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codeName="EstaPastaDeTrabalho" defaultThemeVersion="166925"/>
  <mc:AlternateContent xmlns:mc="http://schemas.openxmlformats.org/markup-compatibility/2006">
    <mc:Choice Requires="x15">
      <x15ac:absPath xmlns:x15ac="http://schemas.microsoft.com/office/spreadsheetml/2010/11/ac" url="C:\Users\Administrador\Documents\_Pessoal\Cursos e Disciplinas\Dinâmica\2020\Aula#5\"/>
    </mc:Choice>
  </mc:AlternateContent>
  <xr:revisionPtr revIDLastSave="0" documentId="13_ncr:1_{E5B1D245-B5CE-4D64-B242-42405D2801C7}" xr6:coauthVersionLast="45" xr6:coauthVersionMax="45" xr10:uidLastSave="{00000000-0000-0000-0000-000000000000}"/>
  <bookViews>
    <workbookView xWindow="-108" yWindow="-108" windowWidth="23256" windowHeight="12576" xr2:uid="{3F94A409-8BCC-4E53-BFFC-16F4E384AB23}"/>
  </bookViews>
  <sheets>
    <sheet name="Integral Duhamel 1GL" sheetId="2" r:id="rId1"/>
  </sheets>
  <definedNames>
    <definedName name="dt">'Integral Duhamel 1GL'!$B$18</definedName>
    <definedName name="k">'Integral Duhamel 1GL'!$B$2</definedName>
    <definedName name="m">'Integral Duhamel 1GL'!$B$3</definedName>
    <definedName name="P0">'Integral Duhamel 1GL'!$B$12</definedName>
    <definedName name="qsi">'Integral Duhamel 1GL'!$B$5</definedName>
    <definedName name="T">'Integral Duhamel 1GL'!$B$6</definedName>
    <definedName name="t0">'Integral Duhamel 1GL'!$B$11</definedName>
    <definedName name="w">'Integral Duhamel 1GL'!$B$4</definedName>
    <definedName name="wd">'Integral Duhamel 1GL'!$B$7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4" i="2" l="1"/>
  <c r="B13" i="2"/>
  <c r="B18" i="2" l="1"/>
  <c r="B25" i="2"/>
  <c r="B24" i="2"/>
  <c r="B26" i="2" s="1"/>
  <c r="B12" i="2" l="1"/>
  <c r="B27" i="2"/>
  <c r="B15" i="2"/>
  <c r="G2" i="2" s="1"/>
  <c r="B4" i="2" l="1"/>
  <c r="B6" i="2" s="1"/>
  <c r="H2" i="2" l="1"/>
  <c r="B7" i="2"/>
  <c r="F3" i="2" l="1"/>
  <c r="B8" i="2"/>
  <c r="I2" i="2"/>
  <c r="N2" i="2" s="1"/>
  <c r="J2" i="2"/>
  <c r="K2" i="2" s="1"/>
  <c r="M2" i="2"/>
  <c r="P2" i="2"/>
  <c r="F4" i="2" l="1"/>
  <c r="G3" i="2"/>
  <c r="H3" i="2"/>
  <c r="I3" i="2"/>
  <c r="J3" i="2"/>
  <c r="Q2" i="2"/>
  <c r="J4" i="2" l="1"/>
  <c r="G4" i="2"/>
  <c r="F5" i="2"/>
  <c r="H4" i="2"/>
  <c r="I4" i="2"/>
  <c r="K3" i="2"/>
  <c r="N3" i="2"/>
  <c r="S2" i="2"/>
  <c r="R2" i="2"/>
  <c r="N4" i="2" l="1"/>
  <c r="K4" i="2"/>
  <c r="G5" i="2"/>
  <c r="H5" i="2"/>
  <c r="F6" i="2"/>
  <c r="I5" i="2"/>
  <c r="J5" i="2"/>
  <c r="O3" i="2"/>
  <c r="P3" i="2" s="1"/>
  <c r="L3" i="2"/>
  <c r="M3" i="2" s="1"/>
  <c r="Q3" i="2" l="1"/>
  <c r="S3" i="2" s="1"/>
  <c r="G6" i="2"/>
  <c r="F7" i="2"/>
  <c r="H6" i="2"/>
  <c r="I6" i="2"/>
  <c r="J6" i="2"/>
  <c r="K5" i="2"/>
  <c r="N5" i="2"/>
  <c r="O4" i="2"/>
  <c r="P4" i="2" s="1"/>
  <c r="L4" i="2"/>
  <c r="M4" i="2" s="1"/>
  <c r="R3" i="2" l="1"/>
  <c r="N6" i="2"/>
  <c r="K6" i="2"/>
  <c r="G7" i="2"/>
  <c r="F8" i="2"/>
  <c r="J7" i="2"/>
  <c r="I7" i="2"/>
  <c r="H7" i="2"/>
  <c r="L5" i="2"/>
  <c r="M5" i="2" s="1"/>
  <c r="O5" i="2"/>
  <c r="P5" i="2" s="1"/>
  <c r="Q4" i="2"/>
  <c r="L6" i="2" l="1"/>
  <c r="M6" i="2" s="1"/>
  <c r="G8" i="2"/>
  <c r="J8" i="2"/>
  <c r="H8" i="2"/>
  <c r="I8" i="2"/>
  <c r="F9" i="2"/>
  <c r="K7" i="2"/>
  <c r="N7" i="2"/>
  <c r="O6" i="2"/>
  <c r="Q5" i="2"/>
  <c r="R5" i="2" s="1"/>
  <c r="R4" i="2"/>
  <c r="S4" i="2"/>
  <c r="L7" i="2" l="1"/>
  <c r="M7" i="2" s="1"/>
  <c r="O7" i="2"/>
  <c r="P7" i="2" s="1"/>
  <c r="P6" i="2"/>
  <c r="Q6" i="2" s="1"/>
  <c r="S5" i="2"/>
  <c r="K8" i="2"/>
  <c r="N8" i="2"/>
  <c r="G9" i="2"/>
  <c r="J9" i="2"/>
  <c r="F10" i="2"/>
  <c r="H9" i="2"/>
  <c r="I9" i="2"/>
  <c r="L8" i="2" l="1"/>
  <c r="M8" i="2" s="1"/>
  <c r="O8" i="2"/>
  <c r="P8" i="2" s="1"/>
  <c r="G10" i="2"/>
  <c r="F11" i="2"/>
  <c r="J10" i="2"/>
  <c r="I10" i="2"/>
  <c r="H10" i="2"/>
  <c r="K9" i="2"/>
  <c r="N9" i="2"/>
  <c r="Q7" i="2"/>
  <c r="S6" i="2"/>
  <c r="R6" i="2"/>
  <c r="O9" i="2" l="1"/>
  <c r="P9" i="2" s="1"/>
  <c r="L9" i="2"/>
  <c r="M9" i="2" s="1"/>
  <c r="G11" i="2"/>
  <c r="H11" i="2"/>
  <c r="F12" i="2"/>
  <c r="J11" i="2"/>
  <c r="I11" i="2"/>
  <c r="N10" i="2"/>
  <c r="K10" i="2"/>
  <c r="Q8" i="2"/>
  <c r="R8" i="2" s="1"/>
  <c r="S7" i="2"/>
  <c r="R7" i="2"/>
  <c r="O10" i="2" l="1"/>
  <c r="P10" i="2" s="1"/>
  <c r="L10" i="2"/>
  <c r="M10" i="2" s="1"/>
  <c r="G12" i="2"/>
  <c r="J12" i="2"/>
  <c r="I12" i="2"/>
  <c r="F13" i="2"/>
  <c r="H12" i="2"/>
  <c r="K11" i="2"/>
  <c r="N11" i="2"/>
  <c r="O11" i="2" s="1"/>
  <c r="S8" i="2"/>
  <c r="Q9" i="2"/>
  <c r="L11" i="2" l="1"/>
  <c r="M11" i="2" s="1"/>
  <c r="G13" i="2"/>
  <c r="F14" i="2"/>
  <c r="J13" i="2"/>
  <c r="I13" i="2"/>
  <c r="H13" i="2"/>
  <c r="N12" i="2"/>
  <c r="O12" i="2" s="1"/>
  <c r="K12" i="2"/>
  <c r="Q10" i="2"/>
  <c r="S10" i="2" s="1"/>
  <c r="P11" i="2"/>
  <c r="R9" i="2"/>
  <c r="S9" i="2"/>
  <c r="L12" i="2" l="1"/>
  <c r="M12" i="2" s="1"/>
  <c r="G14" i="2"/>
  <c r="F15" i="2"/>
  <c r="J14" i="2"/>
  <c r="H14" i="2"/>
  <c r="I14" i="2"/>
  <c r="R10" i="2"/>
  <c r="K13" i="2"/>
  <c r="N13" i="2"/>
  <c r="O13" i="2" s="1"/>
  <c r="P12" i="2"/>
  <c r="Q11" i="2"/>
  <c r="L13" i="2" l="1"/>
  <c r="M13" i="2" s="1"/>
  <c r="Q12" i="2"/>
  <c r="R12" i="2" s="1"/>
  <c r="G15" i="2"/>
  <c r="J15" i="2"/>
  <c r="H15" i="2"/>
  <c r="I15" i="2"/>
  <c r="F16" i="2"/>
  <c r="N14" i="2"/>
  <c r="O14" i="2" s="1"/>
  <c r="K14" i="2"/>
  <c r="S12" i="2"/>
  <c r="S11" i="2"/>
  <c r="R11" i="2"/>
  <c r="P13" i="2"/>
  <c r="L14" i="2" l="1"/>
  <c r="G16" i="2"/>
  <c r="H16" i="2"/>
  <c r="F17" i="2"/>
  <c r="J16" i="2"/>
  <c r="I16" i="2"/>
  <c r="N15" i="2"/>
  <c r="O15" i="2" s="1"/>
  <c r="K15" i="2"/>
  <c r="L15" i="2" s="1"/>
  <c r="M14" i="2"/>
  <c r="P14" i="2"/>
  <c r="Q13" i="2"/>
  <c r="G17" i="2" l="1"/>
  <c r="J17" i="2"/>
  <c r="I17" i="2"/>
  <c r="H17" i="2"/>
  <c r="F18" i="2"/>
  <c r="Q14" i="2"/>
  <c r="S14" i="2" s="1"/>
  <c r="N16" i="2"/>
  <c r="O16" i="2" s="1"/>
  <c r="K16" i="2"/>
  <c r="L16" i="2" s="1"/>
  <c r="P15" i="2"/>
  <c r="M15" i="2"/>
  <c r="R13" i="2"/>
  <c r="S13" i="2"/>
  <c r="R14" i="2" l="1"/>
  <c r="G18" i="2"/>
  <c r="F19" i="2"/>
  <c r="I18" i="2"/>
  <c r="J18" i="2"/>
  <c r="H18" i="2"/>
  <c r="N17" i="2"/>
  <c r="O17" i="2" s="1"/>
  <c r="K17" i="2"/>
  <c r="L17" i="2" s="1"/>
  <c r="Q15" i="2"/>
  <c r="S15" i="2" s="1"/>
  <c r="M16" i="2"/>
  <c r="P16" i="2"/>
  <c r="G19" i="2" l="1"/>
  <c r="H19" i="2"/>
  <c r="I19" i="2"/>
  <c r="F20" i="2"/>
  <c r="J19" i="2"/>
  <c r="R15" i="2"/>
  <c r="N18" i="2"/>
  <c r="O18" i="2" s="1"/>
  <c r="K18" i="2"/>
  <c r="L18" i="2" s="1"/>
  <c r="P17" i="2"/>
  <c r="M17" i="2"/>
  <c r="Q16" i="2"/>
  <c r="G20" i="2" l="1"/>
  <c r="J20" i="2"/>
  <c r="I20" i="2"/>
  <c r="H20" i="2"/>
  <c r="F21" i="2"/>
  <c r="N19" i="2"/>
  <c r="O19" i="2" s="1"/>
  <c r="K19" i="2"/>
  <c r="L19" i="2" s="1"/>
  <c r="Q17" i="2"/>
  <c r="R17" i="2" s="1"/>
  <c r="M18" i="2"/>
  <c r="R16" i="2"/>
  <c r="S16" i="2"/>
  <c r="P18" i="2"/>
  <c r="S17" i="2" l="1"/>
  <c r="G21" i="2"/>
  <c r="I21" i="2"/>
  <c r="H21" i="2"/>
  <c r="F22" i="2"/>
  <c r="J21" i="2"/>
  <c r="N20" i="2"/>
  <c r="O20" i="2" s="1"/>
  <c r="K20" i="2"/>
  <c r="L20" i="2" s="1"/>
  <c r="P19" i="2"/>
  <c r="M19" i="2"/>
  <c r="Q18" i="2"/>
  <c r="Q19" i="2" l="1"/>
  <c r="R19" i="2" s="1"/>
  <c r="G22" i="2"/>
  <c r="H22" i="2"/>
  <c r="F23" i="2"/>
  <c r="J22" i="2"/>
  <c r="I22" i="2"/>
  <c r="N21" i="2"/>
  <c r="O21" i="2" s="1"/>
  <c r="K21" i="2"/>
  <c r="L21" i="2" s="1"/>
  <c r="M20" i="2"/>
  <c r="P20" i="2"/>
  <c r="S18" i="2"/>
  <c r="R18" i="2"/>
  <c r="S19" i="2" l="1"/>
  <c r="G23" i="2"/>
  <c r="J23" i="2"/>
  <c r="I23" i="2"/>
  <c r="F24" i="2"/>
  <c r="H23" i="2"/>
  <c r="N22" i="2"/>
  <c r="O22" i="2" s="1"/>
  <c r="K22" i="2"/>
  <c r="L22" i="2" s="1"/>
  <c r="M21" i="2"/>
  <c r="P21" i="2"/>
  <c r="Q20" i="2"/>
  <c r="G24" i="2" l="1"/>
  <c r="J24" i="2"/>
  <c r="H24" i="2"/>
  <c r="F25" i="2"/>
  <c r="I24" i="2"/>
  <c r="Q21" i="2"/>
  <c r="R21" i="2" s="1"/>
  <c r="N23" i="2"/>
  <c r="O23" i="2" s="1"/>
  <c r="K23" i="2"/>
  <c r="L23" i="2" s="1"/>
  <c r="M22" i="2"/>
  <c r="S20" i="2"/>
  <c r="R20" i="2"/>
  <c r="P22" i="2"/>
  <c r="Q22" i="2" l="1"/>
  <c r="S22" i="2" s="1"/>
  <c r="S21" i="2"/>
  <c r="G25" i="2"/>
  <c r="J25" i="2"/>
  <c r="I25" i="2"/>
  <c r="H25" i="2"/>
  <c r="F26" i="2"/>
  <c r="K24" i="2"/>
  <c r="L24" i="2" s="1"/>
  <c r="N24" i="2"/>
  <c r="O24" i="2" s="1"/>
  <c r="P23" i="2"/>
  <c r="M23" i="2"/>
  <c r="R22" i="2" l="1"/>
  <c r="G26" i="2"/>
  <c r="H26" i="2"/>
  <c r="F27" i="2"/>
  <c r="J26" i="2"/>
  <c r="I26" i="2"/>
  <c r="N25" i="2"/>
  <c r="O25" i="2" s="1"/>
  <c r="K25" i="2"/>
  <c r="L25" i="2" s="1"/>
  <c r="Q23" i="2"/>
  <c r="R23" i="2" s="1"/>
  <c r="M24" i="2"/>
  <c r="P24" i="2"/>
  <c r="S23" i="2" l="1"/>
  <c r="G27" i="2"/>
  <c r="J27" i="2"/>
  <c r="I27" i="2"/>
  <c r="H27" i="2"/>
  <c r="F28" i="2"/>
  <c r="N26" i="2"/>
  <c r="O26" i="2" s="1"/>
  <c r="K26" i="2"/>
  <c r="L26" i="2" s="1"/>
  <c r="Q24" i="2"/>
  <c r="P25" i="2"/>
  <c r="M25" i="2"/>
  <c r="G28" i="2" l="1"/>
  <c r="I28" i="2"/>
  <c r="J28" i="2"/>
  <c r="F29" i="2"/>
  <c r="H28" i="2"/>
  <c r="K27" i="2"/>
  <c r="L27" i="2" s="1"/>
  <c r="N27" i="2"/>
  <c r="O27" i="2" s="1"/>
  <c r="P26" i="2"/>
  <c r="S24" i="2"/>
  <c r="R24" i="2"/>
  <c r="M26" i="2"/>
  <c r="Q25" i="2"/>
  <c r="Q26" i="2" l="1"/>
  <c r="R26" i="2" s="1"/>
  <c r="G29" i="2"/>
  <c r="F30" i="2"/>
  <c r="J29" i="2"/>
  <c r="I29" i="2"/>
  <c r="H29" i="2"/>
  <c r="K28" i="2"/>
  <c r="L28" i="2" s="1"/>
  <c r="N28" i="2"/>
  <c r="O28" i="2" s="1"/>
  <c r="P27" i="2"/>
  <c r="M27" i="2"/>
  <c r="S25" i="2"/>
  <c r="R25" i="2"/>
  <c r="S26" i="2" l="1"/>
  <c r="G30" i="2"/>
  <c r="H30" i="2"/>
  <c r="F31" i="2"/>
  <c r="J30" i="2"/>
  <c r="I30" i="2"/>
  <c r="N29" i="2"/>
  <c r="O29" i="2" s="1"/>
  <c r="K29" i="2"/>
  <c r="L29" i="2" s="1"/>
  <c r="M28" i="2"/>
  <c r="Q27" i="2"/>
  <c r="P28" i="2"/>
  <c r="G31" i="2" l="1"/>
  <c r="H31" i="2"/>
  <c r="F32" i="2"/>
  <c r="J31" i="2"/>
  <c r="I31" i="2"/>
  <c r="N30" i="2"/>
  <c r="O30" i="2" s="1"/>
  <c r="K30" i="2"/>
  <c r="L30" i="2" s="1"/>
  <c r="P29" i="2"/>
  <c r="R27" i="2"/>
  <c r="S27" i="2"/>
  <c r="M29" i="2"/>
  <c r="Q28" i="2"/>
  <c r="G32" i="2" l="1"/>
  <c r="F33" i="2"/>
  <c r="J32" i="2"/>
  <c r="I32" i="2"/>
  <c r="H32" i="2"/>
  <c r="N31" i="2"/>
  <c r="O31" i="2" s="1"/>
  <c r="K31" i="2"/>
  <c r="L31" i="2" s="1"/>
  <c r="P30" i="2"/>
  <c r="S28" i="2"/>
  <c r="R28" i="2"/>
  <c r="M30" i="2"/>
  <c r="Q29" i="2"/>
  <c r="G33" i="2" l="1"/>
  <c r="F34" i="2"/>
  <c r="J33" i="2"/>
  <c r="I33" i="2"/>
  <c r="H33" i="2"/>
  <c r="K32" i="2"/>
  <c r="L32" i="2" s="1"/>
  <c r="N32" i="2"/>
  <c r="O32" i="2" s="1"/>
  <c r="Q30" i="2"/>
  <c r="S30" i="2" s="1"/>
  <c r="P31" i="2"/>
  <c r="M31" i="2"/>
  <c r="S29" i="2"/>
  <c r="R29" i="2"/>
  <c r="R30" i="2" l="1"/>
  <c r="G34" i="2"/>
  <c r="H34" i="2"/>
  <c r="F35" i="2"/>
  <c r="J34" i="2"/>
  <c r="I34" i="2"/>
  <c r="N33" i="2"/>
  <c r="O33" i="2" s="1"/>
  <c r="K33" i="2"/>
  <c r="L33" i="2" s="1"/>
  <c r="Q31" i="2"/>
  <c r="R31" i="2" s="1"/>
  <c r="P32" i="2"/>
  <c r="M32" i="2"/>
  <c r="G35" i="2" l="1"/>
  <c r="I35" i="2"/>
  <c r="H35" i="2"/>
  <c r="F36" i="2"/>
  <c r="J35" i="2"/>
  <c r="K34" i="2"/>
  <c r="L34" i="2" s="1"/>
  <c r="N34" i="2"/>
  <c r="O34" i="2" s="1"/>
  <c r="S31" i="2"/>
  <c r="P33" i="2"/>
  <c r="M33" i="2"/>
  <c r="Q32" i="2"/>
  <c r="Q33" i="2" l="1"/>
  <c r="S33" i="2" s="1"/>
  <c r="G36" i="2"/>
  <c r="J36" i="2"/>
  <c r="I36" i="2"/>
  <c r="H36" i="2"/>
  <c r="F37" i="2"/>
  <c r="N35" i="2"/>
  <c r="O35" i="2" s="1"/>
  <c r="K35" i="2"/>
  <c r="L35" i="2" s="1"/>
  <c r="M34" i="2"/>
  <c r="P34" i="2"/>
  <c r="S32" i="2"/>
  <c r="R32" i="2"/>
  <c r="R33" i="2" l="1"/>
  <c r="G37" i="2"/>
  <c r="F38" i="2"/>
  <c r="J37" i="2"/>
  <c r="I37" i="2"/>
  <c r="H37" i="2"/>
  <c r="N36" i="2"/>
  <c r="O36" i="2" s="1"/>
  <c r="K36" i="2"/>
  <c r="L36" i="2" s="1"/>
  <c r="M35" i="2"/>
  <c r="Q34" i="2"/>
  <c r="P35" i="2"/>
  <c r="G38" i="2" l="1"/>
  <c r="I38" i="2"/>
  <c r="F39" i="2"/>
  <c r="J38" i="2"/>
  <c r="H38" i="2"/>
  <c r="K37" i="2"/>
  <c r="L37" i="2" s="1"/>
  <c r="N37" i="2"/>
  <c r="O37" i="2" s="1"/>
  <c r="Q35" i="2"/>
  <c r="M36" i="2"/>
  <c r="P36" i="2"/>
  <c r="S34" i="2"/>
  <c r="R34" i="2"/>
  <c r="G39" i="2" l="1"/>
  <c r="I39" i="2"/>
  <c r="H39" i="2"/>
  <c r="F40" i="2"/>
  <c r="J39" i="2"/>
  <c r="N38" i="2"/>
  <c r="O38" i="2" s="1"/>
  <c r="K38" i="2"/>
  <c r="L38" i="2" s="1"/>
  <c r="M37" i="2"/>
  <c r="R35" i="2"/>
  <c r="S35" i="2"/>
  <c r="Q36" i="2"/>
  <c r="P37" i="2"/>
  <c r="G40" i="2" l="1"/>
  <c r="H40" i="2"/>
  <c r="F41" i="2"/>
  <c r="J40" i="2"/>
  <c r="I40" i="2"/>
  <c r="N39" i="2"/>
  <c r="O39" i="2" s="1"/>
  <c r="K39" i="2"/>
  <c r="L39" i="2" s="1"/>
  <c r="M38" i="2"/>
  <c r="Q37" i="2"/>
  <c r="S36" i="2"/>
  <c r="R36" i="2"/>
  <c r="P38" i="2"/>
  <c r="G41" i="2" l="1"/>
  <c r="J41" i="2"/>
  <c r="I41" i="2"/>
  <c r="H41" i="2"/>
  <c r="F42" i="2"/>
  <c r="N40" i="2"/>
  <c r="O40" i="2" s="1"/>
  <c r="K40" i="2"/>
  <c r="L40" i="2" s="1"/>
  <c r="P39" i="2"/>
  <c r="M39" i="2"/>
  <c r="S37" i="2"/>
  <c r="R37" i="2"/>
  <c r="Q38" i="2"/>
  <c r="G42" i="2" l="1"/>
  <c r="J42" i="2"/>
  <c r="H42" i="2"/>
  <c r="F43" i="2"/>
  <c r="I42" i="2"/>
  <c r="N41" i="2"/>
  <c r="O41" i="2" s="1"/>
  <c r="K41" i="2"/>
  <c r="L41" i="2" s="1"/>
  <c r="P40" i="2"/>
  <c r="M40" i="2"/>
  <c r="S38" i="2"/>
  <c r="R38" i="2"/>
  <c r="Q39" i="2"/>
  <c r="G43" i="2" l="1"/>
  <c r="I43" i="2"/>
  <c r="H43" i="2"/>
  <c r="F44" i="2"/>
  <c r="J43" i="2"/>
  <c r="N42" i="2"/>
  <c r="O42" i="2" s="1"/>
  <c r="K42" i="2"/>
  <c r="L42" i="2" s="1"/>
  <c r="P41" i="2"/>
  <c r="R39" i="2"/>
  <c r="S39" i="2"/>
  <c r="M41" i="2"/>
  <c r="Q40" i="2"/>
  <c r="G44" i="2" l="1"/>
  <c r="J44" i="2"/>
  <c r="I44" i="2"/>
  <c r="F45" i="2"/>
  <c r="H44" i="2"/>
  <c r="N43" i="2"/>
  <c r="O43" i="2" s="1"/>
  <c r="K43" i="2"/>
  <c r="L43" i="2" s="1"/>
  <c r="Q41" i="2"/>
  <c r="S41" i="2" s="1"/>
  <c r="P42" i="2"/>
  <c r="S40" i="2"/>
  <c r="R40" i="2"/>
  <c r="M42" i="2"/>
  <c r="G45" i="2" l="1"/>
  <c r="F46" i="2"/>
  <c r="J45" i="2"/>
  <c r="I45" i="2"/>
  <c r="H45" i="2"/>
  <c r="R41" i="2"/>
  <c r="K44" i="2"/>
  <c r="L44" i="2" s="1"/>
  <c r="N44" i="2"/>
  <c r="O44" i="2" s="1"/>
  <c r="M43" i="2"/>
  <c r="Q42" i="2"/>
  <c r="P43" i="2"/>
  <c r="G46" i="2" l="1"/>
  <c r="F47" i="2"/>
  <c r="J46" i="2"/>
  <c r="I46" i="2"/>
  <c r="H46" i="2"/>
  <c r="N45" i="2"/>
  <c r="O45" i="2" s="1"/>
  <c r="K45" i="2"/>
  <c r="L45" i="2" s="1"/>
  <c r="P44" i="2"/>
  <c r="S42" i="2"/>
  <c r="R42" i="2"/>
  <c r="M44" i="2"/>
  <c r="Q43" i="2"/>
  <c r="G47" i="2" l="1"/>
  <c r="I47" i="2"/>
  <c r="H47" i="2"/>
  <c r="F48" i="2"/>
  <c r="J47" i="2"/>
  <c r="N46" i="2"/>
  <c r="O46" i="2" s="1"/>
  <c r="K46" i="2"/>
  <c r="L46" i="2" s="1"/>
  <c r="Q44" i="2"/>
  <c r="S44" i="2" s="1"/>
  <c r="M45" i="2"/>
  <c r="P45" i="2"/>
  <c r="R43" i="2"/>
  <c r="S43" i="2"/>
  <c r="G48" i="2" l="1"/>
  <c r="F49" i="2"/>
  <c r="J48" i="2"/>
  <c r="I48" i="2"/>
  <c r="H48" i="2"/>
  <c r="K47" i="2"/>
  <c r="L47" i="2" s="1"/>
  <c r="N47" i="2"/>
  <c r="O47" i="2" s="1"/>
  <c r="R44" i="2"/>
  <c r="Q45" i="2"/>
  <c r="P46" i="2"/>
  <c r="M46" i="2"/>
  <c r="G49" i="2" l="1"/>
  <c r="I49" i="2"/>
  <c r="H49" i="2"/>
  <c r="J49" i="2"/>
  <c r="F50" i="2"/>
  <c r="K48" i="2"/>
  <c r="L48" i="2" s="1"/>
  <c r="N48" i="2"/>
  <c r="O48" i="2" s="1"/>
  <c r="Q46" i="2"/>
  <c r="S46" i="2" s="1"/>
  <c r="M47" i="2"/>
  <c r="P47" i="2"/>
  <c r="S45" i="2"/>
  <c r="R45" i="2"/>
  <c r="R46" i="2" l="1"/>
  <c r="G50" i="2"/>
  <c r="I50" i="2"/>
  <c r="F51" i="2"/>
  <c r="H50" i="2"/>
  <c r="J50" i="2"/>
  <c r="N49" i="2"/>
  <c r="O49" i="2" s="1"/>
  <c r="K49" i="2"/>
  <c r="L49" i="2" s="1"/>
  <c r="P48" i="2"/>
  <c r="M48" i="2"/>
  <c r="Q47" i="2"/>
  <c r="G51" i="2" l="1"/>
  <c r="H51" i="2"/>
  <c r="F52" i="2"/>
  <c r="J51" i="2"/>
  <c r="I51" i="2"/>
  <c r="N50" i="2"/>
  <c r="O50" i="2" s="1"/>
  <c r="K50" i="2"/>
  <c r="L50" i="2" s="1"/>
  <c r="Q48" i="2"/>
  <c r="S48" i="2" s="1"/>
  <c r="R47" i="2"/>
  <c r="S47" i="2"/>
  <c r="M49" i="2"/>
  <c r="P49" i="2"/>
  <c r="R48" i="2" l="1"/>
  <c r="G52" i="2"/>
  <c r="F53" i="2"/>
  <c r="J52" i="2"/>
  <c r="I52" i="2"/>
  <c r="H52" i="2"/>
  <c r="N51" i="2"/>
  <c r="O51" i="2" s="1"/>
  <c r="K51" i="2"/>
  <c r="L51" i="2" s="1"/>
  <c r="P50" i="2"/>
  <c r="M50" i="2"/>
  <c r="Q50" i="2" s="1"/>
  <c r="Q49" i="2"/>
  <c r="G53" i="2" l="1"/>
  <c r="H53" i="2"/>
  <c r="J53" i="2"/>
  <c r="F54" i="2"/>
  <c r="I53" i="2"/>
  <c r="K52" i="2"/>
  <c r="L52" i="2" s="1"/>
  <c r="N52" i="2"/>
  <c r="O52" i="2" s="1"/>
  <c r="S50" i="2"/>
  <c r="R50" i="2"/>
  <c r="P51" i="2"/>
  <c r="S49" i="2"/>
  <c r="R49" i="2"/>
  <c r="M51" i="2"/>
  <c r="Q51" i="2" s="1"/>
  <c r="G54" i="2" l="1"/>
  <c r="H54" i="2"/>
  <c r="J54" i="2"/>
  <c r="I54" i="2"/>
  <c r="F55" i="2"/>
  <c r="N53" i="2"/>
  <c r="O53" i="2" s="1"/>
  <c r="K53" i="2"/>
  <c r="L53" i="2" s="1"/>
  <c r="R51" i="2"/>
  <c r="S51" i="2"/>
  <c r="P52" i="2"/>
  <c r="M52" i="2"/>
  <c r="Q52" i="2" l="1"/>
  <c r="G55" i="2"/>
  <c r="J55" i="2"/>
  <c r="H55" i="2"/>
  <c r="F56" i="2"/>
  <c r="I55" i="2"/>
  <c r="N54" i="2"/>
  <c r="O54" i="2" s="1"/>
  <c r="K54" i="2"/>
  <c r="L54" i="2" s="1"/>
  <c r="S52" i="2"/>
  <c r="R52" i="2"/>
  <c r="P53" i="2"/>
  <c r="M53" i="2"/>
  <c r="Q53" i="2" s="1"/>
  <c r="G56" i="2" l="1"/>
  <c r="F57" i="2"/>
  <c r="J56" i="2"/>
  <c r="I56" i="2"/>
  <c r="H56" i="2"/>
  <c r="K55" i="2"/>
  <c r="L55" i="2" s="1"/>
  <c r="N55" i="2"/>
  <c r="O55" i="2" s="1"/>
  <c r="M54" i="2"/>
  <c r="S53" i="2"/>
  <c r="R53" i="2"/>
  <c r="P54" i="2"/>
  <c r="G57" i="2" l="1"/>
  <c r="I57" i="2"/>
  <c r="H57" i="2"/>
  <c r="J57" i="2"/>
  <c r="F58" i="2"/>
  <c r="N56" i="2"/>
  <c r="O56" i="2" s="1"/>
  <c r="K56" i="2"/>
  <c r="L56" i="2" s="1"/>
  <c r="Q54" i="2"/>
  <c r="S54" i="2" s="1"/>
  <c r="M55" i="2"/>
  <c r="P55" i="2"/>
  <c r="G58" i="2" l="1"/>
  <c r="I58" i="2"/>
  <c r="H58" i="2"/>
  <c r="J58" i="2"/>
  <c r="F59" i="2"/>
  <c r="R54" i="2"/>
  <c r="K57" i="2"/>
  <c r="L57" i="2" s="1"/>
  <c r="N57" i="2"/>
  <c r="O57" i="2" s="1"/>
  <c r="M56" i="2"/>
  <c r="Q55" i="2"/>
  <c r="P56" i="2"/>
  <c r="G59" i="2" l="1"/>
  <c r="J59" i="2"/>
  <c r="I59" i="2"/>
  <c r="H59" i="2"/>
  <c r="F60" i="2"/>
  <c r="K58" i="2"/>
  <c r="L58" i="2" s="1"/>
  <c r="N58" i="2"/>
  <c r="O58" i="2" s="1"/>
  <c r="P57" i="2"/>
  <c r="R55" i="2"/>
  <c r="S55" i="2"/>
  <c r="M57" i="2"/>
  <c r="Q56" i="2"/>
  <c r="Q57" i="2" l="1"/>
  <c r="G60" i="2"/>
  <c r="H60" i="2"/>
  <c r="J60" i="2"/>
  <c r="I60" i="2"/>
  <c r="F61" i="2"/>
  <c r="N59" i="2"/>
  <c r="O59" i="2" s="1"/>
  <c r="K59" i="2"/>
  <c r="L59" i="2" s="1"/>
  <c r="S57" i="2"/>
  <c r="R57" i="2"/>
  <c r="S56" i="2"/>
  <c r="R56" i="2"/>
  <c r="M58" i="2"/>
  <c r="P58" i="2"/>
  <c r="G61" i="2" l="1"/>
  <c r="J61" i="2"/>
  <c r="I61" i="2"/>
  <c r="H61" i="2"/>
  <c r="F62" i="2"/>
  <c r="N60" i="2"/>
  <c r="O60" i="2" s="1"/>
  <c r="K60" i="2"/>
  <c r="L60" i="2" s="1"/>
  <c r="Q58" i="2"/>
  <c r="S58" i="2" s="1"/>
  <c r="M59" i="2"/>
  <c r="P59" i="2"/>
  <c r="G62" i="2" l="1"/>
  <c r="F63" i="2"/>
  <c r="H62" i="2"/>
  <c r="J62" i="2"/>
  <c r="I62" i="2"/>
  <c r="R58" i="2"/>
  <c r="N61" i="2"/>
  <c r="O61" i="2" s="1"/>
  <c r="K61" i="2"/>
  <c r="L61" i="2" s="1"/>
  <c r="M60" i="2"/>
  <c r="P60" i="2"/>
  <c r="Q59" i="2"/>
  <c r="G63" i="2" l="1"/>
  <c r="I63" i="2"/>
  <c r="H63" i="2"/>
  <c r="J63" i="2"/>
  <c r="F64" i="2"/>
  <c r="N62" i="2"/>
  <c r="O62" i="2" s="1"/>
  <c r="K62" i="2"/>
  <c r="L62" i="2" s="1"/>
  <c r="M61" i="2"/>
  <c r="Q60" i="2"/>
  <c r="R59" i="2"/>
  <c r="S59" i="2"/>
  <c r="P61" i="2"/>
  <c r="G64" i="2" l="1"/>
  <c r="J64" i="2"/>
  <c r="I64" i="2"/>
  <c r="H64" i="2"/>
  <c r="F65" i="2"/>
  <c r="K63" i="2"/>
  <c r="L63" i="2" s="1"/>
  <c r="N63" i="2"/>
  <c r="O63" i="2" s="1"/>
  <c r="P62" i="2"/>
  <c r="S60" i="2"/>
  <c r="R60" i="2"/>
  <c r="M62" i="2"/>
  <c r="Q61" i="2"/>
  <c r="G65" i="2" l="1"/>
  <c r="F66" i="2"/>
  <c r="J65" i="2"/>
  <c r="I65" i="2"/>
  <c r="H65" i="2"/>
  <c r="N64" i="2"/>
  <c r="O64" i="2" s="1"/>
  <c r="K64" i="2"/>
  <c r="L64" i="2" s="1"/>
  <c r="Q62" i="2"/>
  <c r="S62" i="2" s="1"/>
  <c r="P63" i="2"/>
  <c r="S61" i="2"/>
  <c r="R61" i="2"/>
  <c r="M63" i="2"/>
  <c r="G66" i="2" l="1"/>
  <c r="H66" i="2"/>
  <c r="F67" i="2"/>
  <c r="J66" i="2"/>
  <c r="I66" i="2"/>
  <c r="N65" i="2"/>
  <c r="O65" i="2" s="1"/>
  <c r="K65" i="2"/>
  <c r="L65" i="2" s="1"/>
  <c r="R62" i="2"/>
  <c r="Q63" i="2"/>
  <c r="R63" i="2" s="1"/>
  <c r="M64" i="2"/>
  <c r="P64" i="2"/>
  <c r="S63" i="2" l="1"/>
  <c r="G67" i="2"/>
  <c r="J67" i="2"/>
  <c r="I67" i="2"/>
  <c r="H67" i="2"/>
  <c r="F68" i="2"/>
  <c r="N66" i="2"/>
  <c r="O66" i="2" s="1"/>
  <c r="K66" i="2"/>
  <c r="L66" i="2" s="1"/>
  <c r="Q64" i="2"/>
  <c r="M65" i="2"/>
  <c r="P65" i="2"/>
  <c r="G68" i="2" l="1"/>
  <c r="F69" i="2"/>
  <c r="H68" i="2"/>
  <c r="J68" i="2"/>
  <c r="I68" i="2"/>
  <c r="K67" i="2"/>
  <c r="L67" i="2" s="1"/>
  <c r="N67" i="2"/>
  <c r="O67" i="2" s="1"/>
  <c r="M66" i="2"/>
  <c r="Q65" i="2"/>
  <c r="P66" i="2"/>
  <c r="S64" i="2"/>
  <c r="R64" i="2"/>
  <c r="G69" i="2" l="1"/>
  <c r="J69" i="2"/>
  <c r="I69" i="2"/>
  <c r="H69" i="2"/>
  <c r="F70" i="2"/>
  <c r="K68" i="2"/>
  <c r="L68" i="2" s="1"/>
  <c r="N68" i="2"/>
  <c r="O68" i="2" s="1"/>
  <c r="Q66" i="2"/>
  <c r="S66" i="2" s="1"/>
  <c r="P67" i="2"/>
  <c r="S65" i="2"/>
  <c r="R65" i="2"/>
  <c r="M67" i="2"/>
  <c r="G70" i="2" l="1"/>
  <c r="H70" i="2"/>
  <c r="F71" i="2"/>
  <c r="I70" i="2"/>
  <c r="J70" i="2"/>
  <c r="R66" i="2"/>
  <c r="K69" i="2"/>
  <c r="L69" i="2" s="1"/>
  <c r="N69" i="2"/>
  <c r="O69" i="2" s="1"/>
  <c r="Q67" i="2"/>
  <c r="S67" i="2" s="1"/>
  <c r="M68" i="2"/>
  <c r="P68" i="2"/>
  <c r="R67" i="2" l="1"/>
  <c r="G71" i="2"/>
  <c r="F72" i="2"/>
  <c r="J71" i="2"/>
  <c r="H71" i="2"/>
  <c r="I71" i="2"/>
  <c r="N70" i="2"/>
  <c r="O70" i="2" s="1"/>
  <c r="K70" i="2"/>
  <c r="L70" i="2" s="1"/>
  <c r="M69" i="2"/>
  <c r="P69" i="2"/>
  <c r="Q68" i="2"/>
  <c r="G72" i="2" l="1"/>
  <c r="I72" i="2"/>
  <c r="H72" i="2"/>
  <c r="J72" i="2"/>
  <c r="F73" i="2"/>
  <c r="Q69" i="2"/>
  <c r="S69" i="2" s="1"/>
  <c r="K71" i="2"/>
  <c r="L71" i="2" s="1"/>
  <c r="N71" i="2"/>
  <c r="O71" i="2" s="1"/>
  <c r="P70" i="2"/>
  <c r="S68" i="2"/>
  <c r="R68" i="2"/>
  <c r="M70" i="2"/>
  <c r="Q70" i="2" l="1"/>
  <c r="G73" i="2"/>
  <c r="J73" i="2"/>
  <c r="I73" i="2"/>
  <c r="F74" i="2"/>
  <c r="H73" i="2"/>
  <c r="R69" i="2"/>
  <c r="K72" i="2"/>
  <c r="L72" i="2" s="1"/>
  <c r="N72" i="2"/>
  <c r="O72" i="2" s="1"/>
  <c r="S70" i="2"/>
  <c r="R70" i="2"/>
  <c r="P71" i="2"/>
  <c r="M71" i="2"/>
  <c r="Q71" i="2" l="1"/>
  <c r="G74" i="2"/>
  <c r="H74" i="2"/>
  <c r="F75" i="2"/>
  <c r="J74" i="2"/>
  <c r="I74" i="2"/>
  <c r="N73" i="2"/>
  <c r="O73" i="2" s="1"/>
  <c r="K73" i="2"/>
  <c r="L73" i="2" s="1"/>
  <c r="R71" i="2"/>
  <c r="S71" i="2"/>
  <c r="P72" i="2"/>
  <c r="M72" i="2"/>
  <c r="G75" i="2" l="1"/>
  <c r="I75" i="2"/>
  <c r="H75" i="2"/>
  <c r="F76" i="2"/>
  <c r="J75" i="2"/>
  <c r="N74" i="2"/>
  <c r="O74" i="2" s="1"/>
  <c r="K74" i="2"/>
  <c r="L74" i="2" s="1"/>
  <c r="P73" i="2"/>
  <c r="M73" i="2"/>
  <c r="Q72" i="2"/>
  <c r="Q73" i="2" l="1"/>
  <c r="S73" i="2" s="1"/>
  <c r="G76" i="2"/>
  <c r="H76" i="2"/>
  <c r="F77" i="2"/>
  <c r="J76" i="2"/>
  <c r="I76" i="2"/>
  <c r="K75" i="2"/>
  <c r="L75" i="2" s="1"/>
  <c r="N75" i="2"/>
  <c r="O75" i="2" s="1"/>
  <c r="M74" i="2"/>
  <c r="S72" i="2"/>
  <c r="R72" i="2"/>
  <c r="P74" i="2"/>
  <c r="R73" i="2" l="1"/>
  <c r="G77" i="2"/>
  <c r="F78" i="2"/>
  <c r="J77" i="2"/>
  <c r="H77" i="2"/>
  <c r="I77" i="2"/>
  <c r="N76" i="2"/>
  <c r="O76" i="2" s="1"/>
  <c r="K76" i="2"/>
  <c r="L76" i="2" s="1"/>
  <c r="P75" i="2"/>
  <c r="M75" i="2"/>
  <c r="Q74" i="2"/>
  <c r="G78" i="2" l="1"/>
  <c r="J78" i="2"/>
  <c r="H78" i="2"/>
  <c r="F79" i="2"/>
  <c r="I78" i="2"/>
  <c r="K77" i="2"/>
  <c r="L77" i="2" s="1"/>
  <c r="N77" i="2"/>
  <c r="O77" i="2" s="1"/>
  <c r="Q75" i="2"/>
  <c r="R75" i="2" s="1"/>
  <c r="M76" i="2"/>
  <c r="S74" i="2"/>
  <c r="R74" i="2"/>
  <c r="P76" i="2"/>
  <c r="G79" i="2" l="1"/>
  <c r="J79" i="2"/>
  <c r="I79" i="2"/>
  <c r="F80" i="2"/>
  <c r="H79" i="2"/>
  <c r="S75" i="2"/>
  <c r="N78" i="2"/>
  <c r="O78" i="2" s="1"/>
  <c r="K78" i="2"/>
  <c r="L78" i="2" s="1"/>
  <c r="P77" i="2"/>
  <c r="M77" i="2"/>
  <c r="Q76" i="2"/>
  <c r="G80" i="2" l="1"/>
  <c r="F81" i="2"/>
  <c r="I80" i="2"/>
  <c r="H80" i="2"/>
  <c r="J80" i="2"/>
  <c r="N79" i="2"/>
  <c r="O79" i="2" s="1"/>
  <c r="K79" i="2"/>
  <c r="L79" i="2" s="1"/>
  <c r="Q77" i="2"/>
  <c r="S77" i="2" s="1"/>
  <c r="M78" i="2"/>
  <c r="P78" i="2"/>
  <c r="S76" i="2"/>
  <c r="R76" i="2"/>
  <c r="R77" i="2" l="1"/>
  <c r="G81" i="2"/>
  <c r="J81" i="2"/>
  <c r="I81" i="2"/>
  <c r="F82" i="2"/>
  <c r="H81" i="2"/>
  <c r="K80" i="2"/>
  <c r="L80" i="2" s="1"/>
  <c r="N80" i="2"/>
  <c r="O80" i="2" s="1"/>
  <c r="Q78" i="2"/>
  <c r="S78" i="2" s="1"/>
  <c r="P79" i="2"/>
  <c r="M79" i="2"/>
  <c r="R78" i="2" l="1"/>
  <c r="G82" i="2"/>
  <c r="I82" i="2"/>
  <c r="H82" i="2"/>
  <c r="F83" i="2"/>
  <c r="J82" i="2"/>
  <c r="K81" i="2"/>
  <c r="L81" i="2" s="1"/>
  <c r="N81" i="2"/>
  <c r="O81" i="2" s="1"/>
  <c r="Q79" i="2"/>
  <c r="R79" i="2" s="1"/>
  <c r="P80" i="2"/>
  <c r="M80" i="2"/>
  <c r="G83" i="2" l="1"/>
  <c r="F84" i="2"/>
  <c r="J83" i="2"/>
  <c r="H83" i="2"/>
  <c r="I83" i="2"/>
  <c r="S79" i="2"/>
  <c r="K82" i="2"/>
  <c r="L82" i="2" s="1"/>
  <c r="N82" i="2"/>
  <c r="O82" i="2" s="1"/>
  <c r="Q80" i="2"/>
  <c r="S80" i="2" s="1"/>
  <c r="M81" i="2"/>
  <c r="P81" i="2"/>
  <c r="R80" i="2" l="1"/>
  <c r="G84" i="2"/>
  <c r="J84" i="2"/>
  <c r="I84" i="2"/>
  <c r="H84" i="2"/>
  <c r="F85" i="2"/>
  <c r="N83" i="2"/>
  <c r="O83" i="2" s="1"/>
  <c r="K83" i="2"/>
  <c r="L83" i="2" s="1"/>
  <c r="P82" i="2"/>
  <c r="M82" i="2"/>
  <c r="Q81" i="2"/>
  <c r="G85" i="2" l="1"/>
  <c r="F86" i="2"/>
  <c r="J85" i="2"/>
  <c r="I85" i="2"/>
  <c r="H85" i="2"/>
  <c r="N84" i="2"/>
  <c r="O84" i="2" s="1"/>
  <c r="K84" i="2"/>
  <c r="L84" i="2" s="1"/>
  <c r="P83" i="2"/>
  <c r="M83" i="2"/>
  <c r="S81" i="2"/>
  <c r="R81" i="2"/>
  <c r="Q82" i="2"/>
  <c r="Q83" i="2" l="1"/>
  <c r="G86" i="2"/>
  <c r="F87" i="2"/>
  <c r="I86" i="2"/>
  <c r="J86" i="2"/>
  <c r="H86" i="2"/>
  <c r="N85" i="2"/>
  <c r="O85" i="2" s="1"/>
  <c r="K85" i="2"/>
  <c r="L85" i="2" s="1"/>
  <c r="R83" i="2"/>
  <c r="S83" i="2"/>
  <c r="M84" i="2"/>
  <c r="P84" i="2"/>
  <c r="S82" i="2"/>
  <c r="R82" i="2"/>
  <c r="N86" i="2" l="1"/>
  <c r="K86" i="2"/>
  <c r="G87" i="2"/>
  <c r="I87" i="2"/>
  <c r="H87" i="2"/>
  <c r="F88" i="2"/>
  <c r="J87" i="2"/>
  <c r="Q84" i="2"/>
  <c r="S84" i="2" s="1"/>
  <c r="P85" i="2"/>
  <c r="O86" i="2"/>
  <c r="M85" i="2"/>
  <c r="L86" i="2"/>
  <c r="G88" i="2" l="1"/>
  <c r="H88" i="2"/>
  <c r="I88" i="2"/>
  <c r="F89" i="2"/>
  <c r="J88" i="2"/>
  <c r="N87" i="2"/>
  <c r="O87" i="2" s="1"/>
  <c r="K87" i="2"/>
  <c r="L87" i="2" s="1"/>
  <c r="R84" i="2"/>
  <c r="M86" i="2"/>
  <c r="Q85" i="2"/>
  <c r="P86" i="2"/>
  <c r="G89" i="2" l="1"/>
  <c r="H89" i="2"/>
  <c r="F90" i="2"/>
  <c r="I89" i="2"/>
  <c r="J89" i="2"/>
  <c r="N88" i="2"/>
  <c r="O88" i="2" s="1"/>
  <c r="K88" i="2"/>
  <c r="L88" i="2" s="1"/>
  <c r="Q86" i="2"/>
  <c r="M87" i="2"/>
  <c r="P87" i="2"/>
  <c r="S85" i="2"/>
  <c r="R85" i="2"/>
  <c r="G90" i="2" l="1"/>
  <c r="F91" i="2"/>
  <c r="I90" i="2"/>
  <c r="H90" i="2"/>
  <c r="J90" i="2"/>
  <c r="N89" i="2"/>
  <c r="O89" i="2" s="1"/>
  <c r="K89" i="2"/>
  <c r="L89" i="2" s="1"/>
  <c r="Q87" i="2"/>
  <c r="S87" i="2" s="1"/>
  <c r="S86" i="2"/>
  <c r="R86" i="2"/>
  <c r="P88" i="2"/>
  <c r="M88" i="2"/>
  <c r="R87" i="2" l="1"/>
  <c r="G91" i="2"/>
  <c r="J91" i="2"/>
  <c r="I91" i="2"/>
  <c r="H91" i="2"/>
  <c r="F92" i="2"/>
  <c r="N90" i="2"/>
  <c r="O90" i="2" s="1"/>
  <c r="K90" i="2"/>
  <c r="L90" i="2" s="1"/>
  <c r="P89" i="2"/>
  <c r="M89" i="2"/>
  <c r="Q89" i="2" s="1"/>
  <c r="Q88" i="2"/>
  <c r="G92" i="2" l="1"/>
  <c r="F93" i="2"/>
  <c r="I92" i="2"/>
  <c r="H92" i="2"/>
  <c r="J92" i="2"/>
  <c r="K91" i="2"/>
  <c r="L91" i="2" s="1"/>
  <c r="N91" i="2"/>
  <c r="O91" i="2" s="1"/>
  <c r="M90" i="2"/>
  <c r="S89" i="2"/>
  <c r="R89" i="2"/>
  <c r="P90" i="2"/>
  <c r="S88" i="2"/>
  <c r="R88" i="2"/>
  <c r="N92" i="2" l="1"/>
  <c r="O92" i="2" s="1"/>
  <c r="K92" i="2"/>
  <c r="G93" i="2"/>
  <c r="F94" i="2"/>
  <c r="J93" i="2"/>
  <c r="H93" i="2"/>
  <c r="I93" i="2"/>
  <c r="Q90" i="2"/>
  <c r="S90" i="2" s="1"/>
  <c r="P91" i="2"/>
  <c r="M91" i="2"/>
  <c r="Q91" i="2" s="1"/>
  <c r="L92" i="2"/>
  <c r="N93" i="2" l="1"/>
  <c r="K93" i="2"/>
  <c r="R90" i="2"/>
  <c r="G94" i="2"/>
  <c r="F95" i="2"/>
  <c r="J94" i="2"/>
  <c r="I94" i="2"/>
  <c r="H94" i="2"/>
  <c r="R91" i="2"/>
  <c r="S91" i="2"/>
  <c r="P92" i="2"/>
  <c r="O93" i="2"/>
  <c r="M92" i="2"/>
  <c r="Q92" i="2" s="1"/>
  <c r="L93" i="2"/>
  <c r="N94" i="2" l="1"/>
  <c r="K94" i="2"/>
  <c r="G95" i="2"/>
  <c r="J95" i="2"/>
  <c r="I95" i="2"/>
  <c r="H95" i="2"/>
  <c r="F96" i="2"/>
  <c r="P93" i="2"/>
  <c r="O94" i="2"/>
  <c r="S92" i="2"/>
  <c r="R92" i="2"/>
  <c r="M93" i="2"/>
  <c r="L94" i="2"/>
  <c r="N95" i="2" l="1"/>
  <c r="K95" i="2"/>
  <c r="G96" i="2"/>
  <c r="H96" i="2"/>
  <c r="I96" i="2"/>
  <c r="J96" i="2"/>
  <c r="F97" i="2"/>
  <c r="Q93" i="2"/>
  <c r="S93" i="2" s="1"/>
  <c r="P94" i="2"/>
  <c r="O95" i="2"/>
  <c r="M94" i="2"/>
  <c r="Q94" i="2" s="1"/>
  <c r="L95" i="2"/>
  <c r="G97" i="2" l="1"/>
  <c r="F98" i="2"/>
  <c r="J97" i="2"/>
  <c r="I97" i="2"/>
  <c r="H97" i="2"/>
  <c r="N96" i="2"/>
  <c r="O96" i="2" s="1"/>
  <c r="K96" i="2"/>
  <c r="L96" i="2" s="1"/>
  <c r="R93" i="2"/>
  <c r="P95" i="2"/>
  <c r="S94" i="2"/>
  <c r="R94" i="2"/>
  <c r="M95" i="2"/>
  <c r="Q95" i="2" l="1"/>
  <c r="S95" i="2" s="1"/>
  <c r="G98" i="2"/>
  <c r="H98" i="2"/>
  <c r="F99" i="2"/>
  <c r="J98" i="2"/>
  <c r="I98" i="2"/>
  <c r="N97" i="2"/>
  <c r="O97" i="2" s="1"/>
  <c r="K97" i="2"/>
  <c r="L97" i="2" s="1"/>
  <c r="R95" i="2"/>
  <c r="M96" i="2"/>
  <c r="P96" i="2"/>
  <c r="G99" i="2" l="1"/>
  <c r="J99" i="2"/>
  <c r="H99" i="2"/>
  <c r="F100" i="2"/>
  <c r="I99" i="2"/>
  <c r="N98" i="2"/>
  <c r="O98" i="2" s="1"/>
  <c r="K98" i="2"/>
  <c r="L98" i="2" s="1"/>
  <c r="M97" i="2"/>
  <c r="Q96" i="2"/>
  <c r="P97" i="2"/>
  <c r="G100" i="2" l="1"/>
  <c r="F101" i="2"/>
  <c r="J100" i="2"/>
  <c r="I100" i="2"/>
  <c r="H100" i="2"/>
  <c r="K99" i="2"/>
  <c r="L99" i="2" s="1"/>
  <c r="N99" i="2"/>
  <c r="O99" i="2" s="1"/>
  <c r="P98" i="2"/>
  <c r="S96" i="2"/>
  <c r="R96" i="2"/>
  <c r="M98" i="2"/>
  <c r="Q97" i="2"/>
  <c r="G101" i="2" l="1"/>
  <c r="F102" i="2"/>
  <c r="J101" i="2"/>
  <c r="I101" i="2"/>
  <c r="H101" i="2"/>
  <c r="Q98" i="2"/>
  <c r="S98" i="2" s="1"/>
  <c r="N100" i="2"/>
  <c r="O100" i="2" s="1"/>
  <c r="K100" i="2"/>
  <c r="L100" i="2" s="1"/>
  <c r="S97" i="2"/>
  <c r="R97" i="2"/>
  <c r="M99" i="2"/>
  <c r="P99" i="2"/>
  <c r="R98" i="2" l="1"/>
  <c r="G102" i="2"/>
  <c r="F103" i="2"/>
  <c r="I102" i="2"/>
  <c r="H102" i="2"/>
  <c r="J102" i="2"/>
  <c r="K101" i="2"/>
  <c r="L101" i="2" s="1"/>
  <c r="N101" i="2"/>
  <c r="O101" i="2" s="1"/>
  <c r="Q99" i="2"/>
  <c r="M100" i="2"/>
  <c r="P100" i="2"/>
  <c r="G103" i="2" l="1"/>
  <c r="J103" i="2"/>
  <c r="I103" i="2"/>
  <c r="F104" i="2"/>
  <c r="H103" i="2"/>
  <c r="N102" i="2"/>
  <c r="O102" i="2" s="1"/>
  <c r="K102" i="2"/>
  <c r="L102" i="2" s="1"/>
  <c r="M101" i="2"/>
  <c r="P101" i="2"/>
  <c r="Q100" i="2"/>
  <c r="R99" i="2"/>
  <c r="S99" i="2"/>
  <c r="G104" i="2" l="1"/>
  <c r="J104" i="2"/>
  <c r="I104" i="2"/>
  <c r="H104" i="2"/>
  <c r="F105" i="2"/>
  <c r="N103" i="2"/>
  <c r="O103" i="2" s="1"/>
  <c r="K103" i="2"/>
  <c r="L103" i="2" s="1"/>
  <c r="M102" i="2"/>
  <c r="P102" i="2"/>
  <c r="S100" i="2"/>
  <c r="R100" i="2"/>
  <c r="Q101" i="2"/>
  <c r="G105" i="2" l="1"/>
  <c r="I105" i="2"/>
  <c r="F106" i="2"/>
  <c r="H105" i="2"/>
  <c r="J105" i="2"/>
  <c r="N104" i="2"/>
  <c r="O104" i="2" s="1"/>
  <c r="K104" i="2"/>
  <c r="L104" i="2" s="1"/>
  <c r="M103" i="2"/>
  <c r="P103" i="2"/>
  <c r="Q102" i="2"/>
  <c r="S101" i="2"/>
  <c r="R101" i="2"/>
  <c r="G106" i="2" l="1"/>
  <c r="F107" i="2"/>
  <c r="I106" i="2"/>
  <c r="J106" i="2"/>
  <c r="H106" i="2"/>
  <c r="N105" i="2"/>
  <c r="O105" i="2" s="1"/>
  <c r="K105" i="2"/>
  <c r="L105" i="2" s="1"/>
  <c r="Q103" i="2"/>
  <c r="R103" i="2" s="1"/>
  <c r="S102" i="2"/>
  <c r="R102" i="2"/>
  <c r="P104" i="2"/>
  <c r="M104" i="2"/>
  <c r="G107" i="2" l="1"/>
  <c r="I107" i="2"/>
  <c r="H107" i="2"/>
  <c r="F108" i="2"/>
  <c r="J107" i="2"/>
  <c r="N106" i="2"/>
  <c r="O106" i="2" s="1"/>
  <c r="K106" i="2"/>
  <c r="L106" i="2" s="1"/>
  <c r="S103" i="2"/>
  <c r="M105" i="2"/>
  <c r="P105" i="2"/>
  <c r="Q104" i="2"/>
  <c r="G108" i="2" l="1"/>
  <c r="F109" i="2"/>
  <c r="J108" i="2"/>
  <c r="H108" i="2"/>
  <c r="I108" i="2"/>
  <c r="K107" i="2"/>
  <c r="L107" i="2" s="1"/>
  <c r="N107" i="2"/>
  <c r="O107" i="2" s="1"/>
  <c r="S104" i="2"/>
  <c r="R104" i="2"/>
  <c r="P106" i="2"/>
  <c r="M106" i="2"/>
  <c r="Q105" i="2"/>
  <c r="Q106" i="2" l="1"/>
  <c r="R106" i="2" s="1"/>
  <c r="G109" i="2"/>
  <c r="F110" i="2"/>
  <c r="H109" i="2"/>
  <c r="J109" i="2"/>
  <c r="I109" i="2"/>
  <c r="K108" i="2"/>
  <c r="L108" i="2" s="1"/>
  <c r="N108" i="2"/>
  <c r="O108" i="2" s="1"/>
  <c r="S106" i="2"/>
  <c r="P107" i="2"/>
  <c r="S105" i="2"/>
  <c r="R105" i="2"/>
  <c r="M107" i="2"/>
  <c r="G110" i="2" l="1"/>
  <c r="F111" i="2"/>
  <c r="J110" i="2"/>
  <c r="I110" i="2"/>
  <c r="H110" i="2"/>
  <c r="N109" i="2"/>
  <c r="O109" i="2" s="1"/>
  <c r="K109" i="2"/>
  <c r="L109" i="2" s="1"/>
  <c r="Q107" i="2"/>
  <c r="M108" i="2"/>
  <c r="P108" i="2"/>
  <c r="G111" i="2" l="1"/>
  <c r="J111" i="2"/>
  <c r="I111" i="2"/>
  <c r="F112" i="2"/>
  <c r="H111" i="2"/>
  <c r="K110" i="2"/>
  <c r="L110" i="2" s="1"/>
  <c r="N110" i="2"/>
  <c r="O110" i="2" s="1"/>
  <c r="M109" i="2"/>
  <c r="Q108" i="2"/>
  <c r="P109" i="2"/>
  <c r="R107" i="2"/>
  <c r="S107" i="2"/>
  <c r="G112" i="2" l="1"/>
  <c r="J112" i="2"/>
  <c r="H112" i="2"/>
  <c r="F113" i="2"/>
  <c r="I112" i="2"/>
  <c r="K111" i="2"/>
  <c r="L111" i="2" s="1"/>
  <c r="N111" i="2"/>
  <c r="O111" i="2" s="1"/>
  <c r="Q109" i="2"/>
  <c r="S109" i="2" s="1"/>
  <c r="P110" i="2"/>
  <c r="S108" i="2"/>
  <c r="R108" i="2"/>
  <c r="M110" i="2"/>
  <c r="G113" i="2" l="1"/>
  <c r="J113" i="2"/>
  <c r="F114" i="2"/>
  <c r="H113" i="2"/>
  <c r="I113" i="2"/>
  <c r="K112" i="2"/>
  <c r="L112" i="2" s="1"/>
  <c r="N112" i="2"/>
  <c r="O112" i="2" s="1"/>
  <c r="Q110" i="2"/>
  <c r="S110" i="2" s="1"/>
  <c r="R109" i="2"/>
  <c r="P111" i="2"/>
  <c r="M111" i="2"/>
  <c r="R110" i="2" l="1"/>
  <c r="G114" i="2"/>
  <c r="F115" i="2"/>
  <c r="J114" i="2"/>
  <c r="I114" i="2"/>
  <c r="H114" i="2"/>
  <c r="K113" i="2"/>
  <c r="L113" i="2" s="1"/>
  <c r="N113" i="2"/>
  <c r="O113" i="2" s="1"/>
  <c r="M112" i="2"/>
  <c r="Q111" i="2"/>
  <c r="P112" i="2"/>
  <c r="Q112" i="2" l="1"/>
  <c r="G115" i="2"/>
  <c r="F116" i="2"/>
  <c r="J115" i="2"/>
  <c r="I115" i="2"/>
  <c r="H115" i="2"/>
  <c r="K114" i="2"/>
  <c r="L114" i="2" s="1"/>
  <c r="N114" i="2"/>
  <c r="O114" i="2" s="1"/>
  <c r="P113" i="2"/>
  <c r="M113" i="2"/>
  <c r="R111" i="2"/>
  <c r="S111" i="2"/>
  <c r="S112" i="2"/>
  <c r="R112" i="2"/>
  <c r="G116" i="2" l="1"/>
  <c r="I116" i="2"/>
  <c r="H116" i="2"/>
  <c r="J116" i="2"/>
  <c r="F117" i="2"/>
  <c r="K115" i="2"/>
  <c r="L115" i="2" s="1"/>
  <c r="N115" i="2"/>
  <c r="O115" i="2" s="1"/>
  <c r="M114" i="2"/>
  <c r="Q113" i="2"/>
  <c r="P114" i="2"/>
  <c r="G117" i="2" l="1"/>
  <c r="F118" i="2"/>
  <c r="J117" i="2"/>
  <c r="I117" i="2"/>
  <c r="H117" i="2"/>
  <c r="K116" i="2"/>
  <c r="L116" i="2" s="1"/>
  <c r="N116" i="2"/>
  <c r="O116" i="2" s="1"/>
  <c r="Q114" i="2"/>
  <c r="S114" i="2" s="1"/>
  <c r="P115" i="2"/>
  <c r="S113" i="2"/>
  <c r="R113" i="2"/>
  <c r="M115" i="2"/>
  <c r="Q115" i="2" l="1"/>
  <c r="R115" i="2" s="1"/>
  <c r="R114" i="2"/>
  <c r="G118" i="2"/>
  <c r="H118" i="2"/>
  <c r="F119" i="2"/>
  <c r="J118" i="2"/>
  <c r="I118" i="2"/>
  <c r="N117" i="2"/>
  <c r="O117" i="2" s="1"/>
  <c r="K117" i="2"/>
  <c r="L117" i="2" s="1"/>
  <c r="M116" i="2"/>
  <c r="P116" i="2"/>
  <c r="S115" i="2" l="1"/>
  <c r="G119" i="2"/>
  <c r="J119" i="2"/>
  <c r="I119" i="2"/>
  <c r="H119" i="2"/>
  <c r="F120" i="2"/>
  <c r="K118" i="2"/>
  <c r="L118" i="2" s="1"/>
  <c r="N118" i="2"/>
  <c r="O118" i="2" s="1"/>
  <c r="P117" i="2"/>
  <c r="M117" i="2"/>
  <c r="Q116" i="2"/>
  <c r="G120" i="2" l="1"/>
  <c r="F121" i="2"/>
  <c r="J120" i="2"/>
  <c r="I120" i="2"/>
  <c r="H120" i="2"/>
  <c r="Q117" i="2"/>
  <c r="R117" i="2" s="1"/>
  <c r="K119" i="2"/>
  <c r="L119" i="2" s="1"/>
  <c r="N119" i="2"/>
  <c r="O119" i="2" s="1"/>
  <c r="M118" i="2"/>
  <c r="S116" i="2"/>
  <c r="R116" i="2"/>
  <c r="P118" i="2"/>
  <c r="S117" i="2" l="1"/>
  <c r="Q118" i="2"/>
  <c r="G121" i="2"/>
  <c r="J121" i="2"/>
  <c r="I121" i="2"/>
  <c r="H121" i="2"/>
  <c r="F122" i="2"/>
  <c r="K120" i="2"/>
  <c r="L120" i="2" s="1"/>
  <c r="N120" i="2"/>
  <c r="O120" i="2" s="1"/>
  <c r="P119" i="2"/>
  <c r="M119" i="2"/>
  <c r="S118" i="2"/>
  <c r="R118" i="2"/>
  <c r="G122" i="2" l="1"/>
  <c r="H122" i="2"/>
  <c r="F123" i="2"/>
  <c r="J122" i="2"/>
  <c r="I122" i="2"/>
  <c r="N121" i="2"/>
  <c r="O121" i="2" s="1"/>
  <c r="K121" i="2"/>
  <c r="L121" i="2" s="1"/>
  <c r="Q119" i="2"/>
  <c r="R119" i="2" s="1"/>
  <c r="M120" i="2"/>
  <c r="P120" i="2"/>
  <c r="S119" i="2" l="1"/>
  <c r="G123" i="2"/>
  <c r="H123" i="2"/>
  <c r="F124" i="2"/>
  <c r="J123" i="2"/>
  <c r="I123" i="2"/>
  <c r="N122" i="2"/>
  <c r="O122" i="2" s="1"/>
  <c r="K122" i="2"/>
  <c r="L122" i="2" s="1"/>
  <c r="Q120" i="2"/>
  <c r="P121" i="2"/>
  <c r="M121" i="2"/>
  <c r="G124" i="2" l="1"/>
  <c r="H124" i="2"/>
  <c r="F125" i="2"/>
  <c r="J124" i="2"/>
  <c r="I124" i="2"/>
  <c r="N123" i="2"/>
  <c r="O123" i="2" s="1"/>
  <c r="K123" i="2"/>
  <c r="L123" i="2" s="1"/>
  <c r="Q121" i="2"/>
  <c r="S121" i="2" s="1"/>
  <c r="S120" i="2"/>
  <c r="R120" i="2"/>
  <c r="M122" i="2"/>
  <c r="P122" i="2"/>
  <c r="G125" i="2" l="1"/>
  <c r="F126" i="2"/>
  <c r="J125" i="2"/>
  <c r="H125" i="2"/>
  <c r="I125" i="2"/>
  <c r="K124" i="2"/>
  <c r="L124" i="2" s="1"/>
  <c r="N124" i="2"/>
  <c r="O124" i="2" s="1"/>
  <c r="R121" i="2"/>
  <c r="P123" i="2"/>
  <c r="M123" i="2"/>
  <c r="Q122" i="2"/>
  <c r="Q123" i="2" l="1"/>
  <c r="G126" i="2"/>
  <c r="F127" i="2"/>
  <c r="J126" i="2"/>
  <c r="I126" i="2"/>
  <c r="H126" i="2"/>
  <c r="N125" i="2"/>
  <c r="O125" i="2" s="1"/>
  <c r="K125" i="2"/>
  <c r="L125" i="2" s="1"/>
  <c r="S122" i="2"/>
  <c r="R122" i="2"/>
  <c r="R123" i="2"/>
  <c r="S123" i="2"/>
  <c r="P124" i="2"/>
  <c r="M124" i="2"/>
  <c r="G127" i="2" l="1"/>
  <c r="J127" i="2"/>
  <c r="H127" i="2"/>
  <c r="F128" i="2"/>
  <c r="I127" i="2"/>
  <c r="N126" i="2"/>
  <c r="O126" i="2" s="1"/>
  <c r="K126" i="2"/>
  <c r="L126" i="2" s="1"/>
  <c r="P125" i="2"/>
  <c r="Q124" i="2"/>
  <c r="M125" i="2"/>
  <c r="G128" i="2" l="1"/>
  <c r="I128" i="2"/>
  <c r="H128" i="2"/>
  <c r="F129" i="2"/>
  <c r="J128" i="2"/>
  <c r="Q125" i="2"/>
  <c r="S125" i="2" s="1"/>
  <c r="N127" i="2"/>
  <c r="O127" i="2" s="1"/>
  <c r="K127" i="2"/>
  <c r="L127" i="2" s="1"/>
  <c r="S124" i="2"/>
  <c r="R124" i="2"/>
  <c r="M126" i="2"/>
  <c r="P126" i="2"/>
  <c r="G129" i="2" l="1"/>
  <c r="F130" i="2"/>
  <c r="J129" i="2"/>
  <c r="I129" i="2"/>
  <c r="H129" i="2"/>
  <c r="R125" i="2"/>
  <c r="K128" i="2"/>
  <c r="L128" i="2" s="1"/>
  <c r="N128" i="2"/>
  <c r="O128" i="2" s="1"/>
  <c r="Q126" i="2"/>
  <c r="M127" i="2"/>
  <c r="P127" i="2"/>
  <c r="G130" i="2" l="1"/>
  <c r="F131" i="2"/>
  <c r="J130" i="2"/>
  <c r="I130" i="2"/>
  <c r="H130" i="2"/>
  <c r="N129" i="2"/>
  <c r="O129" i="2" s="1"/>
  <c r="K129" i="2"/>
  <c r="L129" i="2" s="1"/>
  <c r="P128" i="2"/>
  <c r="M128" i="2"/>
  <c r="Q127" i="2"/>
  <c r="S126" i="2"/>
  <c r="R126" i="2"/>
  <c r="Q128" i="2" l="1"/>
  <c r="S128" i="2" s="1"/>
  <c r="G131" i="2"/>
  <c r="F132" i="2"/>
  <c r="I131" i="2"/>
  <c r="J131" i="2"/>
  <c r="H131" i="2"/>
  <c r="N130" i="2"/>
  <c r="O130" i="2" s="1"/>
  <c r="K130" i="2"/>
  <c r="L130" i="2" s="1"/>
  <c r="R127" i="2"/>
  <c r="S127" i="2"/>
  <c r="M129" i="2"/>
  <c r="P129" i="2"/>
  <c r="R128" i="2" l="1"/>
  <c r="G132" i="2"/>
  <c r="I132" i="2"/>
  <c r="H132" i="2"/>
  <c r="F133" i="2"/>
  <c r="J132" i="2"/>
  <c r="N131" i="2"/>
  <c r="O131" i="2" s="1"/>
  <c r="K131" i="2"/>
  <c r="L131" i="2" s="1"/>
  <c r="Q129" i="2"/>
  <c r="P130" i="2"/>
  <c r="M130" i="2"/>
  <c r="Q130" i="2" l="1"/>
  <c r="G133" i="2"/>
  <c r="H133" i="2"/>
  <c r="F134" i="2"/>
  <c r="I133" i="2"/>
  <c r="J133" i="2"/>
  <c r="K132" i="2"/>
  <c r="L132" i="2" s="1"/>
  <c r="N132" i="2"/>
  <c r="O132" i="2" s="1"/>
  <c r="S130" i="2"/>
  <c r="R130" i="2"/>
  <c r="P131" i="2"/>
  <c r="M131" i="2"/>
  <c r="S129" i="2"/>
  <c r="R129" i="2"/>
  <c r="Q131" i="2" l="1"/>
  <c r="G134" i="2"/>
  <c r="H134" i="2"/>
  <c r="F135" i="2"/>
  <c r="J134" i="2"/>
  <c r="I134" i="2"/>
  <c r="N133" i="2"/>
  <c r="O133" i="2" s="1"/>
  <c r="K133" i="2"/>
  <c r="L133" i="2" s="1"/>
  <c r="R131" i="2"/>
  <c r="S131" i="2"/>
  <c r="P132" i="2"/>
  <c r="M132" i="2"/>
  <c r="Q132" i="2" l="1"/>
  <c r="G135" i="2"/>
  <c r="J135" i="2"/>
  <c r="I135" i="2"/>
  <c r="F136" i="2"/>
  <c r="H135" i="2"/>
  <c r="N134" i="2"/>
  <c r="O134" i="2" s="1"/>
  <c r="K134" i="2"/>
  <c r="L134" i="2" s="1"/>
  <c r="S132" i="2"/>
  <c r="R132" i="2"/>
  <c r="P133" i="2"/>
  <c r="M133" i="2"/>
  <c r="Q133" i="2" l="1"/>
  <c r="G136" i="2"/>
  <c r="I136" i="2"/>
  <c r="H136" i="2"/>
  <c r="J136" i="2"/>
  <c r="F137" i="2"/>
  <c r="N135" i="2"/>
  <c r="O135" i="2" s="1"/>
  <c r="K135" i="2"/>
  <c r="L135" i="2" s="1"/>
  <c r="S133" i="2"/>
  <c r="R133" i="2"/>
  <c r="P134" i="2"/>
  <c r="M134" i="2"/>
  <c r="G137" i="2" l="1"/>
  <c r="F138" i="2"/>
  <c r="I137" i="2"/>
  <c r="J137" i="2"/>
  <c r="H137" i="2"/>
  <c r="K136" i="2"/>
  <c r="L136" i="2" s="1"/>
  <c r="N136" i="2"/>
  <c r="O136" i="2" s="1"/>
  <c r="Q134" i="2"/>
  <c r="S134" i="2" s="1"/>
  <c r="P135" i="2"/>
  <c r="M135" i="2"/>
  <c r="R134" i="2" l="1"/>
  <c r="Q135" i="2"/>
  <c r="R135" i="2" s="1"/>
  <c r="G138" i="2"/>
  <c r="I138" i="2"/>
  <c r="J138" i="2"/>
  <c r="H138" i="2"/>
  <c r="F139" i="2"/>
  <c r="N137" i="2"/>
  <c r="O137" i="2" s="1"/>
  <c r="K137" i="2"/>
  <c r="P136" i="2"/>
  <c r="S135" i="2"/>
  <c r="M136" i="2"/>
  <c r="L137" i="2"/>
  <c r="G139" i="2" l="1"/>
  <c r="F140" i="2"/>
  <c r="J139" i="2"/>
  <c r="I139" i="2"/>
  <c r="H139" i="2"/>
  <c r="N138" i="2"/>
  <c r="O138" i="2" s="1"/>
  <c r="K138" i="2"/>
  <c r="L138" i="2" s="1"/>
  <c r="Q136" i="2"/>
  <c r="R136" i="2" s="1"/>
  <c r="M137" i="2"/>
  <c r="P137" i="2"/>
  <c r="G140" i="2" l="1"/>
  <c r="H140" i="2"/>
  <c r="F141" i="2"/>
  <c r="J140" i="2"/>
  <c r="I140" i="2"/>
  <c r="N139" i="2"/>
  <c r="O139" i="2" s="1"/>
  <c r="K139" i="2"/>
  <c r="L139" i="2" s="1"/>
  <c r="S136" i="2"/>
  <c r="M138" i="2"/>
  <c r="P138" i="2"/>
  <c r="Q137" i="2"/>
  <c r="G141" i="2" l="1"/>
  <c r="H141" i="2"/>
  <c r="J141" i="2"/>
  <c r="F142" i="2"/>
  <c r="I141" i="2"/>
  <c r="K140" i="2"/>
  <c r="L140" i="2" s="1"/>
  <c r="N140" i="2"/>
  <c r="O140" i="2" s="1"/>
  <c r="S137" i="2"/>
  <c r="R137" i="2"/>
  <c r="P139" i="2"/>
  <c r="M139" i="2"/>
  <c r="Q138" i="2"/>
  <c r="Q139" i="2" l="1"/>
  <c r="G142" i="2"/>
  <c r="H142" i="2"/>
  <c r="J142" i="2"/>
  <c r="F143" i="2"/>
  <c r="I142" i="2"/>
  <c r="N141" i="2"/>
  <c r="O141" i="2" s="1"/>
  <c r="K141" i="2"/>
  <c r="L141" i="2" s="1"/>
  <c r="R139" i="2"/>
  <c r="S139" i="2"/>
  <c r="M140" i="2"/>
  <c r="P140" i="2"/>
  <c r="S138" i="2"/>
  <c r="R138" i="2"/>
  <c r="G143" i="2" l="1"/>
  <c r="F144" i="2"/>
  <c r="J143" i="2"/>
  <c r="I143" i="2"/>
  <c r="H143" i="2"/>
  <c r="N142" i="2"/>
  <c r="O142" i="2" s="1"/>
  <c r="K142" i="2"/>
  <c r="L142" i="2" s="1"/>
  <c r="P141" i="2"/>
  <c r="Q140" i="2"/>
  <c r="M141" i="2"/>
  <c r="Q141" i="2" l="1"/>
  <c r="R141" i="2" s="1"/>
  <c r="G144" i="2"/>
  <c r="H144" i="2"/>
  <c r="F145" i="2"/>
  <c r="J144" i="2"/>
  <c r="I144" i="2"/>
  <c r="N143" i="2"/>
  <c r="O143" i="2" s="1"/>
  <c r="K143" i="2"/>
  <c r="L143" i="2" s="1"/>
  <c r="S141" i="2"/>
  <c r="S140" i="2"/>
  <c r="R140" i="2"/>
  <c r="P142" i="2"/>
  <c r="M142" i="2"/>
  <c r="G145" i="2" l="1"/>
  <c r="F146" i="2"/>
  <c r="J145" i="2"/>
  <c r="I145" i="2"/>
  <c r="H145" i="2"/>
  <c r="K144" i="2"/>
  <c r="L144" i="2" s="1"/>
  <c r="N144" i="2"/>
  <c r="O144" i="2" s="1"/>
  <c r="Q142" i="2"/>
  <c r="S142" i="2" s="1"/>
  <c r="M143" i="2"/>
  <c r="P143" i="2"/>
  <c r="R142" i="2" l="1"/>
  <c r="G146" i="2"/>
  <c r="J146" i="2"/>
  <c r="I146" i="2"/>
  <c r="F147" i="2"/>
  <c r="H146" i="2"/>
  <c r="N145" i="2"/>
  <c r="O145" i="2" s="1"/>
  <c r="K145" i="2"/>
  <c r="L145" i="2" s="1"/>
  <c r="Q143" i="2"/>
  <c r="R143" i="2" s="1"/>
  <c r="P144" i="2"/>
  <c r="M144" i="2"/>
  <c r="S143" i="2" l="1"/>
  <c r="G147" i="2"/>
  <c r="H147" i="2"/>
  <c r="I147" i="2"/>
  <c r="F148" i="2"/>
  <c r="J147" i="2"/>
  <c r="N146" i="2"/>
  <c r="O146" i="2" s="1"/>
  <c r="K146" i="2"/>
  <c r="L146" i="2" s="1"/>
  <c r="Q144" i="2"/>
  <c r="S144" i="2"/>
  <c r="R144" i="2"/>
  <c r="P145" i="2"/>
  <c r="M145" i="2"/>
  <c r="Q145" i="2" l="1"/>
  <c r="N147" i="2"/>
  <c r="K147" i="2"/>
  <c r="G148" i="2"/>
  <c r="I148" i="2"/>
  <c r="F149" i="2"/>
  <c r="H148" i="2"/>
  <c r="J148" i="2"/>
  <c r="S145" i="2"/>
  <c r="R145" i="2"/>
  <c r="P146" i="2"/>
  <c r="O147" i="2"/>
  <c r="M146" i="2"/>
  <c r="L147" i="2"/>
  <c r="K148" i="2" l="1"/>
  <c r="N148" i="2"/>
  <c r="G149" i="2"/>
  <c r="I149" i="2"/>
  <c r="F150" i="2"/>
  <c r="H149" i="2"/>
  <c r="J149" i="2"/>
  <c r="Q146" i="2"/>
  <c r="R146" i="2" s="1"/>
  <c r="M147" i="2"/>
  <c r="L148" i="2"/>
  <c r="P147" i="2"/>
  <c r="O148" i="2"/>
  <c r="G150" i="2" l="1"/>
  <c r="H150" i="2"/>
  <c r="F151" i="2"/>
  <c r="J150" i="2"/>
  <c r="I150" i="2"/>
  <c r="N149" i="2"/>
  <c r="O149" i="2" s="1"/>
  <c r="K149" i="2"/>
  <c r="L149" i="2" s="1"/>
  <c r="S146" i="2"/>
  <c r="Q147" i="2"/>
  <c r="P148" i="2"/>
  <c r="M148" i="2"/>
  <c r="R147" i="2"/>
  <c r="S147" i="2"/>
  <c r="G151" i="2" l="1"/>
  <c r="J151" i="2"/>
  <c r="H151" i="2"/>
  <c r="F152" i="2"/>
  <c r="I151" i="2"/>
  <c r="K150" i="2"/>
  <c r="L150" i="2" s="1"/>
  <c r="N150" i="2"/>
  <c r="O150" i="2" s="1"/>
  <c r="P149" i="2"/>
  <c r="Q148" i="2"/>
  <c r="M149" i="2"/>
  <c r="G152" i="2" l="1"/>
  <c r="F153" i="2"/>
  <c r="I152" i="2"/>
  <c r="J152" i="2"/>
  <c r="H152" i="2"/>
  <c r="K151" i="2"/>
  <c r="L151" i="2" s="1"/>
  <c r="N151" i="2"/>
  <c r="O151" i="2" s="1"/>
  <c r="P150" i="2"/>
  <c r="S148" i="2"/>
  <c r="R148" i="2"/>
  <c r="M150" i="2"/>
  <c r="Q149" i="2"/>
  <c r="Q150" i="2" l="1"/>
  <c r="G153" i="2"/>
  <c r="F154" i="2"/>
  <c r="J153" i="2"/>
  <c r="H153" i="2"/>
  <c r="I153" i="2"/>
  <c r="K152" i="2"/>
  <c r="L152" i="2" s="1"/>
  <c r="N152" i="2"/>
  <c r="O152" i="2" s="1"/>
  <c r="S149" i="2"/>
  <c r="R149" i="2"/>
  <c r="M151" i="2"/>
  <c r="S150" i="2"/>
  <c r="R150" i="2"/>
  <c r="P151" i="2"/>
  <c r="G154" i="2" l="1"/>
  <c r="J154" i="2"/>
  <c r="I154" i="2"/>
  <c r="H154" i="2"/>
  <c r="F155" i="2"/>
  <c r="N153" i="2"/>
  <c r="O153" i="2" s="1"/>
  <c r="K153" i="2"/>
  <c r="L153" i="2" s="1"/>
  <c r="M152" i="2"/>
  <c r="Q151" i="2"/>
  <c r="P152" i="2"/>
  <c r="G155" i="2" l="1"/>
  <c r="I155" i="2"/>
  <c r="H155" i="2"/>
  <c r="J155" i="2"/>
  <c r="F156" i="2"/>
  <c r="K154" i="2"/>
  <c r="L154" i="2" s="1"/>
  <c r="N154" i="2"/>
  <c r="O154" i="2" s="1"/>
  <c r="Q152" i="2"/>
  <c r="R152" i="2" s="1"/>
  <c r="P153" i="2"/>
  <c r="M153" i="2"/>
  <c r="R151" i="2"/>
  <c r="S151" i="2"/>
  <c r="G156" i="2" l="1"/>
  <c r="J156" i="2"/>
  <c r="I156" i="2"/>
  <c r="H156" i="2"/>
  <c r="F157" i="2"/>
  <c r="S152" i="2"/>
  <c r="N155" i="2"/>
  <c r="O155" i="2" s="1"/>
  <c r="K155" i="2"/>
  <c r="L155" i="2" s="1"/>
  <c r="Q153" i="2"/>
  <c r="M154" i="2"/>
  <c r="P154" i="2"/>
  <c r="G157" i="2" l="1"/>
  <c r="J157" i="2"/>
  <c r="I157" i="2"/>
  <c r="H157" i="2"/>
  <c r="F158" i="2"/>
  <c r="K156" i="2"/>
  <c r="L156" i="2" s="1"/>
  <c r="N156" i="2"/>
  <c r="O156" i="2" s="1"/>
  <c r="S153" i="2"/>
  <c r="R153" i="2"/>
  <c r="M155" i="2"/>
  <c r="P155" i="2"/>
  <c r="Q154" i="2"/>
  <c r="G158" i="2" l="1"/>
  <c r="F159" i="2"/>
  <c r="I158" i="2"/>
  <c r="J158" i="2"/>
  <c r="H158" i="2"/>
  <c r="N157" i="2"/>
  <c r="O157" i="2" s="1"/>
  <c r="K157" i="2"/>
  <c r="L157" i="2" s="1"/>
  <c r="P156" i="2"/>
  <c r="M156" i="2"/>
  <c r="Q155" i="2"/>
  <c r="S154" i="2"/>
  <c r="R154" i="2"/>
  <c r="G159" i="2" l="1"/>
  <c r="H159" i="2"/>
  <c r="F160" i="2"/>
  <c r="I159" i="2"/>
  <c r="J159" i="2"/>
  <c r="K158" i="2"/>
  <c r="L158" i="2" s="1"/>
  <c r="N158" i="2"/>
  <c r="O158" i="2" s="1"/>
  <c r="R155" i="2"/>
  <c r="S155" i="2"/>
  <c r="Q156" i="2"/>
  <c r="M157" i="2"/>
  <c r="P157" i="2"/>
  <c r="G160" i="2" l="1"/>
  <c r="F161" i="2"/>
  <c r="J160" i="2"/>
  <c r="I160" i="2"/>
  <c r="H160" i="2"/>
  <c r="N159" i="2"/>
  <c r="O159" i="2" s="1"/>
  <c r="K159" i="2"/>
  <c r="L159" i="2" s="1"/>
  <c r="M158" i="2"/>
  <c r="S156" i="2"/>
  <c r="R156" i="2"/>
  <c r="Q157" i="2"/>
  <c r="P158" i="2"/>
  <c r="G161" i="2" l="1"/>
  <c r="F162" i="2"/>
  <c r="I161" i="2"/>
  <c r="J161" i="2"/>
  <c r="H161" i="2"/>
  <c r="K160" i="2"/>
  <c r="L160" i="2" s="1"/>
  <c r="N160" i="2"/>
  <c r="O160" i="2" s="1"/>
  <c r="P159" i="2"/>
  <c r="S157" i="2"/>
  <c r="R157" i="2"/>
  <c r="M159" i="2"/>
  <c r="Q158" i="2"/>
  <c r="G162" i="2" l="1"/>
  <c r="F163" i="2"/>
  <c r="J162" i="2"/>
  <c r="I162" i="2"/>
  <c r="H162" i="2"/>
  <c r="N161" i="2"/>
  <c r="O161" i="2" s="1"/>
  <c r="K161" i="2"/>
  <c r="L161" i="2" s="1"/>
  <c r="Q159" i="2"/>
  <c r="S158" i="2"/>
  <c r="R158" i="2"/>
  <c r="M160" i="2"/>
  <c r="P160" i="2"/>
  <c r="G163" i="2" l="1"/>
  <c r="F164" i="2"/>
  <c r="I163" i="2"/>
  <c r="H163" i="2"/>
  <c r="J163" i="2"/>
  <c r="N162" i="2"/>
  <c r="O162" i="2" s="1"/>
  <c r="K162" i="2"/>
  <c r="L162" i="2" s="1"/>
  <c r="Q160" i="2"/>
  <c r="S160" i="2" s="1"/>
  <c r="R159" i="2"/>
  <c r="S159" i="2"/>
  <c r="M161" i="2"/>
  <c r="P161" i="2"/>
  <c r="G164" i="2" l="1"/>
  <c r="H164" i="2"/>
  <c r="J164" i="2"/>
  <c r="F165" i="2"/>
  <c r="I164" i="2"/>
  <c r="N163" i="2"/>
  <c r="O163" i="2" s="1"/>
  <c r="K163" i="2"/>
  <c r="L163" i="2" s="1"/>
  <c r="Q161" i="2"/>
  <c r="S161" i="2" s="1"/>
  <c r="R160" i="2"/>
  <c r="P162" i="2"/>
  <c r="M162" i="2"/>
  <c r="Q162" i="2" s="1"/>
  <c r="G165" i="2" l="1"/>
  <c r="J165" i="2"/>
  <c r="I165" i="2"/>
  <c r="H165" i="2"/>
  <c r="F166" i="2"/>
  <c r="R161" i="2"/>
  <c r="N164" i="2"/>
  <c r="O164" i="2" s="1"/>
  <c r="K164" i="2"/>
  <c r="L164" i="2" s="1"/>
  <c r="P163" i="2"/>
  <c r="M163" i="2"/>
  <c r="S162" i="2"/>
  <c r="R162" i="2"/>
  <c r="Q163" i="2" l="1"/>
  <c r="R163" i="2" s="1"/>
  <c r="G166" i="2"/>
  <c r="H166" i="2"/>
  <c r="F167" i="2"/>
  <c r="I166" i="2"/>
  <c r="J166" i="2"/>
  <c r="N165" i="2"/>
  <c r="O165" i="2" s="1"/>
  <c r="K165" i="2"/>
  <c r="L165" i="2" s="1"/>
  <c r="P164" i="2"/>
  <c r="S163" i="2"/>
  <c r="M164" i="2"/>
  <c r="Q164" i="2" l="1"/>
  <c r="G167" i="2"/>
  <c r="I167" i="2"/>
  <c r="H167" i="2"/>
  <c r="F168" i="2"/>
  <c r="J167" i="2"/>
  <c r="K166" i="2"/>
  <c r="L166" i="2" s="1"/>
  <c r="N166" i="2"/>
  <c r="O166" i="2" s="1"/>
  <c r="M165" i="2"/>
  <c r="P165" i="2"/>
  <c r="S164" i="2"/>
  <c r="R164" i="2"/>
  <c r="G168" i="2" l="1"/>
  <c r="F169" i="2"/>
  <c r="J168" i="2"/>
  <c r="I168" i="2"/>
  <c r="H168" i="2"/>
  <c r="K167" i="2"/>
  <c r="L167" i="2" s="1"/>
  <c r="N167" i="2"/>
  <c r="O167" i="2" s="1"/>
  <c r="Q165" i="2"/>
  <c r="S165" i="2" s="1"/>
  <c r="P166" i="2"/>
  <c r="M166" i="2"/>
  <c r="R165" i="2" l="1"/>
  <c r="G169" i="2"/>
  <c r="F170" i="2"/>
  <c r="J169" i="2"/>
  <c r="I169" i="2"/>
  <c r="H169" i="2"/>
  <c r="N168" i="2"/>
  <c r="O168" i="2" s="1"/>
  <c r="K168" i="2"/>
  <c r="L168" i="2" s="1"/>
  <c r="P167" i="2"/>
  <c r="Q166" i="2"/>
  <c r="M167" i="2"/>
  <c r="G170" i="2" l="1"/>
  <c r="H170" i="2"/>
  <c r="F171" i="2"/>
  <c r="J170" i="2"/>
  <c r="I170" i="2"/>
  <c r="N169" i="2"/>
  <c r="O169" i="2" s="1"/>
  <c r="K169" i="2"/>
  <c r="L169" i="2" s="1"/>
  <c r="Q167" i="2"/>
  <c r="M168" i="2"/>
  <c r="S166" i="2"/>
  <c r="R166" i="2"/>
  <c r="P168" i="2"/>
  <c r="G171" i="2" l="1"/>
  <c r="F172" i="2"/>
  <c r="I171" i="2"/>
  <c r="J171" i="2"/>
  <c r="H171" i="2"/>
  <c r="K170" i="2"/>
  <c r="L170" i="2" s="1"/>
  <c r="N170" i="2"/>
  <c r="O170" i="2" s="1"/>
  <c r="P169" i="2"/>
  <c r="M169" i="2"/>
  <c r="Q168" i="2"/>
  <c r="R167" i="2"/>
  <c r="S167" i="2"/>
  <c r="G172" i="2" l="1"/>
  <c r="H172" i="2"/>
  <c r="J172" i="2"/>
  <c r="F173" i="2"/>
  <c r="I172" i="2"/>
  <c r="N171" i="2"/>
  <c r="O171" i="2" s="1"/>
  <c r="K171" i="2"/>
  <c r="L171" i="2" s="1"/>
  <c r="S168" i="2"/>
  <c r="R168" i="2"/>
  <c r="M170" i="2"/>
  <c r="Q169" i="2"/>
  <c r="P170" i="2"/>
  <c r="Q170" i="2" l="1"/>
  <c r="G173" i="2"/>
  <c r="F174" i="2"/>
  <c r="J173" i="2"/>
  <c r="I173" i="2"/>
  <c r="H173" i="2"/>
  <c r="N172" i="2"/>
  <c r="O172" i="2" s="1"/>
  <c r="K172" i="2"/>
  <c r="L172" i="2" s="1"/>
  <c r="S169" i="2"/>
  <c r="R169" i="2"/>
  <c r="M171" i="2"/>
  <c r="S170" i="2"/>
  <c r="R170" i="2"/>
  <c r="P171" i="2"/>
  <c r="N173" i="2" l="1"/>
  <c r="O173" i="2" s="1"/>
  <c r="K173" i="2"/>
  <c r="L173" i="2" s="1"/>
  <c r="G174" i="2"/>
  <c r="F175" i="2"/>
  <c r="J174" i="2"/>
  <c r="H174" i="2"/>
  <c r="I174" i="2"/>
  <c r="Q171" i="2"/>
  <c r="S171" i="2" s="1"/>
  <c r="M172" i="2"/>
  <c r="P172" i="2"/>
  <c r="R171" i="2" l="1"/>
  <c r="G175" i="2"/>
  <c r="J175" i="2"/>
  <c r="I175" i="2"/>
  <c r="H175" i="2"/>
  <c r="F176" i="2"/>
  <c r="N174" i="2"/>
  <c r="O174" i="2" s="1"/>
  <c r="K174" i="2"/>
  <c r="L174" i="2" s="1"/>
  <c r="M173" i="2"/>
  <c r="Q172" i="2"/>
  <c r="P173" i="2"/>
  <c r="G176" i="2" l="1"/>
  <c r="I176" i="2"/>
  <c r="H176" i="2"/>
  <c r="J176" i="2"/>
  <c r="F177" i="2"/>
  <c r="K175" i="2"/>
  <c r="L175" i="2" s="1"/>
  <c r="N175" i="2"/>
  <c r="O175" i="2" s="1"/>
  <c r="P174" i="2"/>
  <c r="S172" i="2"/>
  <c r="R172" i="2"/>
  <c r="M174" i="2"/>
  <c r="Q173" i="2"/>
  <c r="N176" i="2" l="1"/>
  <c r="O176" i="2" s="1"/>
  <c r="K176" i="2"/>
  <c r="G177" i="2"/>
  <c r="I177" i="2"/>
  <c r="H177" i="2"/>
  <c r="J177" i="2"/>
  <c r="F178" i="2"/>
  <c r="S173" i="2"/>
  <c r="R173" i="2"/>
  <c r="P175" i="2"/>
  <c r="Q174" i="2"/>
  <c r="M175" i="2"/>
  <c r="L176" i="2"/>
  <c r="G178" i="2" l="1"/>
  <c r="H178" i="2"/>
  <c r="F179" i="2"/>
  <c r="J178" i="2"/>
  <c r="I178" i="2"/>
  <c r="N177" i="2"/>
  <c r="O177" i="2" s="1"/>
  <c r="K177" i="2"/>
  <c r="L177" i="2" s="1"/>
  <c r="Q175" i="2"/>
  <c r="R175" i="2" s="1"/>
  <c r="M176" i="2"/>
  <c r="P176" i="2"/>
  <c r="S174" i="2"/>
  <c r="R174" i="2"/>
  <c r="K178" i="2" l="1"/>
  <c r="N178" i="2"/>
  <c r="G179" i="2"/>
  <c r="I179" i="2"/>
  <c r="H179" i="2"/>
  <c r="F180" i="2"/>
  <c r="J179" i="2"/>
  <c r="S175" i="2"/>
  <c r="Q176" i="2"/>
  <c r="S176" i="2" s="1"/>
  <c r="R176" i="2"/>
  <c r="M177" i="2"/>
  <c r="L178" i="2"/>
  <c r="P177" i="2"/>
  <c r="O178" i="2"/>
  <c r="G180" i="2" l="1"/>
  <c r="I180" i="2"/>
  <c r="H180" i="2"/>
  <c r="F181" i="2"/>
  <c r="J180" i="2"/>
  <c r="K179" i="2"/>
  <c r="L179" i="2" s="1"/>
  <c r="N179" i="2"/>
  <c r="O179" i="2" s="1"/>
  <c r="Q177" i="2"/>
  <c r="M178" i="2"/>
  <c r="P178" i="2"/>
  <c r="K180" i="2" l="1"/>
  <c r="N180" i="2"/>
  <c r="G181" i="2"/>
  <c r="J181" i="2"/>
  <c r="I181" i="2"/>
  <c r="H181" i="2"/>
  <c r="F182" i="2"/>
  <c r="Q178" i="2"/>
  <c r="R178" i="2" s="1"/>
  <c r="M179" i="2"/>
  <c r="L180" i="2"/>
  <c r="P179" i="2"/>
  <c r="O180" i="2"/>
  <c r="S177" i="2"/>
  <c r="R177" i="2"/>
  <c r="G182" i="2" l="1"/>
  <c r="H182" i="2"/>
  <c r="F183" i="2"/>
  <c r="J182" i="2"/>
  <c r="I182" i="2"/>
  <c r="N181" i="2"/>
  <c r="O181" i="2" s="1"/>
  <c r="K181" i="2"/>
  <c r="L181" i="2" s="1"/>
  <c r="S178" i="2"/>
  <c r="P180" i="2"/>
  <c r="Q179" i="2"/>
  <c r="M180" i="2"/>
  <c r="G183" i="2" l="1"/>
  <c r="F184" i="2"/>
  <c r="J183" i="2"/>
  <c r="I183" i="2"/>
  <c r="H183" i="2"/>
  <c r="N182" i="2"/>
  <c r="O182" i="2" s="1"/>
  <c r="K182" i="2"/>
  <c r="L182" i="2" s="1"/>
  <c r="Q180" i="2"/>
  <c r="S180" i="2" s="1"/>
  <c r="M181" i="2"/>
  <c r="P181" i="2"/>
  <c r="R179" i="2"/>
  <c r="S179" i="2"/>
  <c r="R180" i="2" l="1"/>
  <c r="G184" i="2"/>
  <c r="F185" i="2"/>
  <c r="J184" i="2"/>
  <c r="I184" i="2"/>
  <c r="H184" i="2"/>
  <c r="N183" i="2"/>
  <c r="O183" i="2" s="1"/>
  <c r="K183" i="2"/>
  <c r="L183" i="2" s="1"/>
  <c r="P182" i="2"/>
  <c r="M182" i="2"/>
  <c r="Q181" i="2"/>
  <c r="Q182" i="2" l="1"/>
  <c r="G185" i="2"/>
  <c r="H185" i="2"/>
  <c r="I185" i="2"/>
  <c r="J185" i="2"/>
  <c r="F186" i="2"/>
  <c r="K184" i="2"/>
  <c r="L184" i="2" s="1"/>
  <c r="N184" i="2"/>
  <c r="O184" i="2" s="1"/>
  <c r="P183" i="2"/>
  <c r="M183" i="2"/>
  <c r="S181" i="2"/>
  <c r="R181" i="2"/>
  <c r="S182" i="2"/>
  <c r="R182" i="2"/>
  <c r="G186" i="2" l="1"/>
  <c r="H186" i="2"/>
  <c r="J186" i="2"/>
  <c r="I186" i="2"/>
  <c r="F187" i="2"/>
  <c r="N185" i="2"/>
  <c r="O185" i="2" s="1"/>
  <c r="K185" i="2"/>
  <c r="L185" i="2" s="1"/>
  <c r="M184" i="2"/>
  <c r="Q183" i="2"/>
  <c r="P184" i="2"/>
  <c r="G187" i="2" l="1"/>
  <c r="I187" i="2"/>
  <c r="H187" i="2"/>
  <c r="J187" i="2"/>
  <c r="F188" i="2"/>
  <c r="N186" i="2"/>
  <c r="O186" i="2" s="1"/>
  <c r="K186" i="2"/>
  <c r="L186" i="2" s="1"/>
  <c r="M185" i="2"/>
  <c r="R183" i="2"/>
  <c r="S183" i="2"/>
  <c r="P185" i="2"/>
  <c r="Q184" i="2"/>
  <c r="G188" i="2" l="1"/>
  <c r="F189" i="2"/>
  <c r="J188" i="2"/>
  <c r="I188" i="2"/>
  <c r="H188" i="2"/>
  <c r="N187" i="2"/>
  <c r="O187" i="2" s="1"/>
  <c r="K187" i="2"/>
  <c r="L187" i="2" s="1"/>
  <c r="S184" i="2"/>
  <c r="R184" i="2"/>
  <c r="M186" i="2"/>
  <c r="P186" i="2"/>
  <c r="Q185" i="2"/>
  <c r="G189" i="2" l="1"/>
  <c r="J189" i="2"/>
  <c r="I189" i="2"/>
  <c r="H189" i="2"/>
  <c r="F190" i="2"/>
  <c r="N188" i="2"/>
  <c r="O188" i="2" s="1"/>
  <c r="K188" i="2"/>
  <c r="L188" i="2" s="1"/>
  <c r="P187" i="2"/>
  <c r="M187" i="2"/>
  <c r="Q186" i="2"/>
  <c r="S185" i="2"/>
  <c r="R185" i="2"/>
  <c r="Q187" i="2" l="1"/>
  <c r="G190" i="2"/>
  <c r="F191" i="2"/>
  <c r="I190" i="2"/>
  <c r="J190" i="2"/>
  <c r="H190" i="2"/>
  <c r="N189" i="2"/>
  <c r="O189" i="2" s="1"/>
  <c r="K189" i="2"/>
  <c r="L189" i="2" s="1"/>
  <c r="S186" i="2"/>
  <c r="R186" i="2"/>
  <c r="R187" i="2"/>
  <c r="S187" i="2"/>
  <c r="P188" i="2"/>
  <c r="M188" i="2"/>
  <c r="Q188" i="2" l="1"/>
  <c r="S188" i="2" s="1"/>
  <c r="G191" i="2"/>
  <c r="J191" i="2"/>
  <c r="H191" i="2"/>
  <c r="F192" i="2"/>
  <c r="I191" i="2"/>
  <c r="K190" i="2"/>
  <c r="L190" i="2" s="1"/>
  <c r="N190" i="2"/>
  <c r="O190" i="2" s="1"/>
  <c r="M189" i="2"/>
  <c r="P189" i="2"/>
  <c r="R188" i="2" l="1"/>
  <c r="G192" i="2"/>
  <c r="I192" i="2"/>
  <c r="H192" i="2"/>
  <c r="F193" i="2"/>
  <c r="J192" i="2"/>
  <c r="N191" i="2"/>
  <c r="O191" i="2" s="1"/>
  <c r="K191" i="2"/>
  <c r="L191" i="2" s="1"/>
  <c r="M190" i="2"/>
  <c r="Q189" i="2"/>
  <c r="P190" i="2"/>
  <c r="Q190" i="2" l="1"/>
  <c r="G193" i="2"/>
  <c r="J193" i="2"/>
  <c r="I193" i="2"/>
  <c r="H193" i="2"/>
  <c r="F194" i="2"/>
  <c r="K192" i="2"/>
  <c r="L192" i="2" s="1"/>
  <c r="N192" i="2"/>
  <c r="O192" i="2" s="1"/>
  <c r="S189" i="2"/>
  <c r="R189" i="2"/>
  <c r="S190" i="2"/>
  <c r="R190" i="2"/>
  <c r="P191" i="2"/>
  <c r="M191" i="2"/>
  <c r="G194" i="2" l="1"/>
  <c r="H194" i="2"/>
  <c r="I194" i="2"/>
  <c r="F195" i="2"/>
  <c r="J194" i="2"/>
  <c r="N193" i="2"/>
  <c r="O193" i="2" s="1"/>
  <c r="K193" i="2"/>
  <c r="L193" i="2" s="1"/>
  <c r="M192" i="2"/>
  <c r="Q191" i="2"/>
  <c r="P192" i="2"/>
  <c r="G195" i="2" l="1"/>
  <c r="I195" i="2"/>
  <c r="J195" i="2"/>
  <c r="F196" i="2"/>
  <c r="H195" i="2"/>
  <c r="N194" i="2"/>
  <c r="O194" i="2" s="1"/>
  <c r="K194" i="2"/>
  <c r="L194" i="2" s="1"/>
  <c r="P193" i="2"/>
  <c r="M193" i="2"/>
  <c r="R191" i="2"/>
  <c r="S191" i="2"/>
  <c r="Q192" i="2"/>
  <c r="G196" i="2" l="1"/>
  <c r="H196" i="2"/>
  <c r="I196" i="2"/>
  <c r="J196" i="2"/>
  <c r="F197" i="2"/>
  <c r="N195" i="2"/>
  <c r="O195" i="2" s="1"/>
  <c r="K195" i="2"/>
  <c r="L195" i="2" s="1"/>
  <c r="Q193" i="2"/>
  <c r="M194" i="2"/>
  <c r="P194" i="2"/>
  <c r="S192" i="2"/>
  <c r="R192" i="2"/>
  <c r="G197" i="2" l="1"/>
  <c r="J197" i="2"/>
  <c r="I197" i="2"/>
  <c r="H197" i="2"/>
  <c r="F198" i="2"/>
  <c r="N196" i="2"/>
  <c r="O196" i="2" s="1"/>
  <c r="K196" i="2"/>
  <c r="L196" i="2" s="1"/>
  <c r="P195" i="2"/>
  <c r="S193" i="2"/>
  <c r="R193" i="2"/>
  <c r="M195" i="2"/>
  <c r="Q194" i="2"/>
  <c r="Q195" i="2" l="1"/>
  <c r="G198" i="2"/>
  <c r="F199" i="2"/>
  <c r="J198" i="2"/>
  <c r="H198" i="2"/>
  <c r="I198" i="2"/>
  <c r="K197" i="2"/>
  <c r="L197" i="2" s="1"/>
  <c r="N197" i="2"/>
  <c r="O197" i="2" s="1"/>
  <c r="M196" i="2"/>
  <c r="R195" i="2"/>
  <c r="S195" i="2"/>
  <c r="P196" i="2"/>
  <c r="S194" i="2"/>
  <c r="R194" i="2"/>
  <c r="G199" i="2" l="1"/>
  <c r="F200" i="2"/>
  <c r="I199" i="2"/>
  <c r="H199" i="2"/>
  <c r="J199" i="2"/>
  <c r="N198" i="2"/>
  <c r="O198" i="2" s="1"/>
  <c r="K198" i="2"/>
  <c r="L198" i="2" s="1"/>
  <c r="P197" i="2"/>
  <c r="M197" i="2"/>
  <c r="Q196" i="2"/>
  <c r="G200" i="2" l="1"/>
  <c r="F201" i="2"/>
  <c r="H200" i="2"/>
  <c r="J200" i="2"/>
  <c r="I200" i="2"/>
  <c r="K199" i="2"/>
  <c r="L199" i="2" s="1"/>
  <c r="N199" i="2"/>
  <c r="O199" i="2" s="1"/>
  <c r="M198" i="2"/>
  <c r="S196" i="2"/>
  <c r="R196" i="2"/>
  <c r="Q197" i="2"/>
  <c r="P198" i="2"/>
  <c r="G201" i="2" l="1"/>
  <c r="J201" i="2"/>
  <c r="I201" i="2"/>
  <c r="H201" i="2"/>
  <c r="F202" i="2"/>
  <c r="K200" i="2"/>
  <c r="L200" i="2" s="1"/>
  <c r="N200" i="2"/>
  <c r="O200" i="2" s="1"/>
  <c r="P199" i="2"/>
  <c r="M199" i="2"/>
  <c r="S197" i="2"/>
  <c r="R197" i="2"/>
  <c r="Q198" i="2"/>
  <c r="Q199" i="2" l="1"/>
  <c r="G202" i="2"/>
  <c r="J202" i="2"/>
  <c r="I202" i="2"/>
  <c r="H202" i="2"/>
  <c r="F203" i="2"/>
  <c r="K201" i="2"/>
  <c r="L201" i="2" s="1"/>
  <c r="N201" i="2"/>
  <c r="O201" i="2" s="1"/>
  <c r="R199" i="2"/>
  <c r="S199" i="2"/>
  <c r="P200" i="2"/>
  <c r="S198" i="2"/>
  <c r="R198" i="2"/>
  <c r="M200" i="2"/>
  <c r="Q200" i="2" s="1"/>
  <c r="G203" i="2" l="1"/>
  <c r="J203" i="2"/>
  <c r="I203" i="2"/>
  <c r="F204" i="2"/>
  <c r="H203" i="2"/>
  <c r="K202" i="2"/>
  <c r="L202" i="2" s="1"/>
  <c r="N202" i="2"/>
  <c r="O202" i="2" s="1"/>
  <c r="S200" i="2"/>
  <c r="R200" i="2"/>
  <c r="M201" i="2"/>
  <c r="P201" i="2"/>
  <c r="G204" i="2" l="1"/>
  <c r="F205" i="2"/>
  <c r="J204" i="2"/>
  <c r="I204" i="2"/>
  <c r="H204" i="2"/>
  <c r="N203" i="2"/>
  <c r="O203" i="2" s="1"/>
  <c r="K203" i="2"/>
  <c r="L203" i="2" s="1"/>
  <c r="Q201" i="2"/>
  <c r="R201" i="2" s="1"/>
  <c r="M202" i="2"/>
  <c r="P202" i="2"/>
  <c r="S201" i="2" l="1"/>
  <c r="G205" i="2"/>
  <c r="I205" i="2"/>
  <c r="H205" i="2"/>
  <c r="F206" i="2"/>
  <c r="J205" i="2"/>
  <c r="K204" i="2"/>
  <c r="L204" i="2" s="1"/>
  <c r="N204" i="2"/>
  <c r="O204" i="2" s="1"/>
  <c r="Q202" i="2"/>
  <c r="S202" i="2"/>
  <c r="R202" i="2"/>
  <c r="P203" i="2"/>
  <c r="M203" i="2"/>
  <c r="K205" i="2" l="1"/>
  <c r="N205" i="2"/>
  <c r="O205" i="2" s="1"/>
  <c r="G206" i="2"/>
  <c r="I206" i="2"/>
  <c r="H206" i="2"/>
  <c r="J206" i="2"/>
  <c r="F207" i="2"/>
  <c r="P204" i="2"/>
  <c r="M204" i="2"/>
  <c r="L205" i="2"/>
  <c r="Q203" i="2"/>
  <c r="N206" i="2" l="1"/>
  <c r="K206" i="2"/>
  <c r="L206" i="2" s="1"/>
  <c r="G207" i="2"/>
  <c r="J207" i="2"/>
  <c r="I207" i="2"/>
  <c r="H207" i="2"/>
  <c r="F208" i="2"/>
  <c r="Q204" i="2"/>
  <c r="S204" i="2" s="1"/>
  <c r="M205" i="2"/>
  <c r="R203" i="2"/>
  <c r="S203" i="2"/>
  <c r="P205" i="2"/>
  <c r="O206" i="2"/>
  <c r="G208" i="2" l="1"/>
  <c r="J208" i="2"/>
  <c r="I208" i="2"/>
  <c r="H208" i="2"/>
  <c r="F209" i="2"/>
  <c r="N207" i="2"/>
  <c r="O207" i="2" s="1"/>
  <c r="K207" i="2"/>
  <c r="L207" i="2" s="1"/>
  <c r="R204" i="2"/>
  <c r="Q205" i="2"/>
  <c r="M206" i="2"/>
  <c r="P206" i="2"/>
  <c r="G209" i="2" l="1"/>
  <c r="I209" i="2"/>
  <c r="H209" i="2"/>
  <c r="J209" i="2"/>
  <c r="F210" i="2"/>
  <c r="K208" i="2"/>
  <c r="L208" i="2" s="1"/>
  <c r="N208" i="2"/>
  <c r="O208" i="2" s="1"/>
  <c r="S205" i="2"/>
  <c r="R205" i="2"/>
  <c r="M207" i="2"/>
  <c r="P207" i="2"/>
  <c r="Q206" i="2"/>
  <c r="G210" i="2" l="1"/>
  <c r="F211" i="2"/>
  <c r="J210" i="2"/>
  <c r="I210" i="2"/>
  <c r="H210" i="2"/>
  <c r="N209" i="2"/>
  <c r="O209" i="2" s="1"/>
  <c r="K209" i="2"/>
  <c r="L209" i="2" s="1"/>
  <c r="M208" i="2"/>
  <c r="S206" i="2"/>
  <c r="R206" i="2"/>
  <c r="Q207" i="2"/>
  <c r="P208" i="2"/>
  <c r="G211" i="2" l="1"/>
  <c r="J211" i="2"/>
  <c r="H211" i="2"/>
  <c r="I211" i="2"/>
  <c r="F212" i="2"/>
  <c r="K210" i="2"/>
  <c r="L210" i="2" s="1"/>
  <c r="N210" i="2"/>
  <c r="O210" i="2" s="1"/>
  <c r="R207" i="2"/>
  <c r="S207" i="2"/>
  <c r="M209" i="2"/>
  <c r="P209" i="2"/>
  <c r="Q208" i="2"/>
  <c r="G212" i="2" l="1"/>
  <c r="F213" i="2"/>
  <c r="J212" i="2"/>
  <c r="I212" i="2"/>
  <c r="H212" i="2"/>
  <c r="K211" i="2"/>
  <c r="L211" i="2" s="1"/>
  <c r="N211" i="2"/>
  <c r="O211" i="2" s="1"/>
  <c r="P210" i="2"/>
  <c r="M210" i="2"/>
  <c r="S208" i="2"/>
  <c r="R208" i="2"/>
  <c r="Q209" i="2"/>
  <c r="G213" i="2" l="1"/>
  <c r="H213" i="2"/>
  <c r="F214" i="2"/>
  <c r="J213" i="2"/>
  <c r="I213" i="2"/>
  <c r="K212" i="2"/>
  <c r="L212" i="2" s="1"/>
  <c r="N212" i="2"/>
  <c r="O212" i="2" s="1"/>
  <c r="M211" i="2"/>
  <c r="Q210" i="2"/>
  <c r="S209" i="2"/>
  <c r="R209" i="2"/>
  <c r="P211" i="2"/>
  <c r="G214" i="2" l="1"/>
  <c r="H214" i="2"/>
  <c r="F215" i="2"/>
  <c r="I214" i="2"/>
  <c r="J214" i="2"/>
  <c r="K213" i="2"/>
  <c r="L213" i="2" s="1"/>
  <c r="N213" i="2"/>
  <c r="O213" i="2" s="1"/>
  <c r="Q211" i="2"/>
  <c r="R211" i="2" s="1"/>
  <c r="M212" i="2"/>
  <c r="S210" i="2"/>
  <c r="R210" i="2"/>
  <c r="P212" i="2"/>
  <c r="G215" i="2" l="1"/>
  <c r="I215" i="2"/>
  <c r="J215" i="2"/>
  <c r="H215" i="2"/>
  <c r="F216" i="2"/>
  <c r="S211" i="2"/>
  <c r="N214" i="2"/>
  <c r="O214" i="2" s="1"/>
  <c r="K214" i="2"/>
  <c r="L214" i="2" s="1"/>
  <c r="P213" i="2"/>
  <c r="M213" i="2"/>
  <c r="Q212" i="2"/>
  <c r="G216" i="2" l="1"/>
  <c r="J216" i="2"/>
  <c r="I216" i="2"/>
  <c r="H216" i="2"/>
  <c r="F217" i="2"/>
  <c r="K215" i="2"/>
  <c r="L215" i="2" s="1"/>
  <c r="N215" i="2"/>
  <c r="O215" i="2" s="1"/>
  <c r="S212" i="2"/>
  <c r="R212" i="2"/>
  <c r="M214" i="2"/>
  <c r="Q213" i="2"/>
  <c r="P214" i="2"/>
  <c r="G217" i="2" l="1"/>
  <c r="J217" i="2"/>
  <c r="F218" i="2"/>
  <c r="I217" i="2"/>
  <c r="H217" i="2"/>
  <c r="N216" i="2"/>
  <c r="O216" i="2" s="1"/>
  <c r="K216" i="2"/>
  <c r="L216" i="2" s="1"/>
  <c r="Q214" i="2"/>
  <c r="S214" i="2" s="1"/>
  <c r="S213" i="2"/>
  <c r="R213" i="2"/>
  <c r="M215" i="2"/>
  <c r="P215" i="2"/>
  <c r="Q215" i="2" l="1"/>
  <c r="R214" i="2"/>
  <c r="G218" i="2"/>
  <c r="H218" i="2"/>
  <c r="I218" i="2"/>
  <c r="F219" i="2"/>
  <c r="J218" i="2"/>
  <c r="K217" i="2"/>
  <c r="L217" i="2" s="1"/>
  <c r="N217" i="2"/>
  <c r="O217" i="2" s="1"/>
  <c r="P216" i="2"/>
  <c r="R215" i="2"/>
  <c r="S215" i="2"/>
  <c r="M216" i="2"/>
  <c r="Q216" i="2" s="1"/>
  <c r="G219" i="2" l="1"/>
  <c r="J219" i="2"/>
  <c r="I219" i="2"/>
  <c r="H219" i="2"/>
  <c r="F220" i="2"/>
  <c r="N218" i="2"/>
  <c r="O218" i="2" s="1"/>
  <c r="K218" i="2"/>
  <c r="L218" i="2" s="1"/>
  <c r="P217" i="2"/>
  <c r="M217" i="2"/>
  <c r="S216" i="2"/>
  <c r="R216" i="2"/>
  <c r="G220" i="2" l="1"/>
  <c r="H220" i="2"/>
  <c r="F221" i="2"/>
  <c r="I220" i="2"/>
  <c r="J220" i="2"/>
  <c r="Q217" i="2"/>
  <c r="S217" i="2" s="1"/>
  <c r="K219" i="2"/>
  <c r="L219" i="2" s="1"/>
  <c r="N219" i="2"/>
  <c r="O219" i="2" s="1"/>
  <c r="M218" i="2"/>
  <c r="P218" i="2"/>
  <c r="G221" i="2" l="1"/>
  <c r="F222" i="2"/>
  <c r="J221" i="2"/>
  <c r="I221" i="2"/>
  <c r="H221" i="2"/>
  <c r="R217" i="2"/>
  <c r="K220" i="2"/>
  <c r="L220" i="2" s="1"/>
  <c r="N220" i="2"/>
  <c r="O220" i="2" s="1"/>
  <c r="Q218" i="2"/>
  <c r="R218" i="2" s="1"/>
  <c r="M219" i="2"/>
  <c r="P219" i="2"/>
  <c r="G222" i="2" l="1"/>
  <c r="H222" i="2"/>
  <c r="F223" i="2"/>
  <c r="J222" i="2"/>
  <c r="I222" i="2"/>
  <c r="N221" i="2"/>
  <c r="O221" i="2" s="1"/>
  <c r="K221" i="2"/>
  <c r="L221" i="2" s="1"/>
  <c r="S218" i="2"/>
  <c r="M220" i="2"/>
  <c r="Q219" i="2"/>
  <c r="P220" i="2"/>
  <c r="G223" i="2" l="1"/>
  <c r="J223" i="2"/>
  <c r="I223" i="2"/>
  <c r="H223" i="2"/>
  <c r="F224" i="2"/>
  <c r="N222" i="2"/>
  <c r="O222" i="2" s="1"/>
  <c r="K222" i="2"/>
  <c r="L222" i="2" s="1"/>
  <c r="P221" i="2"/>
  <c r="R219" i="2"/>
  <c r="S219" i="2"/>
  <c r="M221" i="2"/>
  <c r="Q220" i="2"/>
  <c r="G224" i="2" l="1"/>
  <c r="J224" i="2"/>
  <c r="I224" i="2"/>
  <c r="H224" i="2"/>
  <c r="F225" i="2"/>
  <c r="N223" i="2"/>
  <c r="O223" i="2" s="1"/>
  <c r="K223" i="2"/>
  <c r="L223" i="2" s="1"/>
  <c r="M222" i="2"/>
  <c r="Q221" i="2"/>
  <c r="S220" i="2"/>
  <c r="R220" i="2"/>
  <c r="P222" i="2"/>
  <c r="G225" i="2" l="1"/>
  <c r="F226" i="2"/>
  <c r="I225" i="2"/>
  <c r="H225" i="2"/>
  <c r="J225" i="2"/>
  <c r="K224" i="2"/>
  <c r="L224" i="2" s="1"/>
  <c r="N224" i="2"/>
  <c r="O224" i="2" s="1"/>
  <c r="M223" i="2"/>
  <c r="S221" i="2"/>
  <c r="R221" i="2"/>
  <c r="Q222" i="2"/>
  <c r="P223" i="2"/>
  <c r="G226" i="2" l="1"/>
  <c r="F227" i="2"/>
  <c r="I226" i="2"/>
  <c r="H226" i="2"/>
  <c r="J226" i="2"/>
  <c r="N225" i="2"/>
  <c r="O225" i="2" s="1"/>
  <c r="K225" i="2"/>
  <c r="L225" i="2" s="1"/>
  <c r="Q223" i="2"/>
  <c r="R223" i="2" s="1"/>
  <c r="P224" i="2"/>
  <c r="S222" i="2"/>
  <c r="R222" i="2"/>
  <c r="M224" i="2"/>
  <c r="S223" i="2" l="1"/>
  <c r="G227" i="2"/>
  <c r="J227" i="2"/>
  <c r="H227" i="2"/>
  <c r="I227" i="2"/>
  <c r="F228" i="2"/>
  <c r="K226" i="2"/>
  <c r="L226" i="2" s="1"/>
  <c r="N226" i="2"/>
  <c r="O226" i="2" s="1"/>
  <c r="M225" i="2"/>
  <c r="Q224" i="2"/>
  <c r="P225" i="2"/>
  <c r="G228" i="2" l="1"/>
  <c r="I228" i="2"/>
  <c r="H228" i="2"/>
  <c r="J228" i="2"/>
  <c r="F229" i="2"/>
  <c r="N227" i="2"/>
  <c r="O227" i="2" s="1"/>
  <c r="K227" i="2"/>
  <c r="L227" i="2" s="1"/>
  <c r="S224" i="2"/>
  <c r="R224" i="2"/>
  <c r="Q225" i="2"/>
  <c r="P226" i="2"/>
  <c r="M226" i="2"/>
  <c r="G229" i="2" l="1"/>
  <c r="F230" i="2"/>
  <c r="I229" i="2"/>
  <c r="J229" i="2"/>
  <c r="H229" i="2"/>
  <c r="N228" i="2"/>
  <c r="O228" i="2" s="1"/>
  <c r="K228" i="2"/>
  <c r="L228" i="2" s="1"/>
  <c r="Q226" i="2"/>
  <c r="P227" i="2"/>
  <c r="S225" i="2"/>
  <c r="R225" i="2"/>
  <c r="M227" i="2"/>
  <c r="Q227" i="2" l="1"/>
  <c r="S227" i="2" s="1"/>
  <c r="G230" i="2"/>
  <c r="H230" i="2"/>
  <c r="F231" i="2"/>
  <c r="I230" i="2"/>
  <c r="J230" i="2"/>
  <c r="N229" i="2"/>
  <c r="O229" i="2" s="1"/>
  <c r="K229" i="2"/>
  <c r="L229" i="2" s="1"/>
  <c r="R227" i="2"/>
  <c r="S226" i="2"/>
  <c r="R226" i="2"/>
  <c r="M228" i="2"/>
  <c r="P228" i="2"/>
  <c r="G231" i="2" l="1"/>
  <c r="J231" i="2"/>
  <c r="F232" i="2"/>
  <c r="H231" i="2"/>
  <c r="I231" i="2"/>
  <c r="N230" i="2"/>
  <c r="O230" i="2" s="1"/>
  <c r="K230" i="2"/>
  <c r="L230" i="2" s="1"/>
  <c r="Q228" i="2"/>
  <c r="M229" i="2"/>
  <c r="P229" i="2"/>
  <c r="G232" i="2" l="1"/>
  <c r="F233" i="2"/>
  <c r="J232" i="2"/>
  <c r="I232" i="2"/>
  <c r="H232" i="2"/>
  <c r="N231" i="2"/>
  <c r="O231" i="2" s="1"/>
  <c r="K231" i="2"/>
  <c r="L231" i="2" s="1"/>
  <c r="M230" i="2"/>
  <c r="Q229" i="2"/>
  <c r="P230" i="2"/>
  <c r="S228" i="2"/>
  <c r="R228" i="2"/>
  <c r="G233" i="2" l="1"/>
  <c r="F234" i="2"/>
  <c r="I233" i="2"/>
  <c r="H233" i="2"/>
  <c r="J233" i="2"/>
  <c r="K232" i="2"/>
  <c r="L232" i="2" s="1"/>
  <c r="N232" i="2"/>
  <c r="O232" i="2" s="1"/>
  <c r="P231" i="2"/>
  <c r="M231" i="2"/>
  <c r="S229" i="2"/>
  <c r="R229" i="2"/>
  <c r="Q230" i="2"/>
  <c r="G234" i="2" l="1"/>
  <c r="J234" i="2"/>
  <c r="H234" i="2"/>
  <c r="I234" i="2"/>
  <c r="F235" i="2"/>
  <c r="N233" i="2"/>
  <c r="O233" i="2" s="1"/>
  <c r="K233" i="2"/>
  <c r="L233" i="2" s="1"/>
  <c r="P232" i="2"/>
  <c r="M232" i="2"/>
  <c r="Q231" i="2"/>
  <c r="S230" i="2"/>
  <c r="R230" i="2"/>
  <c r="Q232" i="2" l="1"/>
  <c r="R232" i="2" s="1"/>
  <c r="G235" i="2"/>
  <c r="J235" i="2"/>
  <c r="H235" i="2"/>
  <c r="I235" i="2"/>
  <c r="F236" i="2"/>
  <c r="K234" i="2"/>
  <c r="L234" i="2" s="1"/>
  <c r="N234" i="2"/>
  <c r="O234" i="2" s="1"/>
  <c r="S232" i="2"/>
  <c r="M233" i="2"/>
  <c r="P233" i="2"/>
  <c r="R231" i="2"/>
  <c r="S231" i="2"/>
  <c r="K235" i="2" l="1"/>
  <c r="L235" i="2" s="1"/>
  <c r="N235" i="2"/>
  <c r="G236" i="2"/>
  <c r="I236" i="2"/>
  <c r="H236" i="2"/>
  <c r="F237" i="2"/>
  <c r="J236" i="2"/>
  <c r="Q233" i="2"/>
  <c r="S233" i="2" s="1"/>
  <c r="M234" i="2"/>
  <c r="P234" i="2"/>
  <c r="O235" i="2"/>
  <c r="R233" i="2" l="1"/>
  <c r="K236" i="2"/>
  <c r="N236" i="2"/>
  <c r="O236" i="2" s="1"/>
  <c r="G237" i="2"/>
  <c r="F238" i="2"/>
  <c r="I237" i="2"/>
  <c r="J237" i="2"/>
  <c r="H237" i="2"/>
  <c r="P235" i="2"/>
  <c r="M235" i="2"/>
  <c r="L236" i="2"/>
  <c r="Q234" i="2"/>
  <c r="K237" i="2" l="1"/>
  <c r="N237" i="2"/>
  <c r="G238" i="2"/>
  <c r="I238" i="2"/>
  <c r="J238" i="2"/>
  <c r="H238" i="2"/>
  <c r="F239" i="2"/>
  <c r="S234" i="2"/>
  <c r="R234" i="2"/>
  <c r="M236" i="2"/>
  <c r="L237" i="2"/>
  <c r="Q235" i="2"/>
  <c r="P236" i="2"/>
  <c r="O237" i="2"/>
  <c r="K238" i="2" l="1"/>
  <c r="N238" i="2"/>
  <c r="G239" i="2"/>
  <c r="H239" i="2"/>
  <c r="F240" i="2"/>
  <c r="J239" i="2"/>
  <c r="I239" i="2"/>
  <c r="R235" i="2"/>
  <c r="S235" i="2"/>
  <c r="M237" i="2"/>
  <c r="L238" i="2"/>
  <c r="Q236" i="2"/>
  <c r="P237" i="2"/>
  <c r="O238" i="2"/>
  <c r="Q237" i="2" l="1"/>
  <c r="G240" i="2"/>
  <c r="I240" i="2"/>
  <c r="H240" i="2"/>
  <c r="F241" i="2"/>
  <c r="J240" i="2"/>
  <c r="N239" i="2"/>
  <c r="O239" i="2" s="1"/>
  <c r="K239" i="2"/>
  <c r="L239" i="2" s="1"/>
  <c r="S237" i="2"/>
  <c r="R237" i="2"/>
  <c r="P238" i="2"/>
  <c r="S236" i="2"/>
  <c r="R236" i="2"/>
  <c r="M238" i="2"/>
  <c r="Q238" i="2" s="1"/>
  <c r="G241" i="2" l="1"/>
  <c r="I241" i="2"/>
  <c r="H241" i="2"/>
  <c r="F242" i="2"/>
  <c r="J241" i="2"/>
  <c r="N240" i="2"/>
  <c r="O240" i="2" s="1"/>
  <c r="K240" i="2"/>
  <c r="L240" i="2" s="1"/>
  <c r="M239" i="2"/>
  <c r="P239" i="2"/>
  <c r="S238" i="2"/>
  <c r="R238" i="2"/>
  <c r="G242" i="2" l="1"/>
  <c r="J242" i="2"/>
  <c r="I242" i="2"/>
  <c r="H242" i="2"/>
  <c r="F243" i="2"/>
  <c r="N241" i="2"/>
  <c r="O241" i="2" s="1"/>
  <c r="K241" i="2"/>
  <c r="L241" i="2" s="1"/>
  <c r="M240" i="2"/>
  <c r="Q239" i="2"/>
  <c r="P240" i="2"/>
  <c r="G243" i="2" l="1"/>
  <c r="F244" i="2"/>
  <c r="H243" i="2"/>
  <c r="J243" i="2"/>
  <c r="I243" i="2"/>
  <c r="K242" i="2"/>
  <c r="L242" i="2" s="1"/>
  <c r="N242" i="2"/>
  <c r="O242" i="2" s="1"/>
  <c r="P241" i="2"/>
  <c r="M241" i="2"/>
  <c r="R239" i="2"/>
  <c r="S239" i="2"/>
  <c r="Q240" i="2"/>
  <c r="G244" i="2" l="1"/>
  <c r="F245" i="2"/>
  <c r="J244" i="2"/>
  <c r="H244" i="2"/>
  <c r="I244" i="2"/>
  <c r="Q241" i="2"/>
  <c r="S241" i="2" s="1"/>
  <c r="K243" i="2"/>
  <c r="L243" i="2" s="1"/>
  <c r="N243" i="2"/>
  <c r="O243" i="2" s="1"/>
  <c r="M242" i="2"/>
  <c r="P242" i="2"/>
  <c r="S240" i="2"/>
  <c r="R240" i="2"/>
  <c r="R241" i="2" l="1"/>
  <c r="G245" i="2"/>
  <c r="H245" i="2"/>
  <c r="F246" i="2"/>
  <c r="I245" i="2"/>
  <c r="J245" i="2"/>
  <c r="K244" i="2"/>
  <c r="L244" i="2" s="1"/>
  <c r="N244" i="2"/>
  <c r="O244" i="2" s="1"/>
  <c r="P243" i="2"/>
  <c r="M243" i="2"/>
  <c r="Q242" i="2"/>
  <c r="G246" i="2" l="1"/>
  <c r="F247" i="2"/>
  <c r="J246" i="2"/>
  <c r="I246" i="2"/>
  <c r="H246" i="2"/>
  <c r="K245" i="2"/>
  <c r="L245" i="2" s="1"/>
  <c r="N245" i="2"/>
  <c r="O245" i="2" s="1"/>
  <c r="Q243" i="2"/>
  <c r="R243" i="2" s="1"/>
  <c r="M244" i="2"/>
  <c r="S242" i="2"/>
  <c r="R242" i="2"/>
  <c r="P244" i="2"/>
  <c r="S243" i="2" l="1"/>
  <c r="G247" i="2"/>
  <c r="J247" i="2"/>
  <c r="I247" i="2"/>
  <c r="H247" i="2"/>
  <c r="F248" i="2"/>
  <c r="N246" i="2"/>
  <c r="O246" i="2" s="1"/>
  <c r="K246" i="2"/>
  <c r="L246" i="2" s="1"/>
  <c r="Q244" i="2"/>
  <c r="P245" i="2"/>
  <c r="M245" i="2"/>
  <c r="Q245" i="2" s="1"/>
  <c r="S244" i="2"/>
  <c r="R244" i="2"/>
  <c r="K247" i="2" l="1"/>
  <c r="N247" i="2"/>
  <c r="O247" i="2" s="1"/>
  <c r="G248" i="2"/>
  <c r="H248" i="2"/>
  <c r="F249" i="2"/>
  <c r="J248" i="2"/>
  <c r="I248" i="2"/>
  <c r="S245" i="2"/>
  <c r="R245" i="2"/>
  <c r="M246" i="2"/>
  <c r="L247" i="2"/>
  <c r="P246" i="2"/>
  <c r="G249" i="2" l="1"/>
  <c r="F250" i="2"/>
  <c r="J249" i="2"/>
  <c r="I249" i="2"/>
  <c r="H249" i="2"/>
  <c r="N248" i="2"/>
  <c r="O248" i="2" s="1"/>
  <c r="K248" i="2"/>
  <c r="L248" i="2" s="1"/>
  <c r="P247" i="2"/>
  <c r="Q246" i="2"/>
  <c r="M247" i="2"/>
  <c r="G250" i="2" l="1"/>
  <c r="H250" i="2"/>
  <c r="F251" i="2"/>
  <c r="I250" i="2"/>
  <c r="J250" i="2"/>
  <c r="K249" i="2"/>
  <c r="L249" i="2" s="1"/>
  <c r="N249" i="2"/>
  <c r="O249" i="2" s="1"/>
  <c r="M248" i="2"/>
  <c r="Q247" i="2"/>
  <c r="S246" i="2"/>
  <c r="R246" i="2"/>
  <c r="P248" i="2"/>
  <c r="Q248" i="2" l="1"/>
  <c r="S248" i="2" s="1"/>
  <c r="G251" i="2"/>
  <c r="J251" i="2"/>
  <c r="I251" i="2"/>
  <c r="H251" i="2"/>
  <c r="F252" i="2"/>
  <c r="N250" i="2"/>
  <c r="O250" i="2" s="1"/>
  <c r="K250" i="2"/>
  <c r="L250" i="2" s="1"/>
  <c r="R248" i="2"/>
  <c r="R247" i="2"/>
  <c r="S247" i="2"/>
  <c r="M249" i="2"/>
  <c r="P249" i="2"/>
  <c r="G252" i="2" l="1"/>
  <c r="J252" i="2"/>
  <c r="I252" i="2"/>
  <c r="H252" i="2"/>
  <c r="F253" i="2"/>
  <c r="K251" i="2"/>
  <c r="L251" i="2" s="1"/>
  <c r="N251" i="2"/>
  <c r="O251" i="2" s="1"/>
  <c r="Q249" i="2"/>
  <c r="S249" i="2" s="1"/>
  <c r="P250" i="2"/>
  <c r="M250" i="2"/>
  <c r="Q250" i="2" s="1"/>
  <c r="G253" i="2" l="1"/>
  <c r="J253" i="2"/>
  <c r="I253" i="2"/>
  <c r="F254" i="2"/>
  <c r="H253" i="2"/>
  <c r="R249" i="2"/>
  <c r="K252" i="2"/>
  <c r="L252" i="2" s="1"/>
  <c r="N252" i="2"/>
  <c r="O252" i="2" s="1"/>
  <c r="M251" i="2"/>
  <c r="P251" i="2"/>
  <c r="S250" i="2"/>
  <c r="R250" i="2"/>
  <c r="G254" i="2" l="1"/>
  <c r="J254" i="2"/>
  <c r="I254" i="2"/>
  <c r="H254" i="2"/>
  <c r="F255" i="2"/>
  <c r="N253" i="2"/>
  <c r="O253" i="2" s="1"/>
  <c r="K253" i="2"/>
  <c r="L253" i="2" s="1"/>
  <c r="P252" i="2"/>
  <c r="M252" i="2"/>
  <c r="Q251" i="2"/>
  <c r="G255" i="2" l="1"/>
  <c r="I255" i="2"/>
  <c r="H255" i="2"/>
  <c r="F256" i="2"/>
  <c r="J255" i="2"/>
  <c r="Q252" i="2"/>
  <c r="S252" i="2" s="1"/>
  <c r="N254" i="2"/>
  <c r="O254" i="2" s="1"/>
  <c r="K254" i="2"/>
  <c r="L254" i="2" s="1"/>
  <c r="M253" i="2"/>
  <c r="P253" i="2"/>
  <c r="R251" i="2"/>
  <c r="S251" i="2"/>
  <c r="R252" i="2" l="1"/>
  <c r="G256" i="2"/>
  <c r="F257" i="2"/>
  <c r="I256" i="2"/>
  <c r="J256" i="2"/>
  <c r="H256" i="2"/>
  <c r="N255" i="2"/>
  <c r="O255" i="2" s="1"/>
  <c r="K255" i="2"/>
  <c r="L255" i="2" s="1"/>
  <c r="P254" i="2"/>
  <c r="M254" i="2"/>
  <c r="Q253" i="2"/>
  <c r="G257" i="2" l="1"/>
  <c r="F258" i="2"/>
  <c r="I257" i="2"/>
  <c r="J257" i="2"/>
  <c r="H257" i="2"/>
  <c r="K256" i="2"/>
  <c r="L256" i="2" s="1"/>
  <c r="N256" i="2"/>
  <c r="O256" i="2" s="1"/>
  <c r="S253" i="2"/>
  <c r="R253" i="2"/>
  <c r="Q254" i="2"/>
  <c r="M255" i="2"/>
  <c r="P255" i="2"/>
  <c r="G258" i="2" l="1"/>
  <c r="J258" i="2"/>
  <c r="I258" i="2"/>
  <c r="H258" i="2"/>
  <c r="F259" i="2"/>
  <c r="K257" i="2"/>
  <c r="L257" i="2" s="1"/>
  <c r="N257" i="2"/>
  <c r="O257" i="2" s="1"/>
  <c r="M256" i="2"/>
  <c r="S254" i="2"/>
  <c r="R254" i="2"/>
  <c r="Q255" i="2"/>
  <c r="P256" i="2"/>
  <c r="G259" i="2" l="1"/>
  <c r="J259" i="2"/>
  <c r="H259" i="2"/>
  <c r="F260" i="2"/>
  <c r="I259" i="2"/>
  <c r="N258" i="2"/>
  <c r="O258" i="2" s="1"/>
  <c r="K258" i="2"/>
  <c r="L258" i="2" s="1"/>
  <c r="P257" i="2"/>
  <c r="R255" i="2"/>
  <c r="S255" i="2"/>
  <c r="M257" i="2"/>
  <c r="Q256" i="2"/>
  <c r="G260" i="2" l="1"/>
  <c r="J260" i="2"/>
  <c r="I260" i="2"/>
  <c r="H260" i="2"/>
  <c r="F261" i="2"/>
  <c r="Q257" i="2"/>
  <c r="S257" i="2" s="1"/>
  <c r="N259" i="2"/>
  <c r="O259" i="2" s="1"/>
  <c r="K259" i="2"/>
  <c r="L259" i="2" s="1"/>
  <c r="P258" i="2"/>
  <c r="S256" i="2"/>
  <c r="R256" i="2"/>
  <c r="M258" i="2"/>
  <c r="R257" i="2" l="1"/>
  <c r="G261" i="2"/>
  <c r="H261" i="2"/>
  <c r="F262" i="2"/>
  <c r="I261" i="2"/>
  <c r="J261" i="2"/>
  <c r="K260" i="2"/>
  <c r="L260" i="2" s="1"/>
  <c r="N260" i="2"/>
  <c r="O260" i="2" s="1"/>
  <c r="Q258" i="2"/>
  <c r="S258" i="2" s="1"/>
  <c r="M259" i="2"/>
  <c r="P259" i="2"/>
  <c r="R258" i="2" l="1"/>
  <c r="G262" i="2"/>
  <c r="F263" i="2"/>
  <c r="J262" i="2"/>
  <c r="I262" i="2"/>
  <c r="H262" i="2"/>
  <c r="N261" i="2"/>
  <c r="O261" i="2" s="1"/>
  <c r="K261" i="2"/>
  <c r="L261" i="2" s="1"/>
  <c r="Q259" i="2"/>
  <c r="M260" i="2"/>
  <c r="P260" i="2"/>
  <c r="N262" i="2" l="1"/>
  <c r="O262" i="2" s="1"/>
  <c r="K262" i="2"/>
  <c r="L262" i="2" s="1"/>
  <c r="G263" i="2"/>
  <c r="I263" i="2"/>
  <c r="F264" i="2"/>
  <c r="J263" i="2"/>
  <c r="H263" i="2"/>
  <c r="M261" i="2"/>
  <c r="P261" i="2"/>
  <c r="Q260" i="2"/>
  <c r="R259" i="2"/>
  <c r="S259" i="2"/>
  <c r="N263" i="2" l="1"/>
  <c r="K263" i="2"/>
  <c r="G264" i="2"/>
  <c r="H264" i="2"/>
  <c r="F265" i="2"/>
  <c r="J264" i="2"/>
  <c r="I264" i="2"/>
  <c r="S260" i="2"/>
  <c r="R260" i="2"/>
  <c r="M262" i="2"/>
  <c r="L263" i="2"/>
  <c r="P262" i="2"/>
  <c r="O263" i="2"/>
  <c r="Q261" i="2"/>
  <c r="G265" i="2" l="1"/>
  <c r="F266" i="2"/>
  <c r="I265" i="2"/>
  <c r="H265" i="2"/>
  <c r="J265" i="2"/>
  <c r="K264" i="2"/>
  <c r="L264" i="2" s="1"/>
  <c r="N264" i="2"/>
  <c r="O264" i="2" s="1"/>
  <c r="Q262" i="2"/>
  <c r="S262" i="2" s="1"/>
  <c r="M263" i="2"/>
  <c r="P263" i="2"/>
  <c r="S261" i="2"/>
  <c r="R261" i="2"/>
  <c r="R262" i="2" l="1"/>
  <c r="G266" i="2"/>
  <c r="J266" i="2"/>
  <c r="I266" i="2"/>
  <c r="F267" i="2"/>
  <c r="H266" i="2"/>
  <c r="N265" i="2"/>
  <c r="O265" i="2" s="1"/>
  <c r="K265" i="2"/>
  <c r="L265" i="2" s="1"/>
  <c r="Q263" i="2"/>
  <c r="S263" i="2" s="1"/>
  <c r="M264" i="2"/>
  <c r="R263" i="2"/>
  <c r="P264" i="2"/>
  <c r="G267" i="2" l="1"/>
  <c r="F268" i="2"/>
  <c r="J267" i="2"/>
  <c r="H267" i="2"/>
  <c r="I267" i="2"/>
  <c r="N266" i="2"/>
  <c r="O266" i="2" s="1"/>
  <c r="K266" i="2"/>
  <c r="L266" i="2" s="1"/>
  <c r="Q264" i="2"/>
  <c r="S264" i="2" s="1"/>
  <c r="P265" i="2"/>
  <c r="M265" i="2"/>
  <c r="R264" i="2" l="1"/>
  <c r="G268" i="2"/>
  <c r="I268" i="2"/>
  <c r="F269" i="2"/>
  <c r="J268" i="2"/>
  <c r="H268" i="2"/>
  <c r="N267" i="2"/>
  <c r="O267" i="2" s="1"/>
  <c r="K267" i="2"/>
  <c r="L267" i="2" s="1"/>
  <c r="P266" i="2"/>
  <c r="M266" i="2"/>
  <c r="Q265" i="2"/>
  <c r="N268" i="2" l="1"/>
  <c r="K268" i="2"/>
  <c r="G269" i="2"/>
  <c r="J269" i="2"/>
  <c r="I269" i="2"/>
  <c r="F270" i="2"/>
  <c r="H269" i="2"/>
  <c r="S265" i="2"/>
  <c r="R265" i="2"/>
  <c r="M267" i="2"/>
  <c r="L268" i="2"/>
  <c r="P267" i="2"/>
  <c r="O268" i="2"/>
  <c r="Q266" i="2"/>
  <c r="Q267" i="2" l="1"/>
  <c r="G270" i="2"/>
  <c r="H270" i="2"/>
  <c r="I270" i="2"/>
  <c r="F271" i="2"/>
  <c r="J270" i="2"/>
  <c r="N269" i="2"/>
  <c r="O269" i="2" s="1"/>
  <c r="K269" i="2"/>
  <c r="L269" i="2" s="1"/>
  <c r="S266" i="2"/>
  <c r="R266" i="2"/>
  <c r="R267" i="2"/>
  <c r="S267" i="2"/>
  <c r="M268" i="2"/>
  <c r="P268" i="2"/>
  <c r="G271" i="2" l="1"/>
  <c r="I271" i="2"/>
  <c r="H271" i="2"/>
  <c r="F272" i="2"/>
  <c r="J271" i="2"/>
  <c r="N270" i="2"/>
  <c r="O270" i="2" s="1"/>
  <c r="K270" i="2"/>
  <c r="L270" i="2" s="1"/>
  <c r="M269" i="2"/>
  <c r="P269" i="2"/>
  <c r="Q268" i="2"/>
  <c r="G272" i="2" l="1"/>
  <c r="J272" i="2"/>
  <c r="I272" i="2"/>
  <c r="H272" i="2"/>
  <c r="F273" i="2"/>
  <c r="K271" i="2"/>
  <c r="L271" i="2" s="1"/>
  <c r="N271" i="2"/>
  <c r="O271" i="2" s="1"/>
  <c r="Q269" i="2"/>
  <c r="S268" i="2"/>
  <c r="R268" i="2"/>
  <c r="P270" i="2"/>
  <c r="M270" i="2"/>
  <c r="Q270" i="2" s="1"/>
  <c r="G273" i="2" l="1"/>
  <c r="H273" i="2"/>
  <c r="J273" i="2"/>
  <c r="F274" i="2"/>
  <c r="I273" i="2"/>
  <c r="K272" i="2"/>
  <c r="L272" i="2" s="1"/>
  <c r="N272" i="2"/>
  <c r="O272" i="2" s="1"/>
  <c r="S270" i="2"/>
  <c r="R270" i="2"/>
  <c r="P271" i="2"/>
  <c r="M271" i="2"/>
  <c r="S269" i="2"/>
  <c r="R269" i="2"/>
  <c r="Q271" i="2" l="1"/>
  <c r="S271" i="2" s="1"/>
  <c r="G274" i="2"/>
  <c r="F275" i="2"/>
  <c r="J274" i="2"/>
  <c r="I274" i="2"/>
  <c r="H274" i="2"/>
  <c r="N273" i="2"/>
  <c r="O273" i="2" s="1"/>
  <c r="K273" i="2"/>
  <c r="L273" i="2" s="1"/>
  <c r="R271" i="2"/>
  <c r="M272" i="2"/>
  <c r="P272" i="2"/>
  <c r="G275" i="2" l="1"/>
  <c r="H275" i="2"/>
  <c r="F276" i="2"/>
  <c r="J275" i="2"/>
  <c r="I275" i="2"/>
  <c r="N274" i="2"/>
  <c r="O274" i="2" s="1"/>
  <c r="K274" i="2"/>
  <c r="L274" i="2" s="1"/>
  <c r="M273" i="2"/>
  <c r="Q272" i="2"/>
  <c r="P273" i="2"/>
  <c r="G276" i="2" l="1"/>
  <c r="F277" i="2"/>
  <c r="I276" i="2"/>
  <c r="J276" i="2"/>
  <c r="H276" i="2"/>
  <c r="N275" i="2"/>
  <c r="O275" i="2" s="1"/>
  <c r="K275" i="2"/>
  <c r="L275" i="2" s="1"/>
  <c r="Q273" i="2"/>
  <c r="S272" i="2"/>
  <c r="R272" i="2"/>
  <c r="M274" i="2"/>
  <c r="P274" i="2"/>
  <c r="G277" i="2" l="1"/>
  <c r="J277" i="2"/>
  <c r="I277" i="2"/>
  <c r="H277" i="2"/>
  <c r="F278" i="2"/>
  <c r="K276" i="2"/>
  <c r="L276" i="2" s="1"/>
  <c r="N276" i="2"/>
  <c r="O276" i="2" s="1"/>
  <c r="Q274" i="2"/>
  <c r="S274" i="2" s="1"/>
  <c r="M275" i="2"/>
  <c r="P275" i="2"/>
  <c r="S273" i="2"/>
  <c r="R273" i="2"/>
  <c r="R274" i="2" l="1"/>
  <c r="G278" i="2"/>
  <c r="H278" i="2"/>
  <c r="F279" i="2"/>
  <c r="I278" i="2"/>
  <c r="J278" i="2"/>
  <c r="K277" i="2"/>
  <c r="L277" i="2" s="1"/>
  <c r="N277" i="2"/>
  <c r="O277" i="2" s="1"/>
  <c r="M276" i="2"/>
  <c r="P276" i="2"/>
  <c r="Q275" i="2"/>
  <c r="G279" i="2" l="1"/>
  <c r="F280" i="2"/>
  <c r="J279" i="2"/>
  <c r="H279" i="2"/>
  <c r="I279" i="2"/>
  <c r="N278" i="2"/>
  <c r="O278" i="2" s="1"/>
  <c r="K278" i="2"/>
  <c r="L278" i="2" s="1"/>
  <c r="Q276" i="2"/>
  <c r="R275" i="2"/>
  <c r="S275" i="2"/>
  <c r="P277" i="2"/>
  <c r="M277" i="2"/>
  <c r="Q277" i="2" l="1"/>
  <c r="G280" i="2"/>
  <c r="J280" i="2"/>
  <c r="H280" i="2"/>
  <c r="I280" i="2"/>
  <c r="F281" i="2"/>
  <c r="N279" i="2"/>
  <c r="O279" i="2" s="1"/>
  <c r="K279" i="2"/>
  <c r="L279" i="2" s="1"/>
  <c r="M278" i="2"/>
  <c r="S277" i="2"/>
  <c r="R277" i="2"/>
  <c r="P278" i="2"/>
  <c r="S276" i="2"/>
  <c r="R276" i="2"/>
  <c r="G281" i="2" l="1"/>
  <c r="F282" i="2"/>
  <c r="J281" i="2"/>
  <c r="I281" i="2"/>
  <c r="H281" i="2"/>
  <c r="K280" i="2"/>
  <c r="L280" i="2" s="1"/>
  <c r="N280" i="2"/>
  <c r="O280" i="2" s="1"/>
  <c r="M279" i="2"/>
  <c r="Q278" i="2"/>
  <c r="P279" i="2"/>
  <c r="G282" i="2" l="1"/>
  <c r="J282" i="2"/>
  <c r="H282" i="2"/>
  <c r="I282" i="2"/>
  <c r="F283" i="2"/>
  <c r="N281" i="2"/>
  <c r="O281" i="2" s="1"/>
  <c r="K281" i="2"/>
  <c r="L281" i="2" s="1"/>
  <c r="P280" i="2"/>
  <c r="S278" i="2"/>
  <c r="R278" i="2"/>
  <c r="M280" i="2"/>
  <c r="Q279" i="2"/>
  <c r="Q280" i="2" l="1"/>
  <c r="R280" i="2" s="1"/>
  <c r="G283" i="2"/>
  <c r="F284" i="2"/>
  <c r="J283" i="2"/>
  <c r="H283" i="2"/>
  <c r="I283" i="2"/>
  <c r="N282" i="2"/>
  <c r="O282" i="2" s="1"/>
  <c r="K282" i="2"/>
  <c r="L282" i="2" s="1"/>
  <c r="M281" i="2"/>
  <c r="R279" i="2"/>
  <c r="S279" i="2"/>
  <c r="P281" i="2"/>
  <c r="S280" i="2" l="1"/>
  <c r="G284" i="2"/>
  <c r="J284" i="2"/>
  <c r="H284" i="2"/>
  <c r="F285" i="2"/>
  <c r="I284" i="2"/>
  <c r="K283" i="2"/>
  <c r="L283" i="2" s="1"/>
  <c r="N283" i="2"/>
  <c r="O283" i="2" s="1"/>
  <c r="M282" i="2"/>
  <c r="Q281" i="2"/>
  <c r="P282" i="2"/>
  <c r="G285" i="2" l="1"/>
  <c r="H285" i="2"/>
  <c r="F286" i="2"/>
  <c r="I285" i="2"/>
  <c r="J285" i="2"/>
  <c r="K284" i="2"/>
  <c r="L284" i="2" s="1"/>
  <c r="N284" i="2"/>
  <c r="O284" i="2" s="1"/>
  <c r="P283" i="2"/>
  <c r="M283" i="2"/>
  <c r="S281" i="2"/>
  <c r="R281" i="2"/>
  <c r="Q282" i="2"/>
  <c r="G286" i="2" l="1"/>
  <c r="F287" i="2"/>
  <c r="J286" i="2"/>
  <c r="I286" i="2"/>
  <c r="H286" i="2"/>
  <c r="Q283" i="2"/>
  <c r="R283" i="2" s="1"/>
  <c r="N285" i="2"/>
  <c r="O285" i="2" s="1"/>
  <c r="K285" i="2"/>
  <c r="L285" i="2" s="1"/>
  <c r="S282" i="2"/>
  <c r="R282" i="2"/>
  <c r="M284" i="2"/>
  <c r="P284" i="2"/>
  <c r="S283" i="2" l="1"/>
  <c r="G287" i="2"/>
  <c r="H287" i="2"/>
  <c r="J287" i="2"/>
  <c r="I287" i="2"/>
  <c r="F288" i="2"/>
  <c r="N286" i="2"/>
  <c r="O286" i="2" s="1"/>
  <c r="K286" i="2"/>
  <c r="L286" i="2" s="1"/>
  <c r="M285" i="2"/>
  <c r="P285" i="2"/>
  <c r="Q284" i="2"/>
  <c r="K287" i="2" l="1"/>
  <c r="N287" i="2"/>
  <c r="G288" i="2"/>
  <c r="J288" i="2"/>
  <c r="H288" i="2"/>
  <c r="I288" i="2"/>
  <c r="F289" i="2"/>
  <c r="M286" i="2"/>
  <c r="Q286" i="2" s="1"/>
  <c r="L287" i="2"/>
  <c r="S284" i="2"/>
  <c r="R284" i="2"/>
  <c r="P286" i="2"/>
  <c r="O287" i="2"/>
  <c r="Q285" i="2"/>
  <c r="G289" i="2" l="1"/>
  <c r="F290" i="2"/>
  <c r="H289" i="2"/>
  <c r="I289" i="2"/>
  <c r="J289" i="2"/>
  <c r="N288" i="2"/>
  <c r="O288" i="2" s="1"/>
  <c r="K288" i="2"/>
  <c r="L288" i="2" s="1"/>
  <c r="S285" i="2"/>
  <c r="R285" i="2"/>
  <c r="S286" i="2"/>
  <c r="R286" i="2"/>
  <c r="P287" i="2"/>
  <c r="M287" i="2"/>
  <c r="G290" i="2" l="1"/>
  <c r="I290" i="2"/>
  <c r="H290" i="2"/>
  <c r="F291" i="2"/>
  <c r="J290" i="2"/>
  <c r="K289" i="2"/>
  <c r="L289" i="2" s="1"/>
  <c r="N289" i="2"/>
  <c r="O289" i="2" s="1"/>
  <c r="Q287" i="2"/>
  <c r="M288" i="2"/>
  <c r="P288" i="2"/>
  <c r="G291" i="2" l="1"/>
  <c r="H291" i="2"/>
  <c r="F292" i="2"/>
  <c r="J291" i="2"/>
  <c r="I291" i="2"/>
  <c r="K290" i="2"/>
  <c r="L290" i="2" s="1"/>
  <c r="N290" i="2"/>
  <c r="O290" i="2" s="1"/>
  <c r="Q288" i="2"/>
  <c r="M289" i="2"/>
  <c r="P289" i="2"/>
  <c r="R287" i="2"/>
  <c r="S287" i="2"/>
  <c r="G292" i="2" l="1"/>
  <c r="H292" i="2"/>
  <c r="F293" i="2"/>
  <c r="I292" i="2"/>
  <c r="J292" i="2"/>
  <c r="N291" i="2"/>
  <c r="O291" i="2" s="1"/>
  <c r="K291" i="2"/>
  <c r="L291" i="2" s="1"/>
  <c r="P290" i="2"/>
  <c r="Q289" i="2"/>
  <c r="S288" i="2"/>
  <c r="R288" i="2"/>
  <c r="M290" i="2"/>
  <c r="G293" i="2" l="1"/>
  <c r="J293" i="2"/>
  <c r="I293" i="2"/>
  <c r="H293" i="2"/>
  <c r="F294" i="2"/>
  <c r="K292" i="2"/>
  <c r="L292" i="2" s="1"/>
  <c r="N292" i="2"/>
  <c r="O292" i="2" s="1"/>
  <c r="M291" i="2"/>
  <c r="P291" i="2"/>
  <c r="Q290" i="2"/>
  <c r="S289" i="2"/>
  <c r="R289" i="2"/>
  <c r="G294" i="2" l="1"/>
  <c r="I294" i="2"/>
  <c r="H294" i="2"/>
  <c r="F295" i="2"/>
  <c r="J294" i="2"/>
  <c r="N293" i="2"/>
  <c r="O293" i="2" s="1"/>
  <c r="K293" i="2"/>
  <c r="L293" i="2" s="1"/>
  <c r="Q291" i="2"/>
  <c r="R291" i="2" s="1"/>
  <c r="M292" i="2"/>
  <c r="S290" i="2"/>
  <c r="R290" i="2"/>
  <c r="P292" i="2"/>
  <c r="S291" i="2" l="1"/>
  <c r="G295" i="2"/>
  <c r="H295" i="2"/>
  <c r="J295" i="2"/>
  <c r="I295" i="2"/>
  <c r="F296" i="2"/>
  <c r="N294" i="2"/>
  <c r="O294" i="2" s="1"/>
  <c r="K294" i="2"/>
  <c r="L294" i="2" s="1"/>
  <c r="P293" i="2"/>
  <c r="Q292" i="2"/>
  <c r="M293" i="2"/>
  <c r="K295" i="2" l="1"/>
  <c r="L295" i="2" s="1"/>
  <c r="N295" i="2"/>
  <c r="G296" i="2"/>
  <c r="F297" i="2"/>
  <c r="J296" i="2"/>
  <c r="I296" i="2"/>
  <c r="H296" i="2"/>
  <c r="Q293" i="2"/>
  <c r="S293" i="2" s="1"/>
  <c r="S292" i="2"/>
  <c r="R292" i="2"/>
  <c r="P294" i="2"/>
  <c r="O295" i="2"/>
  <c r="M294" i="2"/>
  <c r="Q294" i="2" s="1"/>
  <c r="R293" i="2" l="1"/>
  <c r="K296" i="2"/>
  <c r="L296" i="2" s="1"/>
  <c r="N296" i="2"/>
  <c r="G297" i="2"/>
  <c r="J297" i="2"/>
  <c r="H297" i="2"/>
  <c r="I297" i="2"/>
  <c r="F298" i="2"/>
  <c r="S294" i="2"/>
  <c r="R294" i="2"/>
  <c r="M295" i="2"/>
  <c r="P295" i="2"/>
  <c r="O296" i="2"/>
  <c r="G298" i="2" l="1"/>
  <c r="H298" i="2"/>
  <c r="F299" i="2"/>
  <c r="J298" i="2"/>
  <c r="I298" i="2"/>
  <c r="K297" i="2"/>
  <c r="L297" i="2" s="1"/>
  <c r="N297" i="2"/>
  <c r="O297" i="2" s="1"/>
  <c r="P296" i="2"/>
  <c r="Q295" i="2"/>
  <c r="M296" i="2"/>
  <c r="G299" i="2" l="1"/>
  <c r="J299" i="2"/>
  <c r="I299" i="2"/>
  <c r="F300" i="2"/>
  <c r="H299" i="2"/>
  <c r="N298" i="2"/>
  <c r="O298" i="2" s="1"/>
  <c r="K298" i="2"/>
  <c r="L298" i="2" s="1"/>
  <c r="Q296" i="2"/>
  <c r="S296" i="2" s="1"/>
  <c r="R295" i="2"/>
  <c r="S295" i="2"/>
  <c r="M297" i="2"/>
  <c r="P297" i="2"/>
  <c r="R296" i="2" l="1"/>
  <c r="G300" i="2"/>
  <c r="H300" i="2"/>
  <c r="J300" i="2"/>
  <c r="F301" i="2"/>
  <c r="I300" i="2"/>
  <c r="N299" i="2"/>
  <c r="O299" i="2" s="1"/>
  <c r="K299" i="2"/>
  <c r="L299" i="2" s="1"/>
  <c r="P298" i="2"/>
  <c r="M298" i="2"/>
  <c r="Q297" i="2"/>
  <c r="N300" i="2" l="1"/>
  <c r="O300" i="2" s="1"/>
  <c r="K300" i="2"/>
  <c r="L300" i="2" s="1"/>
  <c r="G301" i="2"/>
  <c r="F302" i="2"/>
  <c r="J301" i="2"/>
  <c r="I301" i="2"/>
  <c r="H301" i="2"/>
  <c r="M299" i="2"/>
  <c r="S297" i="2"/>
  <c r="R297" i="2"/>
  <c r="Q298" i="2"/>
  <c r="P299" i="2"/>
  <c r="G302" i="2" l="1"/>
  <c r="I302" i="2"/>
  <c r="F303" i="2"/>
  <c r="H302" i="2"/>
  <c r="J302" i="2"/>
  <c r="N301" i="2"/>
  <c r="O301" i="2" s="1"/>
  <c r="K301" i="2"/>
  <c r="L301" i="2" s="1"/>
  <c r="S298" i="2"/>
  <c r="R298" i="2"/>
  <c r="P300" i="2"/>
  <c r="M300" i="2"/>
  <c r="Q299" i="2"/>
  <c r="G303" i="2" l="1"/>
  <c r="I303" i="2"/>
  <c r="H303" i="2"/>
  <c r="F304" i="2"/>
  <c r="J303" i="2"/>
  <c r="Q300" i="2"/>
  <c r="S300" i="2" s="1"/>
  <c r="N302" i="2"/>
  <c r="O302" i="2" s="1"/>
  <c r="K302" i="2"/>
  <c r="L302" i="2" s="1"/>
  <c r="R299" i="2"/>
  <c r="S299" i="2"/>
  <c r="M301" i="2"/>
  <c r="P301" i="2"/>
  <c r="Q301" i="2" l="1"/>
  <c r="S301" i="2" s="1"/>
  <c r="R300" i="2"/>
  <c r="G304" i="2"/>
  <c r="F305" i="2"/>
  <c r="I304" i="2"/>
  <c r="J304" i="2"/>
  <c r="H304" i="2"/>
  <c r="K303" i="2"/>
  <c r="L303" i="2" s="1"/>
  <c r="N303" i="2"/>
  <c r="O303" i="2" s="1"/>
  <c r="M302" i="2"/>
  <c r="P302" i="2"/>
  <c r="R301" i="2" l="1"/>
  <c r="Q302" i="2"/>
  <c r="S302" i="2" s="1"/>
  <c r="K304" i="2"/>
  <c r="N304" i="2"/>
  <c r="G305" i="2"/>
  <c r="I305" i="2"/>
  <c r="J305" i="2"/>
  <c r="H305" i="2"/>
  <c r="F306" i="2"/>
  <c r="R302" i="2"/>
  <c r="P303" i="2"/>
  <c r="O304" i="2"/>
  <c r="M303" i="2"/>
  <c r="Q303" i="2" s="1"/>
  <c r="L304" i="2"/>
  <c r="G306" i="2" l="1"/>
  <c r="F307" i="2"/>
  <c r="J306" i="2"/>
  <c r="I306" i="2"/>
  <c r="H306" i="2"/>
  <c r="N305" i="2"/>
  <c r="O305" i="2" s="1"/>
  <c r="K305" i="2"/>
  <c r="L305" i="2" s="1"/>
  <c r="R303" i="2"/>
  <c r="S303" i="2"/>
  <c r="P304" i="2"/>
  <c r="M304" i="2"/>
  <c r="G307" i="2" l="1"/>
  <c r="I307" i="2"/>
  <c r="F308" i="2"/>
  <c r="J307" i="2"/>
  <c r="H307" i="2"/>
  <c r="N306" i="2"/>
  <c r="O306" i="2" s="1"/>
  <c r="K306" i="2"/>
  <c r="L306" i="2" s="1"/>
  <c r="P305" i="2"/>
  <c r="M305" i="2"/>
  <c r="Q304" i="2"/>
  <c r="G308" i="2" l="1"/>
  <c r="F309" i="2"/>
  <c r="H308" i="2"/>
  <c r="I308" i="2"/>
  <c r="J308" i="2"/>
  <c r="N307" i="2"/>
  <c r="O307" i="2" s="1"/>
  <c r="K307" i="2"/>
  <c r="L307" i="2" s="1"/>
  <c r="Q305" i="2"/>
  <c r="S305" i="2" s="1"/>
  <c r="M306" i="2"/>
  <c r="S304" i="2"/>
  <c r="R304" i="2"/>
  <c r="P306" i="2"/>
  <c r="R305" i="2" l="1"/>
  <c r="G309" i="2"/>
  <c r="I309" i="2"/>
  <c r="H309" i="2"/>
  <c r="J309" i="2"/>
  <c r="F310" i="2"/>
  <c r="K308" i="2"/>
  <c r="L308" i="2" s="1"/>
  <c r="N308" i="2"/>
  <c r="O308" i="2" s="1"/>
  <c r="M307" i="2"/>
  <c r="P307" i="2"/>
  <c r="Q306" i="2"/>
  <c r="G310" i="2" l="1"/>
  <c r="I310" i="2"/>
  <c r="H310" i="2"/>
  <c r="J310" i="2"/>
  <c r="F311" i="2"/>
  <c r="K309" i="2"/>
  <c r="L309" i="2" s="1"/>
  <c r="N309" i="2"/>
  <c r="O309" i="2" s="1"/>
  <c r="S306" i="2"/>
  <c r="R306" i="2"/>
  <c r="P308" i="2"/>
  <c r="Q307" i="2"/>
  <c r="M308" i="2"/>
  <c r="Q308" i="2" s="1"/>
  <c r="G311" i="2" l="1"/>
  <c r="J311" i="2"/>
  <c r="F312" i="2"/>
  <c r="I311" i="2"/>
  <c r="H311" i="2"/>
  <c r="K310" i="2"/>
  <c r="L310" i="2" s="1"/>
  <c r="N310" i="2"/>
  <c r="O310" i="2" s="1"/>
  <c r="M309" i="2"/>
  <c r="R307" i="2"/>
  <c r="S307" i="2"/>
  <c r="S308" i="2"/>
  <c r="R308" i="2"/>
  <c r="P309" i="2"/>
  <c r="G312" i="2" l="1"/>
  <c r="I312" i="2"/>
  <c r="J312" i="2"/>
  <c r="F313" i="2"/>
  <c r="H312" i="2"/>
  <c r="K311" i="2"/>
  <c r="L311" i="2" s="1"/>
  <c r="N311" i="2"/>
  <c r="O311" i="2" s="1"/>
  <c r="P310" i="2"/>
  <c r="M310" i="2"/>
  <c r="Q309" i="2"/>
  <c r="G313" i="2" l="1"/>
  <c r="F314" i="2"/>
  <c r="J313" i="2"/>
  <c r="I313" i="2"/>
  <c r="H313" i="2"/>
  <c r="Q310" i="2"/>
  <c r="S310" i="2" s="1"/>
  <c r="N312" i="2"/>
  <c r="O312" i="2" s="1"/>
  <c r="K312" i="2"/>
  <c r="L312" i="2" s="1"/>
  <c r="M311" i="2"/>
  <c r="P311" i="2"/>
  <c r="S309" i="2"/>
  <c r="R309" i="2"/>
  <c r="R310" i="2" l="1"/>
  <c r="Q311" i="2"/>
  <c r="S311" i="2" s="1"/>
  <c r="G314" i="2"/>
  <c r="J314" i="2"/>
  <c r="I314" i="2"/>
  <c r="H314" i="2"/>
  <c r="F315" i="2"/>
  <c r="N313" i="2"/>
  <c r="O313" i="2" s="1"/>
  <c r="K313" i="2"/>
  <c r="L313" i="2" s="1"/>
  <c r="P312" i="2"/>
  <c r="M312" i="2"/>
  <c r="R311" i="2" l="1"/>
  <c r="G315" i="2"/>
  <c r="J315" i="2"/>
  <c r="I315" i="2"/>
  <c r="H315" i="2"/>
  <c r="F316" i="2"/>
  <c r="N314" i="2"/>
  <c r="O314" i="2" s="1"/>
  <c r="K314" i="2"/>
  <c r="L314" i="2" s="1"/>
  <c r="Q312" i="2"/>
  <c r="R312" i="2" s="1"/>
  <c r="M313" i="2"/>
  <c r="P313" i="2"/>
  <c r="S312" i="2" l="1"/>
  <c r="G316" i="2"/>
  <c r="H316" i="2"/>
  <c r="F317" i="2"/>
  <c r="J316" i="2"/>
  <c r="I316" i="2"/>
  <c r="K315" i="2"/>
  <c r="L315" i="2" s="1"/>
  <c r="N315" i="2"/>
  <c r="O315" i="2" s="1"/>
  <c r="P314" i="2"/>
  <c r="M314" i="2"/>
  <c r="Q313" i="2"/>
  <c r="Q314" i="2" l="1"/>
  <c r="R314" i="2" s="1"/>
  <c r="N316" i="2"/>
  <c r="K316" i="2"/>
  <c r="L316" i="2" s="1"/>
  <c r="G317" i="2"/>
  <c r="F318" i="2"/>
  <c r="J317" i="2"/>
  <c r="H317" i="2"/>
  <c r="I317" i="2"/>
  <c r="M315" i="2"/>
  <c r="P315" i="2"/>
  <c r="O316" i="2"/>
  <c r="S313" i="2"/>
  <c r="R313" i="2"/>
  <c r="S314" i="2" l="1"/>
  <c r="G318" i="2"/>
  <c r="H318" i="2"/>
  <c r="I318" i="2"/>
  <c r="F319" i="2"/>
  <c r="J318" i="2"/>
  <c r="N317" i="2"/>
  <c r="O317" i="2" s="1"/>
  <c r="K317" i="2"/>
  <c r="L317" i="2" s="1"/>
  <c r="P316" i="2"/>
  <c r="M316" i="2"/>
  <c r="Q315" i="2"/>
  <c r="G319" i="2" l="1"/>
  <c r="I319" i="2"/>
  <c r="J319" i="2"/>
  <c r="H319" i="2"/>
  <c r="F320" i="2"/>
  <c r="Q316" i="2"/>
  <c r="S316" i="2" s="1"/>
  <c r="N318" i="2"/>
  <c r="O318" i="2" s="1"/>
  <c r="K318" i="2"/>
  <c r="L318" i="2" s="1"/>
  <c r="R315" i="2"/>
  <c r="S315" i="2"/>
  <c r="P317" i="2"/>
  <c r="M317" i="2"/>
  <c r="R316" i="2" l="1"/>
  <c r="G320" i="2"/>
  <c r="F321" i="2"/>
  <c r="H320" i="2"/>
  <c r="J320" i="2"/>
  <c r="I320" i="2"/>
  <c r="N319" i="2"/>
  <c r="O319" i="2" s="1"/>
  <c r="K319" i="2"/>
  <c r="L319" i="2" s="1"/>
  <c r="M318" i="2"/>
  <c r="Q317" i="2"/>
  <c r="P318" i="2"/>
  <c r="G321" i="2" l="1"/>
  <c r="I321" i="2"/>
  <c r="H321" i="2"/>
  <c r="J321" i="2"/>
  <c r="F322" i="2"/>
  <c r="K320" i="2"/>
  <c r="L320" i="2" s="1"/>
  <c r="N320" i="2"/>
  <c r="O320" i="2" s="1"/>
  <c r="P319" i="2"/>
  <c r="S317" i="2"/>
  <c r="R317" i="2"/>
  <c r="Q318" i="2"/>
  <c r="M319" i="2"/>
  <c r="G322" i="2" l="1"/>
  <c r="H322" i="2"/>
  <c r="I322" i="2"/>
  <c r="F323" i="2"/>
  <c r="J322" i="2"/>
  <c r="Q319" i="2"/>
  <c r="R319" i="2" s="1"/>
  <c r="N321" i="2"/>
  <c r="O321" i="2" s="1"/>
  <c r="K321" i="2"/>
  <c r="L321" i="2" s="1"/>
  <c r="M320" i="2"/>
  <c r="S318" i="2"/>
  <c r="R318" i="2"/>
  <c r="P320" i="2"/>
  <c r="S319" i="2" l="1"/>
  <c r="Q320" i="2"/>
  <c r="G323" i="2"/>
  <c r="F324" i="2"/>
  <c r="I323" i="2"/>
  <c r="J323" i="2"/>
  <c r="H323" i="2"/>
  <c r="K322" i="2"/>
  <c r="L322" i="2" s="1"/>
  <c r="N322" i="2"/>
  <c r="O322" i="2" s="1"/>
  <c r="M321" i="2"/>
  <c r="P321" i="2"/>
  <c r="S320" i="2"/>
  <c r="R320" i="2"/>
  <c r="G324" i="2" l="1"/>
  <c r="F325" i="2"/>
  <c r="I324" i="2"/>
  <c r="J324" i="2"/>
  <c r="H324" i="2"/>
  <c r="Q321" i="2"/>
  <c r="S321" i="2" s="1"/>
  <c r="K323" i="2"/>
  <c r="L323" i="2" s="1"/>
  <c r="N323" i="2"/>
  <c r="O323" i="2" s="1"/>
  <c r="M322" i="2"/>
  <c r="P322" i="2"/>
  <c r="G325" i="2" l="1"/>
  <c r="J325" i="2"/>
  <c r="F326" i="2"/>
  <c r="H325" i="2"/>
  <c r="I325" i="2"/>
  <c r="R321" i="2"/>
  <c r="N324" i="2"/>
  <c r="O324" i="2" s="1"/>
  <c r="K324" i="2"/>
  <c r="L324" i="2" s="1"/>
  <c r="M323" i="2"/>
  <c r="Q322" i="2"/>
  <c r="P323" i="2"/>
  <c r="G326" i="2" l="1"/>
  <c r="J326" i="2"/>
  <c r="H326" i="2"/>
  <c r="I326" i="2"/>
  <c r="F327" i="2"/>
  <c r="N325" i="2"/>
  <c r="O325" i="2" s="1"/>
  <c r="K325" i="2"/>
  <c r="L325" i="2" s="1"/>
  <c r="Q323" i="2"/>
  <c r="R323" i="2" s="1"/>
  <c r="M324" i="2"/>
  <c r="P324" i="2"/>
  <c r="S322" i="2"/>
  <c r="R322" i="2"/>
  <c r="G327" i="2" l="1"/>
  <c r="J327" i="2"/>
  <c r="I327" i="2"/>
  <c r="H327" i="2"/>
  <c r="F328" i="2"/>
  <c r="S323" i="2"/>
  <c r="K326" i="2"/>
  <c r="L326" i="2" s="1"/>
  <c r="N326" i="2"/>
  <c r="O326" i="2" s="1"/>
  <c r="P325" i="2"/>
  <c r="M325" i="2"/>
  <c r="Q324" i="2"/>
  <c r="Q325" i="2" l="1"/>
  <c r="S325" i="2" s="1"/>
  <c r="G328" i="2"/>
  <c r="J328" i="2"/>
  <c r="I328" i="2"/>
  <c r="H328" i="2"/>
  <c r="F329" i="2"/>
  <c r="K327" i="2"/>
  <c r="L327" i="2" s="1"/>
  <c r="N327" i="2"/>
  <c r="O327" i="2" s="1"/>
  <c r="M326" i="2"/>
  <c r="P326" i="2"/>
  <c r="S324" i="2"/>
  <c r="R324" i="2"/>
  <c r="R325" i="2" l="1"/>
  <c r="G329" i="2"/>
  <c r="F330" i="2"/>
  <c r="I329" i="2"/>
  <c r="J329" i="2"/>
  <c r="H329" i="2"/>
  <c r="K328" i="2"/>
  <c r="L328" i="2" s="1"/>
  <c r="N328" i="2"/>
  <c r="O328" i="2" s="1"/>
  <c r="Q326" i="2"/>
  <c r="S326" i="2" s="1"/>
  <c r="M327" i="2"/>
  <c r="P327" i="2"/>
  <c r="R326" i="2" l="1"/>
  <c r="G330" i="2"/>
  <c r="H330" i="2"/>
  <c r="I330" i="2"/>
  <c r="F331" i="2"/>
  <c r="J330" i="2"/>
  <c r="N329" i="2"/>
  <c r="O329" i="2" s="1"/>
  <c r="K329" i="2"/>
  <c r="L329" i="2" s="1"/>
  <c r="P328" i="2"/>
  <c r="M328" i="2"/>
  <c r="Q327" i="2"/>
  <c r="G331" i="2" l="1"/>
  <c r="H331" i="2"/>
  <c r="F332" i="2"/>
  <c r="J331" i="2"/>
  <c r="I331" i="2"/>
  <c r="N330" i="2"/>
  <c r="O330" i="2" s="1"/>
  <c r="K330" i="2"/>
  <c r="L330" i="2" s="1"/>
  <c r="P329" i="2"/>
  <c r="R327" i="2"/>
  <c r="S327" i="2"/>
  <c r="Q328" i="2"/>
  <c r="M329" i="2"/>
  <c r="Q329" i="2" l="1"/>
  <c r="R329" i="2" s="1"/>
  <c r="G332" i="2"/>
  <c r="F333" i="2"/>
  <c r="J332" i="2"/>
  <c r="H332" i="2"/>
  <c r="I332" i="2"/>
  <c r="K331" i="2"/>
  <c r="L331" i="2" s="1"/>
  <c r="N331" i="2"/>
  <c r="O331" i="2" s="1"/>
  <c r="M330" i="2"/>
  <c r="P330" i="2"/>
  <c r="S328" i="2"/>
  <c r="R328" i="2"/>
  <c r="S329" i="2" l="1"/>
  <c r="G333" i="2"/>
  <c r="J333" i="2"/>
  <c r="I333" i="2"/>
  <c r="H333" i="2"/>
  <c r="F334" i="2"/>
  <c r="K332" i="2"/>
  <c r="L332" i="2" s="1"/>
  <c r="N332" i="2"/>
  <c r="O332" i="2" s="1"/>
  <c r="Q330" i="2"/>
  <c r="P331" i="2"/>
  <c r="M331" i="2"/>
  <c r="G334" i="2" l="1"/>
  <c r="H334" i="2"/>
  <c r="J334" i="2"/>
  <c r="F335" i="2"/>
  <c r="I334" i="2"/>
  <c r="N333" i="2"/>
  <c r="O333" i="2" s="1"/>
  <c r="K333" i="2"/>
  <c r="L333" i="2" s="1"/>
  <c r="Q331" i="2"/>
  <c r="R331" i="2" s="1"/>
  <c r="P332" i="2"/>
  <c r="M332" i="2"/>
  <c r="S330" i="2"/>
  <c r="R330" i="2"/>
  <c r="Q332" i="2" l="1"/>
  <c r="S332" i="2" s="1"/>
  <c r="G335" i="2"/>
  <c r="J335" i="2"/>
  <c r="I335" i="2"/>
  <c r="H335" i="2"/>
  <c r="F336" i="2"/>
  <c r="S331" i="2"/>
  <c r="N334" i="2"/>
  <c r="O334" i="2" s="1"/>
  <c r="K334" i="2"/>
  <c r="L334" i="2" s="1"/>
  <c r="P333" i="2"/>
  <c r="M333" i="2"/>
  <c r="R332" i="2" l="1"/>
  <c r="G336" i="2"/>
  <c r="I336" i="2"/>
  <c r="H336" i="2"/>
  <c r="F337" i="2"/>
  <c r="J336" i="2"/>
  <c r="K335" i="2"/>
  <c r="L335" i="2" s="1"/>
  <c r="N335" i="2"/>
  <c r="O335" i="2" s="1"/>
  <c r="P334" i="2"/>
  <c r="M334" i="2"/>
  <c r="Q333" i="2"/>
  <c r="G337" i="2" l="1"/>
  <c r="J337" i="2"/>
  <c r="I337" i="2"/>
  <c r="H337" i="2"/>
  <c r="F338" i="2"/>
  <c r="N336" i="2"/>
  <c r="O336" i="2" s="1"/>
  <c r="K336" i="2"/>
  <c r="L336" i="2" s="1"/>
  <c r="Q334" i="2"/>
  <c r="S334" i="2" s="1"/>
  <c r="M335" i="2"/>
  <c r="P335" i="2"/>
  <c r="S333" i="2"/>
  <c r="R333" i="2"/>
  <c r="G338" i="2" l="1"/>
  <c r="F339" i="2"/>
  <c r="J338" i="2"/>
  <c r="I338" i="2"/>
  <c r="H338" i="2"/>
  <c r="R334" i="2"/>
  <c r="N337" i="2"/>
  <c r="O337" i="2" s="1"/>
  <c r="K337" i="2"/>
  <c r="L337" i="2" s="1"/>
  <c r="P336" i="2"/>
  <c r="Q335" i="2"/>
  <c r="M336" i="2"/>
  <c r="G339" i="2" l="1"/>
  <c r="J339" i="2"/>
  <c r="H339" i="2"/>
  <c r="F340" i="2"/>
  <c r="I339" i="2"/>
  <c r="N338" i="2"/>
  <c r="O338" i="2" s="1"/>
  <c r="K338" i="2"/>
  <c r="L338" i="2" s="1"/>
  <c r="Q336" i="2"/>
  <c r="S336" i="2" s="1"/>
  <c r="R335" i="2"/>
  <c r="S335" i="2"/>
  <c r="M337" i="2"/>
  <c r="P337" i="2"/>
  <c r="Q337" i="2" l="1"/>
  <c r="S337" i="2" s="1"/>
  <c r="G340" i="2"/>
  <c r="F341" i="2"/>
  <c r="J340" i="2"/>
  <c r="I340" i="2"/>
  <c r="H340" i="2"/>
  <c r="R336" i="2"/>
  <c r="N339" i="2"/>
  <c r="O339" i="2" s="1"/>
  <c r="K339" i="2"/>
  <c r="L339" i="2" s="1"/>
  <c r="P338" i="2"/>
  <c r="M338" i="2"/>
  <c r="R337" i="2" l="1"/>
  <c r="G341" i="2"/>
  <c r="F342" i="2"/>
  <c r="J341" i="2"/>
  <c r="H341" i="2"/>
  <c r="I341" i="2"/>
  <c r="N340" i="2"/>
  <c r="O340" i="2" s="1"/>
  <c r="K340" i="2"/>
  <c r="L340" i="2" s="1"/>
  <c r="Q338" i="2"/>
  <c r="S338" i="2" s="1"/>
  <c r="M339" i="2"/>
  <c r="P339" i="2"/>
  <c r="R338" i="2" l="1"/>
  <c r="G342" i="2"/>
  <c r="H342" i="2"/>
  <c r="J342" i="2"/>
  <c r="I342" i="2"/>
  <c r="F343" i="2"/>
  <c r="N341" i="2"/>
  <c r="O341" i="2" s="1"/>
  <c r="K341" i="2"/>
  <c r="L341" i="2" s="1"/>
  <c r="Q339" i="2"/>
  <c r="R339" i="2" s="1"/>
  <c r="P340" i="2"/>
  <c r="M340" i="2"/>
  <c r="S339" i="2" l="1"/>
  <c r="N342" i="2"/>
  <c r="O342" i="2" s="1"/>
  <c r="K342" i="2"/>
  <c r="L342" i="2" s="1"/>
  <c r="G343" i="2"/>
  <c r="J343" i="2"/>
  <c r="I343" i="2"/>
  <c r="H343" i="2"/>
  <c r="F344" i="2"/>
  <c r="Q340" i="2"/>
  <c r="S340" i="2" s="1"/>
  <c r="M341" i="2"/>
  <c r="P341" i="2"/>
  <c r="R340" i="2" l="1"/>
  <c r="K343" i="2"/>
  <c r="L343" i="2" s="1"/>
  <c r="N343" i="2"/>
  <c r="O343" i="2" s="1"/>
  <c r="G344" i="2"/>
  <c r="F345" i="2"/>
  <c r="J344" i="2"/>
  <c r="I344" i="2"/>
  <c r="H344" i="2"/>
  <c r="M342" i="2"/>
  <c r="P342" i="2"/>
  <c r="Q341" i="2"/>
  <c r="G345" i="2" l="1"/>
  <c r="J345" i="2"/>
  <c r="I345" i="2"/>
  <c r="H345" i="2"/>
  <c r="F346" i="2"/>
  <c r="K344" i="2"/>
  <c r="L344" i="2" s="1"/>
  <c r="N344" i="2"/>
  <c r="O344" i="2" s="1"/>
  <c r="Q342" i="2"/>
  <c r="P343" i="2"/>
  <c r="M343" i="2"/>
  <c r="S341" i="2"/>
  <c r="R341" i="2"/>
  <c r="G346" i="2" l="1"/>
  <c r="H346" i="2"/>
  <c r="I346" i="2"/>
  <c r="F347" i="2"/>
  <c r="J346" i="2"/>
  <c r="N345" i="2"/>
  <c r="O345" i="2" s="1"/>
  <c r="K345" i="2"/>
  <c r="L345" i="2" s="1"/>
  <c r="Q343" i="2"/>
  <c r="R343" i="2" s="1"/>
  <c r="M344" i="2"/>
  <c r="S342" i="2"/>
  <c r="R342" i="2"/>
  <c r="P344" i="2"/>
  <c r="G347" i="2" l="1"/>
  <c r="I347" i="2"/>
  <c r="H347" i="2"/>
  <c r="F348" i="2"/>
  <c r="J347" i="2"/>
  <c r="S343" i="2"/>
  <c r="K346" i="2"/>
  <c r="L346" i="2" s="1"/>
  <c r="N346" i="2"/>
  <c r="O346" i="2" s="1"/>
  <c r="M345" i="2"/>
  <c r="Q344" i="2"/>
  <c r="P345" i="2"/>
  <c r="G348" i="2" l="1"/>
  <c r="F349" i="2"/>
  <c r="J348" i="2"/>
  <c r="I348" i="2"/>
  <c r="H348" i="2"/>
  <c r="N347" i="2"/>
  <c r="O347" i="2" s="1"/>
  <c r="K347" i="2"/>
  <c r="L347" i="2" s="1"/>
  <c r="M346" i="2"/>
  <c r="S344" i="2"/>
  <c r="R344" i="2"/>
  <c r="Q345" i="2"/>
  <c r="P346" i="2"/>
  <c r="G349" i="2" l="1"/>
  <c r="J349" i="2"/>
  <c r="I349" i="2"/>
  <c r="H349" i="2"/>
  <c r="F350" i="2"/>
  <c r="K348" i="2"/>
  <c r="L348" i="2" s="1"/>
  <c r="N348" i="2"/>
  <c r="O348" i="2" s="1"/>
  <c r="P347" i="2"/>
  <c r="Q346" i="2"/>
  <c r="S345" i="2"/>
  <c r="R345" i="2"/>
  <c r="M347" i="2"/>
  <c r="G350" i="2" l="1"/>
  <c r="F351" i="2"/>
  <c r="H350" i="2"/>
  <c r="J350" i="2"/>
  <c r="I350" i="2"/>
  <c r="Q347" i="2"/>
  <c r="R347" i="2" s="1"/>
  <c r="N349" i="2"/>
  <c r="O349" i="2" s="1"/>
  <c r="K349" i="2"/>
  <c r="L349" i="2" s="1"/>
  <c r="M348" i="2"/>
  <c r="S346" i="2"/>
  <c r="R346" i="2"/>
  <c r="P348" i="2"/>
  <c r="S347" i="2" l="1"/>
  <c r="G351" i="2"/>
  <c r="J351" i="2"/>
  <c r="H351" i="2"/>
  <c r="I351" i="2"/>
  <c r="F352" i="2"/>
  <c r="N350" i="2"/>
  <c r="O350" i="2" s="1"/>
  <c r="K350" i="2"/>
  <c r="L350" i="2" s="1"/>
  <c r="P349" i="2"/>
  <c r="M349" i="2"/>
  <c r="Q348" i="2"/>
  <c r="G352" i="2" l="1"/>
  <c r="F353" i="2"/>
  <c r="J352" i="2"/>
  <c r="H352" i="2"/>
  <c r="I352" i="2"/>
  <c r="K351" i="2"/>
  <c r="L351" i="2" s="1"/>
  <c r="N351" i="2"/>
  <c r="O351" i="2" s="1"/>
  <c r="P350" i="2"/>
  <c r="M350" i="2"/>
  <c r="S348" i="2"/>
  <c r="R348" i="2"/>
  <c r="Q349" i="2"/>
  <c r="Q350" i="2" l="1"/>
  <c r="S350" i="2" s="1"/>
  <c r="G353" i="2"/>
  <c r="F354" i="2"/>
  <c r="I353" i="2"/>
  <c r="H353" i="2"/>
  <c r="J353" i="2"/>
  <c r="N352" i="2"/>
  <c r="O352" i="2" s="1"/>
  <c r="K352" i="2"/>
  <c r="L352" i="2" s="1"/>
  <c r="M351" i="2"/>
  <c r="P351" i="2"/>
  <c r="S349" i="2"/>
  <c r="R349" i="2"/>
  <c r="R350" i="2" l="1"/>
  <c r="N353" i="2"/>
  <c r="K353" i="2"/>
  <c r="L353" i="2" s="1"/>
  <c r="G354" i="2"/>
  <c r="H354" i="2"/>
  <c r="J354" i="2"/>
  <c r="F355" i="2"/>
  <c r="I354" i="2"/>
  <c r="P352" i="2"/>
  <c r="O353" i="2"/>
  <c r="M352" i="2"/>
  <c r="Q351" i="2"/>
  <c r="G355" i="2" l="1"/>
  <c r="J355" i="2"/>
  <c r="I355" i="2"/>
  <c r="H355" i="2"/>
  <c r="F356" i="2"/>
  <c r="N354" i="2"/>
  <c r="O354" i="2" s="1"/>
  <c r="K354" i="2"/>
  <c r="L354" i="2" s="1"/>
  <c r="Q352" i="2"/>
  <c r="S352" i="2" s="1"/>
  <c r="R351" i="2"/>
  <c r="S351" i="2"/>
  <c r="P353" i="2"/>
  <c r="M353" i="2"/>
  <c r="G356" i="2" l="1"/>
  <c r="J356" i="2"/>
  <c r="F357" i="2"/>
  <c r="I356" i="2"/>
  <c r="H356" i="2"/>
  <c r="R352" i="2"/>
  <c r="N355" i="2"/>
  <c r="O355" i="2" s="1"/>
  <c r="K355" i="2"/>
  <c r="L355" i="2" s="1"/>
  <c r="Q353" i="2"/>
  <c r="S353" i="2" s="1"/>
  <c r="M354" i="2"/>
  <c r="P354" i="2"/>
  <c r="R353" i="2" l="1"/>
  <c r="G357" i="2"/>
  <c r="J357" i="2"/>
  <c r="I357" i="2"/>
  <c r="H357" i="2"/>
  <c r="F358" i="2"/>
  <c r="K356" i="2"/>
  <c r="L356" i="2" s="1"/>
  <c r="N356" i="2"/>
  <c r="O356" i="2" s="1"/>
  <c r="M355" i="2"/>
  <c r="P355" i="2"/>
  <c r="Q354" i="2"/>
  <c r="G358" i="2" l="1"/>
  <c r="H358" i="2"/>
  <c r="J358" i="2"/>
  <c r="I358" i="2"/>
  <c r="F359" i="2"/>
  <c r="N357" i="2"/>
  <c r="O357" i="2" s="1"/>
  <c r="K357" i="2"/>
  <c r="L357" i="2" s="1"/>
  <c r="M356" i="2"/>
  <c r="P356" i="2"/>
  <c r="Q355" i="2"/>
  <c r="S354" i="2"/>
  <c r="R354" i="2"/>
  <c r="G359" i="2" l="1"/>
  <c r="J359" i="2"/>
  <c r="H359" i="2"/>
  <c r="F360" i="2"/>
  <c r="I359" i="2"/>
  <c r="K358" i="2"/>
  <c r="L358" i="2" s="1"/>
  <c r="N358" i="2"/>
  <c r="O358" i="2" s="1"/>
  <c r="Q356" i="2"/>
  <c r="S356" i="2" s="1"/>
  <c r="P357" i="2"/>
  <c r="R355" i="2"/>
  <c r="S355" i="2"/>
  <c r="M357" i="2"/>
  <c r="G360" i="2" l="1"/>
  <c r="J360" i="2"/>
  <c r="F361" i="2"/>
  <c r="I360" i="2"/>
  <c r="H360" i="2"/>
  <c r="R356" i="2"/>
  <c r="N359" i="2"/>
  <c r="O359" i="2" s="1"/>
  <c r="K359" i="2"/>
  <c r="L359" i="2" s="1"/>
  <c r="P358" i="2"/>
  <c r="M358" i="2"/>
  <c r="Q357" i="2"/>
  <c r="Q358" i="2" l="1"/>
  <c r="S358" i="2" s="1"/>
  <c r="G361" i="2"/>
  <c r="H361" i="2"/>
  <c r="J361" i="2"/>
  <c r="I361" i="2"/>
  <c r="F362" i="2"/>
  <c r="N360" i="2"/>
  <c r="O360" i="2" s="1"/>
  <c r="K360" i="2"/>
  <c r="L360" i="2" s="1"/>
  <c r="S357" i="2"/>
  <c r="R357" i="2"/>
  <c r="P359" i="2"/>
  <c r="M359" i="2"/>
  <c r="R358" i="2" l="1"/>
  <c r="G362" i="2"/>
  <c r="F363" i="2"/>
  <c r="I362" i="2"/>
  <c r="J362" i="2"/>
  <c r="H362" i="2"/>
  <c r="K361" i="2"/>
  <c r="L361" i="2" s="1"/>
  <c r="N361" i="2"/>
  <c r="O361" i="2" s="1"/>
  <c r="Q359" i="2"/>
  <c r="R359" i="2" s="1"/>
  <c r="M360" i="2"/>
  <c r="P360" i="2"/>
  <c r="S359" i="2" l="1"/>
  <c r="G363" i="2"/>
  <c r="I363" i="2"/>
  <c r="F364" i="2"/>
  <c r="H363" i="2"/>
  <c r="J363" i="2"/>
  <c r="K362" i="2"/>
  <c r="L362" i="2" s="1"/>
  <c r="N362" i="2"/>
  <c r="O362" i="2" s="1"/>
  <c r="M361" i="2"/>
  <c r="P361" i="2"/>
  <c r="Q360" i="2"/>
  <c r="G364" i="2" l="1"/>
  <c r="I364" i="2"/>
  <c r="F365" i="2"/>
  <c r="J364" i="2"/>
  <c r="H364" i="2"/>
  <c r="N363" i="2"/>
  <c r="O363" i="2" s="1"/>
  <c r="K363" i="2"/>
  <c r="L363" i="2" s="1"/>
  <c r="Q361" i="2"/>
  <c r="S361" i="2" s="1"/>
  <c r="M362" i="2"/>
  <c r="P362" i="2"/>
  <c r="S360" i="2"/>
  <c r="R360" i="2"/>
  <c r="G365" i="2" l="1"/>
  <c r="J365" i="2"/>
  <c r="I365" i="2"/>
  <c r="H365" i="2"/>
  <c r="F366" i="2"/>
  <c r="R361" i="2"/>
  <c r="K364" i="2"/>
  <c r="L364" i="2" s="1"/>
  <c r="N364" i="2"/>
  <c r="O364" i="2" s="1"/>
  <c r="Q362" i="2"/>
  <c r="S362" i="2" s="1"/>
  <c r="M363" i="2"/>
  <c r="P363" i="2"/>
  <c r="R362" i="2" l="1"/>
  <c r="G366" i="2"/>
  <c r="H366" i="2"/>
  <c r="F367" i="2"/>
  <c r="J366" i="2"/>
  <c r="I366" i="2"/>
  <c r="N365" i="2"/>
  <c r="O365" i="2" s="1"/>
  <c r="K365" i="2"/>
  <c r="L365" i="2" s="1"/>
  <c r="P364" i="2"/>
  <c r="Q363" i="2"/>
  <c r="M364" i="2"/>
  <c r="G367" i="2" l="1"/>
  <c r="J367" i="2"/>
  <c r="I367" i="2"/>
  <c r="H367" i="2"/>
  <c r="F368" i="2"/>
  <c r="Q364" i="2"/>
  <c r="S364" i="2" s="1"/>
  <c r="K366" i="2"/>
  <c r="L366" i="2" s="1"/>
  <c r="N366" i="2"/>
  <c r="O366" i="2" s="1"/>
  <c r="M365" i="2"/>
  <c r="R363" i="2"/>
  <c r="S363" i="2"/>
  <c r="P365" i="2"/>
  <c r="Q365" i="2" l="1"/>
  <c r="S365" i="2" s="1"/>
  <c r="R364" i="2"/>
  <c r="G368" i="2"/>
  <c r="I368" i="2"/>
  <c r="H368" i="2"/>
  <c r="F369" i="2"/>
  <c r="J368" i="2"/>
  <c r="N367" i="2"/>
  <c r="O367" i="2" s="1"/>
  <c r="K367" i="2"/>
  <c r="L367" i="2" s="1"/>
  <c r="P366" i="2"/>
  <c r="M366" i="2"/>
  <c r="Q366" i="2" l="1"/>
  <c r="S366" i="2" s="1"/>
  <c r="R365" i="2"/>
  <c r="G369" i="2"/>
  <c r="F370" i="2"/>
  <c r="J369" i="2"/>
  <c r="H369" i="2"/>
  <c r="I369" i="2"/>
  <c r="K368" i="2"/>
  <c r="L368" i="2" s="1"/>
  <c r="N368" i="2"/>
  <c r="O368" i="2" s="1"/>
  <c r="M367" i="2"/>
  <c r="P367" i="2"/>
  <c r="R366" i="2" l="1"/>
  <c r="G370" i="2"/>
  <c r="I370" i="2"/>
  <c r="H370" i="2"/>
  <c r="J370" i="2"/>
  <c r="F371" i="2"/>
  <c r="N369" i="2"/>
  <c r="O369" i="2" s="1"/>
  <c r="K369" i="2"/>
  <c r="L369" i="2" s="1"/>
  <c r="Q367" i="2"/>
  <c r="S367" i="2" s="1"/>
  <c r="P368" i="2"/>
  <c r="M368" i="2"/>
  <c r="G371" i="2" l="1"/>
  <c r="H371" i="2"/>
  <c r="F372" i="2"/>
  <c r="J371" i="2"/>
  <c r="I371" i="2"/>
  <c r="R367" i="2"/>
  <c r="K370" i="2"/>
  <c r="L370" i="2" s="1"/>
  <c r="N370" i="2"/>
  <c r="O370" i="2" s="1"/>
  <c r="Q368" i="2"/>
  <c r="R368" i="2" s="1"/>
  <c r="M369" i="2"/>
  <c r="P369" i="2"/>
  <c r="S368" i="2" l="1"/>
  <c r="G372" i="2"/>
  <c r="F373" i="2"/>
  <c r="J372" i="2"/>
  <c r="H372" i="2"/>
  <c r="I372" i="2"/>
  <c r="N371" i="2"/>
  <c r="O371" i="2" s="1"/>
  <c r="K371" i="2"/>
  <c r="L371" i="2" s="1"/>
  <c r="M370" i="2"/>
  <c r="P370" i="2"/>
  <c r="Q369" i="2"/>
  <c r="G373" i="2" l="1"/>
  <c r="F374" i="2"/>
  <c r="J373" i="2"/>
  <c r="I373" i="2"/>
  <c r="H373" i="2"/>
  <c r="N372" i="2"/>
  <c r="O372" i="2" s="1"/>
  <c r="K372" i="2"/>
  <c r="L372" i="2" s="1"/>
  <c r="S369" i="2"/>
  <c r="R369" i="2"/>
  <c r="Q370" i="2"/>
  <c r="P371" i="2"/>
  <c r="M371" i="2"/>
  <c r="G374" i="2" l="1"/>
  <c r="F375" i="2"/>
  <c r="J374" i="2"/>
  <c r="I374" i="2"/>
  <c r="H374" i="2"/>
  <c r="N373" i="2"/>
  <c r="O373" i="2" s="1"/>
  <c r="K373" i="2"/>
  <c r="L373" i="2" s="1"/>
  <c r="S370" i="2"/>
  <c r="R370" i="2"/>
  <c r="Q371" i="2"/>
  <c r="P372" i="2"/>
  <c r="M372" i="2"/>
  <c r="Q372" i="2" l="1"/>
  <c r="G375" i="2"/>
  <c r="J375" i="2"/>
  <c r="I375" i="2"/>
  <c r="F376" i="2"/>
  <c r="H375" i="2"/>
  <c r="N374" i="2"/>
  <c r="O374" i="2" s="1"/>
  <c r="K374" i="2"/>
  <c r="L374" i="2" s="1"/>
  <c r="S372" i="2"/>
  <c r="R372" i="2"/>
  <c r="P373" i="2"/>
  <c r="R371" i="2"/>
  <c r="S371" i="2"/>
  <c r="M373" i="2"/>
  <c r="G376" i="2" l="1"/>
  <c r="J376" i="2"/>
  <c r="I376" i="2"/>
  <c r="F377" i="2"/>
  <c r="H376" i="2"/>
  <c r="K375" i="2"/>
  <c r="L375" i="2" s="1"/>
  <c r="N375" i="2"/>
  <c r="O375" i="2" s="1"/>
  <c r="P374" i="2"/>
  <c r="M374" i="2"/>
  <c r="Q373" i="2"/>
  <c r="G377" i="2" l="1"/>
  <c r="J377" i="2"/>
  <c r="H377" i="2"/>
  <c r="I377" i="2"/>
  <c r="F378" i="2"/>
  <c r="N376" i="2"/>
  <c r="O376" i="2" s="1"/>
  <c r="K376" i="2"/>
  <c r="L376" i="2" s="1"/>
  <c r="S373" i="2"/>
  <c r="R373" i="2"/>
  <c r="M375" i="2"/>
  <c r="Q374" i="2"/>
  <c r="P375" i="2"/>
  <c r="G378" i="2" l="1"/>
  <c r="H378" i="2"/>
  <c r="F379" i="2"/>
  <c r="J378" i="2"/>
  <c r="I378" i="2"/>
  <c r="K377" i="2"/>
  <c r="L377" i="2" s="1"/>
  <c r="N377" i="2"/>
  <c r="O377" i="2" s="1"/>
  <c r="Q375" i="2"/>
  <c r="S375" i="2" s="1"/>
  <c r="P376" i="2"/>
  <c r="S374" i="2"/>
  <c r="R374" i="2"/>
  <c r="M376" i="2"/>
  <c r="Q376" i="2" l="1"/>
  <c r="R376" i="2" s="1"/>
  <c r="R375" i="2"/>
  <c r="G379" i="2"/>
  <c r="H379" i="2"/>
  <c r="I379" i="2"/>
  <c r="F380" i="2"/>
  <c r="J379" i="2"/>
  <c r="K378" i="2"/>
  <c r="L378" i="2" s="1"/>
  <c r="N378" i="2"/>
  <c r="O378" i="2" s="1"/>
  <c r="M377" i="2"/>
  <c r="P377" i="2"/>
  <c r="S376" i="2" l="1"/>
  <c r="G380" i="2"/>
  <c r="J380" i="2"/>
  <c r="H380" i="2"/>
  <c r="F381" i="2"/>
  <c r="I380" i="2"/>
  <c r="K379" i="2"/>
  <c r="L379" i="2" s="1"/>
  <c r="N379" i="2"/>
  <c r="O379" i="2" s="1"/>
  <c r="P378" i="2"/>
  <c r="M378" i="2"/>
  <c r="Q377" i="2"/>
  <c r="G381" i="2" l="1"/>
  <c r="J381" i="2"/>
  <c r="I381" i="2"/>
  <c r="H381" i="2"/>
  <c r="F382" i="2"/>
  <c r="N380" i="2"/>
  <c r="O380" i="2" s="1"/>
  <c r="K380" i="2"/>
  <c r="L380" i="2" s="1"/>
  <c r="Q378" i="2"/>
  <c r="S378" i="2" s="1"/>
  <c r="M379" i="2"/>
  <c r="P379" i="2"/>
  <c r="R377" i="2"/>
  <c r="S377" i="2"/>
  <c r="G382" i="2" l="1"/>
  <c r="H382" i="2"/>
  <c r="F383" i="2"/>
  <c r="J382" i="2"/>
  <c r="I382" i="2"/>
  <c r="R378" i="2"/>
  <c r="N381" i="2"/>
  <c r="O381" i="2" s="1"/>
  <c r="K381" i="2"/>
  <c r="L381" i="2" s="1"/>
  <c r="P380" i="2"/>
  <c r="M380" i="2"/>
  <c r="Q379" i="2"/>
  <c r="Q380" i="2" l="1"/>
  <c r="S380" i="2" s="1"/>
  <c r="G383" i="2"/>
  <c r="J383" i="2"/>
  <c r="F384" i="2"/>
  <c r="I383" i="2"/>
  <c r="H383" i="2"/>
  <c r="N382" i="2"/>
  <c r="O382" i="2" s="1"/>
  <c r="K382" i="2"/>
  <c r="L382" i="2" s="1"/>
  <c r="M381" i="2"/>
  <c r="R379" i="2"/>
  <c r="S379" i="2"/>
  <c r="P381" i="2"/>
  <c r="R380" i="2" l="1"/>
  <c r="G384" i="2"/>
  <c r="F385" i="2"/>
  <c r="J384" i="2"/>
  <c r="H384" i="2"/>
  <c r="I384" i="2"/>
  <c r="N383" i="2"/>
  <c r="O383" i="2" s="1"/>
  <c r="K383" i="2"/>
  <c r="L383" i="2" s="1"/>
  <c r="Q381" i="2"/>
  <c r="R381" i="2" s="1"/>
  <c r="M382" i="2"/>
  <c r="P382" i="2"/>
  <c r="S381" i="2" l="1"/>
  <c r="G385" i="2"/>
  <c r="I385" i="2"/>
  <c r="J385" i="2"/>
  <c r="F386" i="2"/>
  <c r="H385" i="2"/>
  <c r="K384" i="2"/>
  <c r="L384" i="2" s="1"/>
  <c r="N384" i="2"/>
  <c r="O384" i="2" s="1"/>
  <c r="P383" i="2"/>
  <c r="M383" i="2"/>
  <c r="Q382" i="2"/>
  <c r="G386" i="2" l="1"/>
  <c r="H386" i="2"/>
  <c r="F387" i="2"/>
  <c r="I386" i="2"/>
  <c r="J386" i="2"/>
  <c r="N385" i="2"/>
  <c r="O385" i="2" s="1"/>
  <c r="K385" i="2"/>
  <c r="L385" i="2" s="1"/>
  <c r="Q383" i="2"/>
  <c r="R383" i="2" s="1"/>
  <c r="M384" i="2"/>
  <c r="P384" i="2"/>
  <c r="S382" i="2"/>
  <c r="R382" i="2"/>
  <c r="G387" i="2" l="1"/>
  <c r="J387" i="2"/>
  <c r="F388" i="2"/>
  <c r="I387" i="2"/>
  <c r="H387" i="2"/>
  <c r="S383" i="2"/>
  <c r="N386" i="2"/>
  <c r="O386" i="2" s="1"/>
  <c r="K386" i="2"/>
  <c r="L386" i="2" s="1"/>
  <c r="P385" i="2"/>
  <c r="M385" i="2"/>
  <c r="Q384" i="2"/>
  <c r="Q385" i="2" l="1"/>
  <c r="R385" i="2" s="1"/>
  <c r="G388" i="2"/>
  <c r="F389" i="2"/>
  <c r="I388" i="2"/>
  <c r="J388" i="2"/>
  <c r="H388" i="2"/>
  <c r="K387" i="2"/>
  <c r="L387" i="2" s="1"/>
  <c r="N387" i="2"/>
  <c r="O387" i="2" s="1"/>
  <c r="R384" i="2"/>
  <c r="S384" i="2"/>
  <c r="M386" i="2"/>
  <c r="P386" i="2"/>
  <c r="S385" i="2" l="1"/>
  <c r="G389" i="2"/>
  <c r="I389" i="2"/>
  <c r="F390" i="2"/>
  <c r="H389" i="2"/>
  <c r="J389" i="2"/>
  <c r="N388" i="2"/>
  <c r="O388" i="2" s="1"/>
  <c r="K388" i="2"/>
  <c r="L388" i="2" s="1"/>
  <c r="P387" i="2"/>
  <c r="Q386" i="2"/>
  <c r="M387" i="2"/>
  <c r="G390" i="2" l="1"/>
  <c r="H390" i="2"/>
  <c r="F391" i="2"/>
  <c r="I390" i="2"/>
  <c r="J390" i="2"/>
  <c r="N389" i="2"/>
  <c r="O389" i="2" s="1"/>
  <c r="K389" i="2"/>
  <c r="L389" i="2" s="1"/>
  <c r="S386" i="2"/>
  <c r="R386" i="2"/>
  <c r="P388" i="2"/>
  <c r="M388" i="2"/>
  <c r="Q387" i="2"/>
  <c r="G391" i="2" l="1"/>
  <c r="J391" i="2"/>
  <c r="H391" i="2"/>
  <c r="F392" i="2"/>
  <c r="I391" i="2"/>
  <c r="K390" i="2"/>
  <c r="L390" i="2" s="1"/>
  <c r="N390" i="2"/>
  <c r="O390" i="2" s="1"/>
  <c r="M389" i="2"/>
  <c r="Q389" i="2" s="1"/>
  <c r="Q388" i="2"/>
  <c r="R387" i="2"/>
  <c r="S387" i="2"/>
  <c r="P389" i="2"/>
  <c r="G392" i="2" l="1"/>
  <c r="I392" i="2"/>
  <c r="J392" i="2"/>
  <c r="H392" i="2"/>
  <c r="F393" i="2"/>
  <c r="N391" i="2"/>
  <c r="O391" i="2" s="1"/>
  <c r="K391" i="2"/>
  <c r="L391" i="2" s="1"/>
  <c r="R389" i="2"/>
  <c r="S389" i="2"/>
  <c r="R388" i="2"/>
  <c r="S388" i="2"/>
  <c r="P390" i="2"/>
  <c r="M390" i="2"/>
  <c r="G393" i="2" l="1"/>
  <c r="J393" i="2"/>
  <c r="H393" i="2"/>
  <c r="I393" i="2"/>
  <c r="F394" i="2"/>
  <c r="N392" i="2"/>
  <c r="O392" i="2" s="1"/>
  <c r="K392" i="2"/>
  <c r="L392" i="2" s="1"/>
  <c r="P391" i="2"/>
  <c r="M391" i="2"/>
  <c r="Q390" i="2"/>
  <c r="G394" i="2" l="1"/>
  <c r="J394" i="2"/>
  <c r="H394" i="2"/>
  <c r="I394" i="2"/>
  <c r="F395" i="2"/>
  <c r="K393" i="2"/>
  <c r="L393" i="2" s="1"/>
  <c r="N393" i="2"/>
  <c r="O393" i="2" s="1"/>
  <c r="Q391" i="2"/>
  <c r="R391" i="2" s="1"/>
  <c r="S390" i="2"/>
  <c r="R390" i="2"/>
  <c r="P392" i="2"/>
  <c r="M392" i="2"/>
  <c r="G395" i="2" l="1"/>
  <c r="H395" i="2"/>
  <c r="F396" i="2"/>
  <c r="I395" i="2"/>
  <c r="J395" i="2"/>
  <c r="K394" i="2"/>
  <c r="L394" i="2" s="1"/>
  <c r="N394" i="2"/>
  <c r="O394" i="2" s="1"/>
  <c r="S391" i="2"/>
  <c r="M393" i="2"/>
  <c r="Q392" i="2"/>
  <c r="P393" i="2"/>
  <c r="G396" i="2" l="1"/>
  <c r="F397" i="2"/>
  <c r="J396" i="2"/>
  <c r="H396" i="2"/>
  <c r="I396" i="2"/>
  <c r="K395" i="2"/>
  <c r="L395" i="2" s="1"/>
  <c r="N395" i="2"/>
  <c r="O395" i="2" s="1"/>
  <c r="P394" i="2"/>
  <c r="M394" i="2"/>
  <c r="R392" i="2"/>
  <c r="S392" i="2"/>
  <c r="Q393" i="2"/>
  <c r="G397" i="2" l="1"/>
  <c r="F398" i="2"/>
  <c r="J397" i="2"/>
  <c r="H397" i="2"/>
  <c r="I397" i="2"/>
  <c r="Q394" i="2"/>
  <c r="R394" i="2" s="1"/>
  <c r="N396" i="2"/>
  <c r="O396" i="2" s="1"/>
  <c r="K396" i="2"/>
  <c r="L396" i="2" s="1"/>
  <c r="M395" i="2"/>
  <c r="P395" i="2"/>
  <c r="R393" i="2"/>
  <c r="S393" i="2"/>
  <c r="S394" i="2" l="1"/>
  <c r="G398" i="2"/>
  <c r="I398" i="2"/>
  <c r="H398" i="2"/>
  <c r="F399" i="2"/>
  <c r="J398" i="2"/>
  <c r="N397" i="2"/>
  <c r="O397" i="2" s="1"/>
  <c r="K397" i="2"/>
  <c r="L397" i="2" s="1"/>
  <c r="P396" i="2"/>
  <c r="M396" i="2"/>
  <c r="Q395" i="2"/>
  <c r="Q396" i="2" l="1"/>
  <c r="R396" i="2" s="1"/>
  <c r="G399" i="2"/>
  <c r="H399" i="2"/>
  <c r="I399" i="2"/>
  <c r="J399" i="2"/>
  <c r="F400" i="2"/>
  <c r="N398" i="2"/>
  <c r="O398" i="2" s="1"/>
  <c r="K398" i="2"/>
  <c r="L398" i="2" s="1"/>
  <c r="M397" i="2"/>
  <c r="P397" i="2"/>
  <c r="R395" i="2"/>
  <c r="S395" i="2"/>
  <c r="S396" i="2" l="1"/>
  <c r="G400" i="2"/>
  <c r="F401" i="2"/>
  <c r="H400" i="2"/>
  <c r="J400" i="2"/>
  <c r="I400" i="2"/>
  <c r="N399" i="2"/>
  <c r="O399" i="2" s="1"/>
  <c r="K399" i="2"/>
  <c r="L399" i="2" s="1"/>
  <c r="P398" i="2"/>
  <c r="M398" i="2"/>
  <c r="Q397" i="2"/>
  <c r="G401" i="2" l="1"/>
  <c r="H401" i="2"/>
  <c r="I401" i="2"/>
  <c r="F402" i="2"/>
  <c r="J401" i="2"/>
  <c r="Q398" i="2"/>
  <c r="S398" i="2" s="1"/>
  <c r="N400" i="2"/>
  <c r="O400" i="2" s="1"/>
  <c r="K400" i="2"/>
  <c r="L400" i="2" s="1"/>
  <c r="P399" i="2"/>
  <c r="R397" i="2"/>
  <c r="S397" i="2"/>
  <c r="M399" i="2"/>
  <c r="R398" i="2" l="1"/>
  <c r="G402" i="2"/>
  <c r="H402" i="2"/>
  <c r="F403" i="2"/>
  <c r="I402" i="2"/>
  <c r="J402" i="2"/>
  <c r="K401" i="2"/>
  <c r="L401" i="2" s="1"/>
  <c r="N401" i="2"/>
  <c r="O401" i="2" s="1"/>
  <c r="P400" i="2"/>
  <c r="M400" i="2"/>
  <c r="Q399" i="2"/>
  <c r="Q400" i="2" l="1"/>
  <c r="G403" i="2"/>
  <c r="H403" i="2"/>
  <c r="F404" i="2"/>
  <c r="I403" i="2"/>
  <c r="J403" i="2"/>
  <c r="K402" i="2"/>
  <c r="L402" i="2" s="1"/>
  <c r="N402" i="2"/>
  <c r="O402" i="2" s="1"/>
  <c r="M401" i="2"/>
  <c r="R400" i="2"/>
  <c r="S400" i="2"/>
  <c r="P401" i="2"/>
  <c r="R399" i="2"/>
  <c r="S399" i="2"/>
  <c r="G404" i="2" l="1"/>
  <c r="F405" i="2"/>
  <c r="J404" i="2"/>
  <c r="H404" i="2"/>
  <c r="I404" i="2"/>
  <c r="K403" i="2"/>
  <c r="L403" i="2" s="1"/>
  <c r="N403" i="2"/>
  <c r="O403" i="2" s="1"/>
  <c r="P402" i="2"/>
  <c r="M402" i="2"/>
  <c r="Q401" i="2"/>
  <c r="Q402" i="2" l="1"/>
  <c r="G405" i="2"/>
  <c r="H405" i="2"/>
  <c r="F406" i="2"/>
  <c r="J405" i="2"/>
  <c r="I405" i="2"/>
  <c r="K404" i="2"/>
  <c r="L404" i="2" s="1"/>
  <c r="N404" i="2"/>
  <c r="O404" i="2" s="1"/>
  <c r="P403" i="2"/>
  <c r="M403" i="2"/>
  <c r="S402" i="2"/>
  <c r="R402" i="2"/>
  <c r="R401" i="2"/>
  <c r="S401" i="2"/>
  <c r="G406" i="2" l="1"/>
  <c r="J406" i="2"/>
  <c r="I406" i="2"/>
  <c r="F407" i="2"/>
  <c r="H406" i="2"/>
  <c r="Q403" i="2"/>
  <c r="R403" i="2" s="1"/>
  <c r="N405" i="2"/>
  <c r="O405" i="2" s="1"/>
  <c r="K405" i="2"/>
  <c r="L405" i="2" s="1"/>
  <c r="M404" i="2"/>
  <c r="P404" i="2"/>
  <c r="S403" i="2" l="1"/>
  <c r="G407" i="2"/>
  <c r="F408" i="2"/>
  <c r="I407" i="2"/>
  <c r="J407" i="2"/>
  <c r="H407" i="2"/>
  <c r="N406" i="2"/>
  <c r="O406" i="2" s="1"/>
  <c r="K406" i="2"/>
  <c r="L406" i="2" s="1"/>
  <c r="P405" i="2"/>
  <c r="M405" i="2"/>
  <c r="Q405" i="2" s="1"/>
  <c r="Q404" i="2"/>
  <c r="G408" i="2" l="1"/>
  <c r="F409" i="2"/>
  <c r="J408" i="2"/>
  <c r="I408" i="2"/>
  <c r="H408" i="2"/>
  <c r="K407" i="2"/>
  <c r="L407" i="2" s="1"/>
  <c r="N407" i="2"/>
  <c r="O407" i="2" s="1"/>
  <c r="M406" i="2"/>
  <c r="R405" i="2"/>
  <c r="S405" i="2"/>
  <c r="P406" i="2"/>
  <c r="R404" i="2"/>
  <c r="S404" i="2"/>
  <c r="G409" i="2" l="1"/>
  <c r="J409" i="2"/>
  <c r="I409" i="2"/>
  <c r="H409" i="2"/>
  <c r="F410" i="2"/>
  <c r="K408" i="2"/>
  <c r="L408" i="2" s="1"/>
  <c r="N408" i="2"/>
  <c r="O408" i="2" s="1"/>
  <c r="M407" i="2"/>
  <c r="P407" i="2"/>
  <c r="Q406" i="2"/>
  <c r="G410" i="2" l="1"/>
  <c r="F411" i="2"/>
  <c r="J410" i="2"/>
  <c r="I410" i="2"/>
  <c r="H410" i="2"/>
  <c r="N409" i="2"/>
  <c r="O409" i="2" s="1"/>
  <c r="K409" i="2"/>
  <c r="L409" i="2" s="1"/>
  <c r="Q407" i="2"/>
  <c r="M408" i="2"/>
  <c r="S406" i="2"/>
  <c r="R406" i="2"/>
  <c r="P408" i="2"/>
  <c r="G411" i="2" l="1"/>
  <c r="F412" i="2"/>
  <c r="I411" i="2"/>
  <c r="J411" i="2"/>
  <c r="H411" i="2"/>
  <c r="N410" i="2"/>
  <c r="O410" i="2" s="1"/>
  <c r="K410" i="2"/>
  <c r="L410" i="2" s="1"/>
  <c r="Q408" i="2"/>
  <c r="R408" i="2" s="1"/>
  <c r="M409" i="2"/>
  <c r="P409" i="2"/>
  <c r="R407" i="2"/>
  <c r="S407" i="2"/>
  <c r="S408" i="2" l="1"/>
  <c r="G412" i="2"/>
  <c r="I412" i="2"/>
  <c r="F413" i="2"/>
  <c r="H412" i="2"/>
  <c r="J412" i="2"/>
  <c r="N411" i="2"/>
  <c r="O411" i="2" s="1"/>
  <c r="K411" i="2"/>
  <c r="L411" i="2" s="1"/>
  <c r="Q409" i="2"/>
  <c r="R409" i="2"/>
  <c r="S409" i="2"/>
  <c r="M410" i="2"/>
  <c r="P410" i="2"/>
  <c r="G413" i="2" l="1"/>
  <c r="H413" i="2"/>
  <c r="F414" i="2"/>
  <c r="J413" i="2"/>
  <c r="I413" i="2"/>
  <c r="N412" i="2"/>
  <c r="O412" i="2" s="1"/>
  <c r="K412" i="2"/>
  <c r="L412" i="2" s="1"/>
  <c r="Q410" i="2"/>
  <c r="S410" i="2" s="1"/>
  <c r="P411" i="2"/>
  <c r="M411" i="2"/>
  <c r="Q411" i="2" s="1"/>
  <c r="R410" i="2" l="1"/>
  <c r="G414" i="2"/>
  <c r="I414" i="2"/>
  <c r="F415" i="2"/>
  <c r="J414" i="2"/>
  <c r="H414" i="2"/>
  <c r="K413" i="2"/>
  <c r="L413" i="2" s="1"/>
  <c r="N413" i="2"/>
  <c r="O413" i="2" s="1"/>
  <c r="M412" i="2"/>
  <c r="P412" i="2"/>
  <c r="R411" i="2"/>
  <c r="S411" i="2"/>
  <c r="G415" i="2" l="1"/>
  <c r="H415" i="2"/>
  <c r="J415" i="2"/>
  <c r="I415" i="2"/>
  <c r="F416" i="2"/>
  <c r="K414" i="2"/>
  <c r="L414" i="2" s="1"/>
  <c r="N414" i="2"/>
  <c r="O414" i="2" s="1"/>
  <c r="M413" i="2"/>
  <c r="P413" i="2"/>
  <c r="Q412" i="2"/>
  <c r="G416" i="2" l="1"/>
  <c r="F417" i="2"/>
  <c r="I416" i="2"/>
  <c r="J416" i="2"/>
  <c r="H416" i="2"/>
  <c r="N415" i="2"/>
  <c r="O415" i="2" s="1"/>
  <c r="K415" i="2"/>
  <c r="L415" i="2" s="1"/>
  <c r="Q413" i="2"/>
  <c r="S413" i="2" s="1"/>
  <c r="M414" i="2"/>
  <c r="R412" i="2"/>
  <c r="S412" i="2"/>
  <c r="P414" i="2"/>
  <c r="R413" i="2" l="1"/>
  <c r="G417" i="2"/>
  <c r="H417" i="2"/>
  <c r="J417" i="2"/>
  <c r="F418" i="2"/>
  <c r="I417" i="2"/>
  <c r="K416" i="2"/>
  <c r="L416" i="2" s="1"/>
  <c r="N416" i="2"/>
  <c r="O416" i="2" s="1"/>
  <c r="P415" i="2"/>
  <c r="M415" i="2"/>
  <c r="Q414" i="2"/>
  <c r="Q415" i="2" l="1"/>
  <c r="N417" i="2"/>
  <c r="K417" i="2"/>
  <c r="G418" i="2"/>
  <c r="H418" i="2"/>
  <c r="F419" i="2"/>
  <c r="J418" i="2"/>
  <c r="I418" i="2"/>
  <c r="S414" i="2"/>
  <c r="R414" i="2"/>
  <c r="R415" i="2"/>
  <c r="S415" i="2"/>
  <c r="P416" i="2"/>
  <c r="O417" i="2"/>
  <c r="M416" i="2"/>
  <c r="L417" i="2"/>
  <c r="G419" i="2" l="1"/>
  <c r="F420" i="2"/>
  <c r="J419" i="2"/>
  <c r="H419" i="2"/>
  <c r="I419" i="2"/>
  <c r="N418" i="2"/>
  <c r="O418" i="2" s="1"/>
  <c r="K418" i="2"/>
  <c r="L418" i="2" s="1"/>
  <c r="M417" i="2"/>
  <c r="P417" i="2"/>
  <c r="Q416" i="2"/>
  <c r="G420" i="2" l="1"/>
  <c r="J420" i="2"/>
  <c r="F421" i="2"/>
  <c r="I420" i="2"/>
  <c r="H420" i="2"/>
  <c r="N419" i="2"/>
  <c r="O419" i="2" s="1"/>
  <c r="K419" i="2"/>
  <c r="L419" i="2" s="1"/>
  <c r="M418" i="2"/>
  <c r="P418" i="2"/>
  <c r="Q417" i="2"/>
  <c r="S416" i="2"/>
  <c r="R416" i="2"/>
  <c r="G421" i="2" l="1"/>
  <c r="F422" i="2"/>
  <c r="J421" i="2"/>
  <c r="I421" i="2"/>
  <c r="H421" i="2"/>
  <c r="N420" i="2"/>
  <c r="O420" i="2" s="1"/>
  <c r="K420" i="2"/>
  <c r="L420" i="2" s="1"/>
  <c r="S417" i="2"/>
  <c r="R417" i="2"/>
  <c r="M419" i="2"/>
  <c r="Q418" i="2"/>
  <c r="P419" i="2"/>
  <c r="G422" i="2" l="1"/>
  <c r="J422" i="2"/>
  <c r="I422" i="2"/>
  <c r="F423" i="2"/>
  <c r="H422" i="2"/>
  <c r="N421" i="2"/>
  <c r="O421" i="2" s="1"/>
  <c r="K421" i="2"/>
  <c r="L421" i="2" s="1"/>
  <c r="Q419" i="2"/>
  <c r="S419" i="2" s="1"/>
  <c r="S418" i="2"/>
  <c r="R418" i="2"/>
  <c r="P420" i="2"/>
  <c r="M420" i="2"/>
  <c r="Q420" i="2" s="1"/>
  <c r="R419" i="2" l="1"/>
  <c r="G423" i="2"/>
  <c r="F424" i="2"/>
  <c r="J423" i="2"/>
  <c r="I423" i="2"/>
  <c r="H423" i="2"/>
  <c r="N422" i="2"/>
  <c r="O422" i="2" s="1"/>
  <c r="K422" i="2"/>
  <c r="L422" i="2" s="1"/>
  <c r="S420" i="2"/>
  <c r="R420" i="2"/>
  <c r="M421" i="2"/>
  <c r="P421" i="2"/>
  <c r="K423" i="2" l="1"/>
  <c r="N423" i="2"/>
  <c r="G424" i="2"/>
  <c r="F425" i="2"/>
  <c r="H424" i="2"/>
  <c r="I424" i="2"/>
  <c r="J424" i="2"/>
  <c r="Q421" i="2"/>
  <c r="S421" i="2" s="1"/>
  <c r="M422" i="2"/>
  <c r="L423" i="2"/>
  <c r="P422" i="2"/>
  <c r="O423" i="2"/>
  <c r="G425" i="2" l="1"/>
  <c r="J425" i="2"/>
  <c r="I425" i="2"/>
  <c r="H425" i="2"/>
  <c r="F426" i="2"/>
  <c r="R421" i="2"/>
  <c r="N424" i="2"/>
  <c r="O424" i="2" s="1"/>
  <c r="K424" i="2"/>
  <c r="L424" i="2" s="1"/>
  <c r="P423" i="2"/>
  <c r="M423" i="2"/>
  <c r="Q423" i="2" s="1"/>
  <c r="Q422" i="2"/>
  <c r="G426" i="2" l="1"/>
  <c r="H426" i="2"/>
  <c r="F427" i="2"/>
  <c r="J426" i="2"/>
  <c r="I426" i="2"/>
  <c r="N425" i="2"/>
  <c r="O425" i="2" s="1"/>
  <c r="K425" i="2"/>
  <c r="L425" i="2" s="1"/>
  <c r="M424" i="2"/>
  <c r="R423" i="2"/>
  <c r="S423" i="2"/>
  <c r="P424" i="2"/>
  <c r="S422" i="2"/>
  <c r="R422" i="2"/>
  <c r="G427" i="2" l="1"/>
  <c r="J427" i="2"/>
  <c r="I427" i="2"/>
  <c r="H427" i="2"/>
  <c r="F428" i="2"/>
  <c r="N426" i="2"/>
  <c r="O426" i="2" s="1"/>
  <c r="K426" i="2"/>
  <c r="L426" i="2" s="1"/>
  <c r="P425" i="2"/>
  <c r="M425" i="2"/>
  <c r="Q424" i="2"/>
  <c r="G428" i="2" l="1"/>
  <c r="I428" i="2"/>
  <c r="F429" i="2"/>
  <c r="J428" i="2"/>
  <c r="H428" i="2"/>
  <c r="Q425" i="2"/>
  <c r="S425" i="2" s="1"/>
  <c r="N427" i="2"/>
  <c r="O427" i="2" s="1"/>
  <c r="K427" i="2"/>
  <c r="L427" i="2" s="1"/>
  <c r="S424" i="2"/>
  <c r="R424" i="2"/>
  <c r="M426" i="2"/>
  <c r="P426" i="2"/>
  <c r="G429" i="2" l="1"/>
  <c r="J429" i="2"/>
  <c r="I429" i="2"/>
  <c r="F430" i="2"/>
  <c r="H429" i="2"/>
  <c r="R425" i="2"/>
  <c r="K428" i="2"/>
  <c r="L428" i="2" s="1"/>
  <c r="N428" i="2"/>
  <c r="O428" i="2" s="1"/>
  <c r="Q426" i="2"/>
  <c r="S426" i="2" s="1"/>
  <c r="R426" i="2"/>
  <c r="M427" i="2"/>
  <c r="P427" i="2"/>
  <c r="G430" i="2" l="1"/>
  <c r="F431" i="2"/>
  <c r="I430" i="2"/>
  <c r="H430" i="2"/>
  <c r="J430" i="2"/>
  <c r="K429" i="2"/>
  <c r="L429" i="2" s="1"/>
  <c r="N429" i="2"/>
  <c r="O429" i="2" s="1"/>
  <c r="P428" i="2"/>
  <c r="M428" i="2"/>
  <c r="Q427" i="2"/>
  <c r="G431" i="2" l="1"/>
  <c r="F432" i="2"/>
  <c r="I431" i="2"/>
  <c r="J431" i="2"/>
  <c r="H431" i="2"/>
  <c r="N430" i="2"/>
  <c r="O430" i="2" s="1"/>
  <c r="K430" i="2"/>
  <c r="L430" i="2" s="1"/>
  <c r="R427" i="2"/>
  <c r="S427" i="2"/>
  <c r="P429" i="2"/>
  <c r="M429" i="2"/>
  <c r="Q428" i="2"/>
  <c r="G432" i="2" l="1"/>
  <c r="H432" i="2"/>
  <c r="F433" i="2"/>
  <c r="J432" i="2"/>
  <c r="I432" i="2"/>
  <c r="N431" i="2"/>
  <c r="O431" i="2" s="1"/>
  <c r="K431" i="2"/>
  <c r="L431" i="2" s="1"/>
  <c r="Q429" i="2"/>
  <c r="S429" i="2" s="1"/>
  <c r="P430" i="2"/>
  <c r="S428" i="2"/>
  <c r="R428" i="2"/>
  <c r="M430" i="2"/>
  <c r="G433" i="2" l="1"/>
  <c r="F434" i="2"/>
  <c r="I433" i="2"/>
  <c r="J433" i="2"/>
  <c r="H433" i="2"/>
  <c r="R429" i="2"/>
  <c r="K432" i="2"/>
  <c r="L432" i="2" s="1"/>
  <c r="N432" i="2"/>
  <c r="O432" i="2" s="1"/>
  <c r="P431" i="2"/>
  <c r="M431" i="2"/>
  <c r="Q430" i="2"/>
  <c r="G434" i="2" l="1"/>
  <c r="F435" i="2"/>
  <c r="J434" i="2"/>
  <c r="H434" i="2"/>
  <c r="I434" i="2"/>
  <c r="N433" i="2"/>
  <c r="O433" i="2" s="1"/>
  <c r="K433" i="2"/>
  <c r="L433" i="2" s="1"/>
  <c r="Q431" i="2"/>
  <c r="R431" i="2" s="1"/>
  <c r="M432" i="2"/>
  <c r="P432" i="2"/>
  <c r="S430" i="2"/>
  <c r="R430" i="2"/>
  <c r="S431" i="2" l="1"/>
  <c r="G435" i="2"/>
  <c r="I435" i="2"/>
  <c r="H435" i="2"/>
  <c r="F436" i="2"/>
  <c r="J435" i="2"/>
  <c r="K434" i="2"/>
  <c r="L434" i="2" s="1"/>
  <c r="N434" i="2"/>
  <c r="O434" i="2" s="1"/>
  <c r="M433" i="2"/>
  <c r="P433" i="2"/>
  <c r="Q432" i="2"/>
  <c r="G436" i="2" l="1"/>
  <c r="F437" i="2"/>
  <c r="H436" i="2"/>
  <c r="J436" i="2"/>
  <c r="I436" i="2"/>
  <c r="K435" i="2"/>
  <c r="L435" i="2" s="1"/>
  <c r="N435" i="2"/>
  <c r="O435" i="2" s="1"/>
  <c r="S432" i="2"/>
  <c r="R432" i="2"/>
  <c r="M434" i="2"/>
  <c r="Q433" i="2"/>
  <c r="P434" i="2"/>
  <c r="G437" i="2" l="1"/>
  <c r="F438" i="2"/>
  <c r="I437" i="2"/>
  <c r="H437" i="2"/>
  <c r="J437" i="2"/>
  <c r="N436" i="2"/>
  <c r="O436" i="2" s="1"/>
  <c r="K436" i="2"/>
  <c r="L436" i="2" s="1"/>
  <c r="Q434" i="2"/>
  <c r="M435" i="2"/>
  <c r="S433" i="2"/>
  <c r="R433" i="2"/>
  <c r="P435" i="2"/>
  <c r="G438" i="2" l="1"/>
  <c r="I438" i="2"/>
  <c r="F439" i="2"/>
  <c r="H438" i="2"/>
  <c r="J438" i="2"/>
  <c r="N437" i="2"/>
  <c r="O437" i="2" s="1"/>
  <c r="K437" i="2"/>
  <c r="L437" i="2" s="1"/>
  <c r="Q435" i="2"/>
  <c r="R435" i="2" s="1"/>
  <c r="M436" i="2"/>
  <c r="P436" i="2"/>
  <c r="S434" i="2"/>
  <c r="R434" i="2"/>
  <c r="S435" i="2" l="1"/>
  <c r="G439" i="2"/>
  <c r="J439" i="2"/>
  <c r="I439" i="2"/>
  <c r="H439" i="2"/>
  <c r="F440" i="2"/>
  <c r="N438" i="2"/>
  <c r="O438" i="2" s="1"/>
  <c r="K438" i="2"/>
  <c r="L438" i="2" s="1"/>
  <c r="P437" i="2"/>
  <c r="M437" i="2"/>
  <c r="Q436" i="2"/>
  <c r="Q437" i="2" l="1"/>
  <c r="N439" i="2"/>
  <c r="K439" i="2"/>
  <c r="G440" i="2"/>
  <c r="I440" i="2"/>
  <c r="H440" i="2"/>
  <c r="J440" i="2"/>
  <c r="F441" i="2"/>
  <c r="S437" i="2"/>
  <c r="R437" i="2"/>
  <c r="M438" i="2"/>
  <c r="L439" i="2"/>
  <c r="P438" i="2"/>
  <c r="O439" i="2"/>
  <c r="S436" i="2"/>
  <c r="R436" i="2"/>
  <c r="G441" i="2" l="1"/>
  <c r="I441" i="2"/>
  <c r="J441" i="2"/>
  <c r="H441" i="2"/>
  <c r="F442" i="2"/>
  <c r="K440" i="2"/>
  <c r="L440" i="2" s="1"/>
  <c r="N440" i="2"/>
  <c r="O440" i="2" s="1"/>
  <c r="Q438" i="2"/>
  <c r="S438" i="2" s="1"/>
  <c r="P439" i="2"/>
  <c r="M439" i="2"/>
  <c r="G442" i="2" l="1"/>
  <c r="J442" i="2"/>
  <c r="H442" i="2"/>
  <c r="I442" i="2"/>
  <c r="F443" i="2"/>
  <c r="R438" i="2"/>
  <c r="N441" i="2"/>
  <c r="O441" i="2" s="1"/>
  <c r="K441" i="2"/>
  <c r="L441" i="2" s="1"/>
  <c r="M440" i="2"/>
  <c r="Q439" i="2"/>
  <c r="P440" i="2"/>
  <c r="G443" i="2" l="1"/>
  <c r="H443" i="2"/>
  <c r="I443" i="2"/>
  <c r="F444" i="2"/>
  <c r="J443" i="2"/>
  <c r="N442" i="2"/>
  <c r="O442" i="2" s="1"/>
  <c r="K442" i="2"/>
  <c r="L442" i="2" s="1"/>
  <c r="P441" i="2"/>
  <c r="R439" i="2"/>
  <c r="S439" i="2"/>
  <c r="Q440" i="2"/>
  <c r="M441" i="2"/>
  <c r="Q441" i="2" l="1"/>
  <c r="G444" i="2"/>
  <c r="H444" i="2"/>
  <c r="F445" i="2"/>
  <c r="J444" i="2"/>
  <c r="I444" i="2"/>
  <c r="N443" i="2"/>
  <c r="O443" i="2" s="1"/>
  <c r="K443" i="2"/>
  <c r="L443" i="2" s="1"/>
  <c r="S440" i="2"/>
  <c r="R440" i="2"/>
  <c r="S441" i="2"/>
  <c r="R441" i="2"/>
  <c r="P442" i="2"/>
  <c r="M442" i="2"/>
  <c r="Q442" i="2" s="1"/>
  <c r="N444" i="2" l="1"/>
  <c r="K444" i="2"/>
  <c r="L444" i="2" s="1"/>
  <c r="G445" i="2"/>
  <c r="J445" i="2"/>
  <c r="F446" i="2"/>
  <c r="I445" i="2"/>
  <c r="H445" i="2"/>
  <c r="M443" i="2"/>
  <c r="S442" i="2"/>
  <c r="R442" i="2"/>
  <c r="P443" i="2"/>
  <c r="O444" i="2"/>
  <c r="Q443" i="2" l="1"/>
  <c r="G446" i="2"/>
  <c r="J446" i="2"/>
  <c r="I446" i="2"/>
  <c r="H446" i="2"/>
  <c r="F447" i="2"/>
  <c r="N445" i="2"/>
  <c r="O445" i="2" s="1"/>
  <c r="K445" i="2"/>
  <c r="L445" i="2" s="1"/>
  <c r="R443" i="2"/>
  <c r="S443" i="2"/>
  <c r="M444" i="2"/>
  <c r="P444" i="2"/>
  <c r="G447" i="2" l="1"/>
  <c r="F448" i="2"/>
  <c r="J447" i="2"/>
  <c r="H447" i="2"/>
  <c r="I447" i="2"/>
  <c r="N446" i="2"/>
  <c r="O446" i="2" s="1"/>
  <c r="K446" i="2"/>
  <c r="L446" i="2" s="1"/>
  <c r="Q444" i="2"/>
  <c r="R444" i="2" s="1"/>
  <c r="P445" i="2"/>
  <c r="M445" i="2"/>
  <c r="Q445" i="2" s="1"/>
  <c r="S444" i="2" l="1"/>
  <c r="G448" i="2"/>
  <c r="J448" i="2"/>
  <c r="H448" i="2"/>
  <c r="F449" i="2"/>
  <c r="I448" i="2"/>
  <c r="N447" i="2"/>
  <c r="O447" i="2" s="1"/>
  <c r="K447" i="2"/>
  <c r="L447" i="2" s="1"/>
  <c r="M446" i="2"/>
  <c r="S445" i="2"/>
  <c r="R445" i="2"/>
  <c r="P446" i="2"/>
  <c r="G449" i="2" l="1"/>
  <c r="F450" i="2"/>
  <c r="J449" i="2"/>
  <c r="I449" i="2"/>
  <c r="H449" i="2"/>
  <c r="K448" i="2"/>
  <c r="L448" i="2" s="1"/>
  <c r="N448" i="2"/>
  <c r="O448" i="2" s="1"/>
  <c r="M447" i="2"/>
  <c r="P447" i="2"/>
  <c r="Q446" i="2"/>
  <c r="G450" i="2" l="1"/>
  <c r="F451" i="2"/>
  <c r="J450" i="2"/>
  <c r="I450" i="2"/>
  <c r="H450" i="2"/>
  <c r="N449" i="2"/>
  <c r="O449" i="2" s="1"/>
  <c r="K449" i="2"/>
  <c r="L449" i="2" s="1"/>
  <c r="P448" i="2"/>
  <c r="M448" i="2"/>
  <c r="Q447" i="2"/>
  <c r="S446" i="2"/>
  <c r="R446" i="2"/>
  <c r="Q448" i="2" l="1"/>
  <c r="G451" i="2"/>
  <c r="J451" i="2"/>
  <c r="I451" i="2"/>
  <c r="H451" i="2"/>
  <c r="F452" i="2"/>
  <c r="K450" i="2"/>
  <c r="L450" i="2" s="1"/>
  <c r="N450" i="2"/>
  <c r="O450" i="2" s="1"/>
  <c r="M449" i="2"/>
  <c r="P449" i="2"/>
  <c r="R447" i="2"/>
  <c r="S447" i="2"/>
  <c r="S448" i="2"/>
  <c r="R448" i="2"/>
  <c r="N451" i="2" l="1"/>
  <c r="K451" i="2"/>
  <c r="L451" i="2" s="1"/>
  <c r="G452" i="2"/>
  <c r="I452" i="2"/>
  <c r="F453" i="2"/>
  <c r="H452" i="2"/>
  <c r="J452" i="2"/>
  <c r="P450" i="2"/>
  <c r="O451" i="2"/>
  <c r="M450" i="2"/>
  <c r="Q449" i="2"/>
  <c r="G453" i="2" l="1"/>
  <c r="F454" i="2"/>
  <c r="I453" i="2"/>
  <c r="J453" i="2"/>
  <c r="H453" i="2"/>
  <c r="K452" i="2"/>
  <c r="L452" i="2" s="1"/>
  <c r="N452" i="2"/>
  <c r="O452" i="2" s="1"/>
  <c r="P451" i="2"/>
  <c r="Q450" i="2"/>
  <c r="S449" i="2"/>
  <c r="R449" i="2"/>
  <c r="M451" i="2"/>
  <c r="G454" i="2" l="1"/>
  <c r="H454" i="2"/>
  <c r="I454" i="2"/>
  <c r="F455" i="2"/>
  <c r="J454" i="2"/>
  <c r="K453" i="2"/>
  <c r="L453" i="2" s="1"/>
  <c r="N453" i="2"/>
  <c r="O453" i="2" s="1"/>
  <c r="Q451" i="2"/>
  <c r="R451" i="2" s="1"/>
  <c r="M452" i="2"/>
  <c r="S450" i="2"/>
  <c r="R450" i="2"/>
  <c r="P452" i="2"/>
  <c r="S451" i="2" l="1"/>
  <c r="G455" i="2"/>
  <c r="H455" i="2"/>
  <c r="F456" i="2"/>
  <c r="I455" i="2"/>
  <c r="J455" i="2"/>
  <c r="K454" i="2"/>
  <c r="L454" i="2" s="1"/>
  <c r="N454" i="2"/>
  <c r="O454" i="2" s="1"/>
  <c r="Q452" i="2"/>
  <c r="M453" i="2"/>
  <c r="S452" i="2"/>
  <c r="R452" i="2"/>
  <c r="P453" i="2"/>
  <c r="Q453" i="2" l="1"/>
  <c r="G456" i="2"/>
  <c r="J456" i="2"/>
  <c r="F457" i="2"/>
  <c r="I456" i="2"/>
  <c r="H456" i="2"/>
  <c r="N455" i="2"/>
  <c r="O455" i="2" s="1"/>
  <c r="K455" i="2"/>
  <c r="L455" i="2" s="1"/>
  <c r="S453" i="2"/>
  <c r="R453" i="2"/>
  <c r="P454" i="2"/>
  <c r="M454" i="2"/>
  <c r="Q454" i="2" s="1"/>
  <c r="G457" i="2" l="1"/>
  <c r="I457" i="2"/>
  <c r="F458" i="2"/>
  <c r="J457" i="2"/>
  <c r="H457" i="2"/>
  <c r="N456" i="2"/>
  <c r="O456" i="2" s="1"/>
  <c r="K456" i="2"/>
  <c r="L456" i="2" s="1"/>
  <c r="M455" i="2"/>
  <c r="P455" i="2"/>
  <c r="S454" i="2"/>
  <c r="R454" i="2"/>
  <c r="G458" i="2" l="1"/>
  <c r="F459" i="2"/>
  <c r="H458" i="2"/>
  <c r="J458" i="2"/>
  <c r="I458" i="2"/>
  <c r="N457" i="2"/>
  <c r="O457" i="2" s="1"/>
  <c r="K457" i="2"/>
  <c r="L457" i="2" s="1"/>
  <c r="P456" i="2"/>
  <c r="M456" i="2"/>
  <c r="Q455" i="2"/>
  <c r="Q456" i="2" l="1"/>
  <c r="G459" i="2"/>
  <c r="H459" i="2"/>
  <c r="J459" i="2"/>
  <c r="F460" i="2"/>
  <c r="I459" i="2"/>
  <c r="N458" i="2"/>
  <c r="O458" i="2" s="1"/>
  <c r="K458" i="2"/>
  <c r="L458" i="2" s="1"/>
  <c r="S456" i="2"/>
  <c r="R456" i="2"/>
  <c r="P457" i="2"/>
  <c r="M457" i="2"/>
  <c r="R455" i="2"/>
  <c r="S455" i="2"/>
  <c r="G460" i="2" l="1"/>
  <c r="F461" i="2"/>
  <c r="I460" i="2"/>
  <c r="J460" i="2"/>
  <c r="H460" i="2"/>
  <c r="K459" i="2"/>
  <c r="L459" i="2" s="1"/>
  <c r="N459" i="2"/>
  <c r="O459" i="2" s="1"/>
  <c r="Q457" i="2"/>
  <c r="S457" i="2" s="1"/>
  <c r="M458" i="2"/>
  <c r="P458" i="2"/>
  <c r="R457" i="2" l="1"/>
  <c r="G461" i="2"/>
  <c r="J461" i="2"/>
  <c r="F462" i="2"/>
  <c r="I461" i="2"/>
  <c r="H461" i="2"/>
  <c r="K460" i="2"/>
  <c r="L460" i="2" s="1"/>
  <c r="N460" i="2"/>
  <c r="O460" i="2" s="1"/>
  <c r="M459" i="2"/>
  <c r="P459" i="2"/>
  <c r="Q458" i="2"/>
  <c r="G462" i="2" l="1"/>
  <c r="F463" i="2"/>
  <c r="J462" i="2"/>
  <c r="I462" i="2"/>
  <c r="H462" i="2"/>
  <c r="N461" i="2"/>
  <c r="O461" i="2" s="1"/>
  <c r="K461" i="2"/>
  <c r="L461" i="2" s="1"/>
  <c r="P460" i="2"/>
  <c r="M460" i="2"/>
  <c r="Q459" i="2"/>
  <c r="S458" i="2"/>
  <c r="R458" i="2"/>
  <c r="Q460" i="2" l="1"/>
  <c r="G463" i="2"/>
  <c r="J463" i="2"/>
  <c r="I463" i="2"/>
  <c r="F464" i="2"/>
  <c r="H463" i="2"/>
  <c r="K462" i="2"/>
  <c r="L462" i="2" s="1"/>
  <c r="N462" i="2"/>
  <c r="O462" i="2" s="1"/>
  <c r="R459" i="2"/>
  <c r="S459" i="2"/>
  <c r="M461" i="2"/>
  <c r="P461" i="2"/>
  <c r="S460" i="2"/>
  <c r="R460" i="2"/>
  <c r="G464" i="2" l="1"/>
  <c r="H464" i="2"/>
  <c r="J464" i="2"/>
  <c r="I464" i="2"/>
  <c r="F465" i="2"/>
  <c r="N463" i="2"/>
  <c r="O463" i="2" s="1"/>
  <c r="K463" i="2"/>
  <c r="L463" i="2" s="1"/>
  <c r="Q461" i="2"/>
  <c r="S461" i="2" s="1"/>
  <c r="M462" i="2"/>
  <c r="P462" i="2"/>
  <c r="R461" i="2" l="1"/>
  <c r="G465" i="2"/>
  <c r="I465" i="2"/>
  <c r="F466" i="2"/>
  <c r="J465" i="2"/>
  <c r="H465" i="2"/>
  <c r="K464" i="2"/>
  <c r="L464" i="2" s="1"/>
  <c r="N464" i="2"/>
  <c r="O464" i="2" s="1"/>
  <c r="Q462" i="2"/>
  <c r="M463" i="2"/>
  <c r="S462" i="2"/>
  <c r="R462" i="2"/>
  <c r="P463" i="2"/>
  <c r="G466" i="2" l="1"/>
  <c r="J466" i="2"/>
  <c r="I466" i="2"/>
  <c r="H466" i="2"/>
  <c r="F467" i="2"/>
  <c r="N465" i="2"/>
  <c r="O465" i="2" s="1"/>
  <c r="K465" i="2"/>
  <c r="L465" i="2" s="1"/>
  <c r="Q463" i="2"/>
  <c r="R463" i="2" s="1"/>
  <c r="P464" i="2"/>
  <c r="M464" i="2"/>
  <c r="Q464" i="2" s="1"/>
  <c r="G467" i="2" l="1"/>
  <c r="J467" i="2"/>
  <c r="I467" i="2"/>
  <c r="H467" i="2"/>
  <c r="F468" i="2"/>
  <c r="S463" i="2"/>
  <c r="K466" i="2"/>
  <c r="L466" i="2" s="1"/>
  <c r="N466" i="2"/>
  <c r="O466" i="2" s="1"/>
  <c r="S464" i="2"/>
  <c r="R464" i="2"/>
  <c r="P465" i="2"/>
  <c r="M465" i="2"/>
  <c r="G468" i="2" l="1"/>
  <c r="F469" i="2"/>
  <c r="J468" i="2"/>
  <c r="H468" i="2"/>
  <c r="I468" i="2"/>
  <c r="N467" i="2"/>
  <c r="O467" i="2" s="1"/>
  <c r="K467" i="2"/>
  <c r="L467" i="2" s="1"/>
  <c r="P466" i="2"/>
  <c r="M466" i="2"/>
  <c r="Q465" i="2"/>
  <c r="G469" i="2" l="1"/>
  <c r="I469" i="2"/>
  <c r="F470" i="2"/>
  <c r="H469" i="2"/>
  <c r="J469" i="2"/>
  <c r="K468" i="2"/>
  <c r="L468" i="2" s="1"/>
  <c r="N468" i="2"/>
  <c r="O468" i="2" s="1"/>
  <c r="P467" i="2"/>
  <c r="M467" i="2"/>
  <c r="S465" i="2"/>
  <c r="R465" i="2"/>
  <c r="Q466" i="2"/>
  <c r="G470" i="2" l="1"/>
  <c r="J470" i="2"/>
  <c r="H470" i="2"/>
  <c r="F471" i="2"/>
  <c r="I470" i="2"/>
  <c r="N469" i="2"/>
  <c r="O469" i="2" s="1"/>
  <c r="K469" i="2"/>
  <c r="L469" i="2" s="1"/>
  <c r="Q467" i="2"/>
  <c r="R467" i="2" s="1"/>
  <c r="M468" i="2"/>
  <c r="P468" i="2"/>
  <c r="S466" i="2"/>
  <c r="R466" i="2"/>
  <c r="S467" i="2" l="1"/>
  <c r="G471" i="2"/>
  <c r="I471" i="2"/>
  <c r="H471" i="2"/>
  <c r="J471" i="2"/>
  <c r="F472" i="2"/>
  <c r="N470" i="2"/>
  <c r="O470" i="2" s="1"/>
  <c r="K470" i="2"/>
  <c r="L470" i="2" s="1"/>
  <c r="P469" i="2"/>
  <c r="M469" i="2"/>
  <c r="Q469" i="2" s="1"/>
  <c r="Q468" i="2"/>
  <c r="G472" i="2" l="1"/>
  <c r="F473" i="2"/>
  <c r="J472" i="2"/>
  <c r="I472" i="2"/>
  <c r="H472" i="2"/>
  <c r="K471" i="2"/>
  <c r="L471" i="2" s="1"/>
  <c r="N471" i="2"/>
  <c r="O471" i="2" s="1"/>
  <c r="S469" i="2"/>
  <c r="R469" i="2"/>
  <c r="P470" i="2"/>
  <c r="M470" i="2"/>
  <c r="Q470" i="2" s="1"/>
  <c r="S468" i="2"/>
  <c r="R468" i="2"/>
  <c r="G473" i="2" l="1"/>
  <c r="H473" i="2"/>
  <c r="F474" i="2"/>
  <c r="I473" i="2"/>
  <c r="J473" i="2"/>
  <c r="N472" i="2"/>
  <c r="O472" i="2" s="1"/>
  <c r="K472" i="2"/>
  <c r="L472" i="2" s="1"/>
  <c r="S470" i="2"/>
  <c r="R470" i="2"/>
  <c r="M471" i="2"/>
  <c r="P471" i="2"/>
  <c r="G474" i="2" l="1"/>
  <c r="H474" i="2"/>
  <c r="I474" i="2"/>
  <c r="F475" i="2"/>
  <c r="J474" i="2"/>
  <c r="K473" i="2"/>
  <c r="L473" i="2" s="1"/>
  <c r="N473" i="2"/>
  <c r="O473" i="2" s="1"/>
  <c r="M472" i="2"/>
  <c r="P472" i="2"/>
  <c r="Q471" i="2"/>
  <c r="G475" i="2" l="1"/>
  <c r="J475" i="2"/>
  <c r="H475" i="2"/>
  <c r="I475" i="2"/>
  <c r="F476" i="2"/>
  <c r="K474" i="2"/>
  <c r="L474" i="2" s="1"/>
  <c r="N474" i="2"/>
  <c r="O474" i="2" s="1"/>
  <c r="M473" i="2"/>
  <c r="P473" i="2"/>
  <c r="Q472" i="2"/>
  <c r="R471" i="2"/>
  <c r="S471" i="2"/>
  <c r="G476" i="2" l="1"/>
  <c r="F477" i="2"/>
  <c r="J476" i="2"/>
  <c r="H476" i="2"/>
  <c r="I476" i="2"/>
  <c r="N475" i="2"/>
  <c r="O475" i="2" s="1"/>
  <c r="K475" i="2"/>
  <c r="L475" i="2" s="1"/>
  <c r="S472" i="2"/>
  <c r="R472" i="2"/>
  <c r="P474" i="2"/>
  <c r="M474" i="2"/>
  <c r="Q474" i="2" s="1"/>
  <c r="Q473" i="2"/>
  <c r="G477" i="2" l="1"/>
  <c r="H477" i="2"/>
  <c r="F478" i="2"/>
  <c r="J477" i="2"/>
  <c r="I477" i="2"/>
  <c r="K476" i="2"/>
  <c r="L476" i="2" s="1"/>
  <c r="N476" i="2"/>
  <c r="O476" i="2" s="1"/>
  <c r="M475" i="2"/>
  <c r="S473" i="2"/>
  <c r="R473" i="2"/>
  <c r="P475" i="2"/>
  <c r="S474" i="2"/>
  <c r="R474" i="2"/>
  <c r="Q475" i="2" l="1"/>
  <c r="G478" i="2"/>
  <c r="J478" i="2"/>
  <c r="F479" i="2"/>
  <c r="I478" i="2"/>
  <c r="H478" i="2"/>
  <c r="K477" i="2"/>
  <c r="L477" i="2" s="1"/>
  <c r="N477" i="2"/>
  <c r="O477" i="2" s="1"/>
  <c r="M476" i="2"/>
  <c r="R475" i="2"/>
  <c r="S475" i="2"/>
  <c r="P476" i="2"/>
  <c r="N478" i="2" l="1"/>
  <c r="K478" i="2"/>
  <c r="G479" i="2"/>
  <c r="J479" i="2"/>
  <c r="I479" i="2"/>
  <c r="H479" i="2"/>
  <c r="F480" i="2"/>
  <c r="P477" i="2"/>
  <c r="O478" i="2"/>
  <c r="M477" i="2"/>
  <c r="L478" i="2"/>
  <c r="Q476" i="2"/>
  <c r="G480" i="2" l="1"/>
  <c r="H480" i="2"/>
  <c r="F481" i="2"/>
  <c r="J480" i="2"/>
  <c r="I480" i="2"/>
  <c r="N479" i="2"/>
  <c r="O479" i="2" s="1"/>
  <c r="K479" i="2"/>
  <c r="L479" i="2" s="1"/>
  <c r="P478" i="2"/>
  <c r="Q477" i="2"/>
  <c r="S476" i="2"/>
  <c r="R476" i="2"/>
  <c r="M478" i="2"/>
  <c r="G481" i="2" l="1"/>
  <c r="H481" i="2"/>
  <c r="F482" i="2"/>
  <c r="I481" i="2"/>
  <c r="J481" i="2"/>
  <c r="K480" i="2"/>
  <c r="L480" i="2" s="1"/>
  <c r="N480" i="2"/>
  <c r="O480" i="2" s="1"/>
  <c r="S477" i="2"/>
  <c r="R477" i="2"/>
  <c r="Q478" i="2"/>
  <c r="P479" i="2"/>
  <c r="M479" i="2"/>
  <c r="G482" i="2" l="1"/>
  <c r="F483" i="2"/>
  <c r="J482" i="2"/>
  <c r="H482" i="2"/>
  <c r="I482" i="2"/>
  <c r="K481" i="2"/>
  <c r="L481" i="2" s="1"/>
  <c r="N481" i="2"/>
  <c r="O481" i="2" s="1"/>
  <c r="Q479" i="2"/>
  <c r="R479" i="2" s="1"/>
  <c r="P480" i="2"/>
  <c r="M480" i="2"/>
  <c r="S478" i="2"/>
  <c r="R478" i="2"/>
  <c r="G483" i="2" l="1"/>
  <c r="J483" i="2"/>
  <c r="H483" i="2"/>
  <c r="I483" i="2"/>
  <c r="F484" i="2"/>
  <c r="S479" i="2"/>
  <c r="N482" i="2"/>
  <c r="O482" i="2" s="1"/>
  <c r="K482" i="2"/>
  <c r="L482" i="2" s="1"/>
  <c r="P481" i="2"/>
  <c r="M481" i="2"/>
  <c r="Q481" i="2" s="1"/>
  <c r="Q480" i="2"/>
  <c r="G484" i="2" l="1"/>
  <c r="J484" i="2"/>
  <c r="I484" i="2"/>
  <c r="H484" i="2"/>
  <c r="F485" i="2"/>
  <c r="K483" i="2"/>
  <c r="L483" i="2" s="1"/>
  <c r="N483" i="2"/>
  <c r="O483" i="2" s="1"/>
  <c r="S481" i="2"/>
  <c r="R481" i="2"/>
  <c r="P482" i="2"/>
  <c r="S480" i="2"/>
  <c r="R480" i="2"/>
  <c r="M482" i="2"/>
  <c r="Q482" i="2" s="1"/>
  <c r="G485" i="2" l="1"/>
  <c r="F486" i="2"/>
  <c r="J485" i="2"/>
  <c r="I485" i="2"/>
  <c r="H485" i="2"/>
  <c r="N484" i="2"/>
  <c r="O484" i="2" s="1"/>
  <c r="K484" i="2"/>
  <c r="L484" i="2" s="1"/>
  <c r="S482" i="2"/>
  <c r="R482" i="2"/>
  <c r="M483" i="2"/>
  <c r="P483" i="2"/>
  <c r="G486" i="2" l="1"/>
  <c r="F487" i="2"/>
  <c r="H486" i="2"/>
  <c r="J486" i="2"/>
  <c r="I486" i="2"/>
  <c r="N485" i="2"/>
  <c r="O485" i="2" s="1"/>
  <c r="K485" i="2"/>
  <c r="L485" i="2" s="1"/>
  <c r="M484" i="2"/>
  <c r="P484" i="2"/>
  <c r="Q483" i="2"/>
  <c r="G487" i="2" l="1"/>
  <c r="J487" i="2"/>
  <c r="I487" i="2"/>
  <c r="H487" i="2"/>
  <c r="F488" i="2"/>
  <c r="N486" i="2"/>
  <c r="O486" i="2" s="1"/>
  <c r="K486" i="2"/>
  <c r="L486" i="2" s="1"/>
  <c r="R483" i="2"/>
  <c r="S483" i="2"/>
  <c r="P485" i="2"/>
  <c r="M485" i="2"/>
  <c r="Q484" i="2"/>
  <c r="G488" i="2" l="1"/>
  <c r="J488" i="2"/>
  <c r="I488" i="2"/>
  <c r="H488" i="2"/>
  <c r="F489" i="2"/>
  <c r="Q485" i="2"/>
  <c r="S485" i="2" s="1"/>
  <c r="K487" i="2"/>
  <c r="L487" i="2" s="1"/>
  <c r="N487" i="2"/>
  <c r="O487" i="2" s="1"/>
  <c r="M486" i="2"/>
  <c r="P486" i="2"/>
  <c r="S484" i="2"/>
  <c r="R484" i="2"/>
  <c r="R485" i="2" l="1"/>
  <c r="G489" i="2"/>
  <c r="H489" i="2"/>
  <c r="F490" i="2"/>
  <c r="J489" i="2"/>
  <c r="I489" i="2"/>
  <c r="K488" i="2"/>
  <c r="L488" i="2" s="1"/>
  <c r="N488" i="2"/>
  <c r="O488" i="2" s="1"/>
  <c r="M487" i="2"/>
  <c r="Q486" i="2"/>
  <c r="P487" i="2"/>
  <c r="K489" i="2" l="1"/>
  <c r="N489" i="2"/>
  <c r="O489" i="2" s="1"/>
  <c r="G490" i="2"/>
  <c r="I490" i="2"/>
  <c r="F491" i="2"/>
  <c r="J490" i="2"/>
  <c r="H490" i="2"/>
  <c r="P488" i="2"/>
  <c r="Q487" i="2"/>
  <c r="M488" i="2"/>
  <c r="L489" i="2"/>
  <c r="S486" i="2"/>
  <c r="R486" i="2"/>
  <c r="G491" i="2" l="1"/>
  <c r="I491" i="2"/>
  <c r="F492" i="2"/>
  <c r="H491" i="2"/>
  <c r="J491" i="2"/>
  <c r="K490" i="2"/>
  <c r="L490" i="2" s="1"/>
  <c r="N490" i="2"/>
  <c r="O490" i="2" s="1"/>
  <c r="Q488" i="2"/>
  <c r="S488" i="2" s="1"/>
  <c r="M489" i="2"/>
  <c r="P489" i="2"/>
  <c r="R487" i="2"/>
  <c r="S487" i="2"/>
  <c r="R488" i="2" l="1"/>
  <c r="G492" i="2"/>
  <c r="F493" i="2"/>
  <c r="I492" i="2"/>
  <c r="H492" i="2"/>
  <c r="J492" i="2"/>
  <c r="K491" i="2"/>
  <c r="L491" i="2" s="1"/>
  <c r="N491" i="2"/>
  <c r="O491" i="2" s="1"/>
  <c r="P490" i="2"/>
  <c r="M490" i="2"/>
  <c r="Q489" i="2"/>
  <c r="Q490" i="2" l="1"/>
  <c r="G493" i="2"/>
  <c r="I493" i="2"/>
  <c r="J493" i="2"/>
  <c r="F494" i="2"/>
  <c r="H493" i="2"/>
  <c r="K492" i="2"/>
  <c r="L492" i="2" s="1"/>
  <c r="N492" i="2"/>
  <c r="O492" i="2" s="1"/>
  <c r="M491" i="2"/>
  <c r="P491" i="2"/>
  <c r="S489" i="2"/>
  <c r="R489" i="2"/>
  <c r="S490" i="2"/>
  <c r="R490" i="2"/>
  <c r="G494" i="2" l="1"/>
  <c r="H494" i="2"/>
  <c r="J494" i="2"/>
  <c r="F495" i="2"/>
  <c r="I494" i="2"/>
  <c r="K493" i="2"/>
  <c r="L493" i="2" s="1"/>
  <c r="N493" i="2"/>
  <c r="O493" i="2" s="1"/>
  <c r="Q491" i="2"/>
  <c r="R491" i="2" s="1"/>
  <c r="M492" i="2"/>
  <c r="P492" i="2"/>
  <c r="S491" i="2" l="1"/>
  <c r="G495" i="2"/>
  <c r="J495" i="2"/>
  <c r="H495" i="2"/>
  <c r="I495" i="2"/>
  <c r="F496" i="2"/>
  <c r="N494" i="2"/>
  <c r="O494" i="2" s="1"/>
  <c r="K494" i="2"/>
  <c r="L494" i="2" s="1"/>
  <c r="Q492" i="2"/>
  <c r="M493" i="2"/>
  <c r="S492" i="2"/>
  <c r="R492" i="2"/>
  <c r="P493" i="2"/>
  <c r="G496" i="2" l="1"/>
  <c r="F497" i="2"/>
  <c r="J496" i="2"/>
  <c r="I496" i="2"/>
  <c r="H496" i="2"/>
  <c r="N495" i="2"/>
  <c r="O495" i="2" s="1"/>
  <c r="K495" i="2"/>
  <c r="L495" i="2" s="1"/>
  <c r="M494" i="2"/>
  <c r="P494" i="2"/>
  <c r="Q493" i="2"/>
  <c r="G497" i="2" l="1"/>
  <c r="F498" i="2"/>
  <c r="J497" i="2"/>
  <c r="H497" i="2"/>
  <c r="I497" i="2"/>
  <c r="K496" i="2"/>
  <c r="L496" i="2" s="1"/>
  <c r="N496" i="2"/>
  <c r="O496" i="2" s="1"/>
  <c r="P495" i="2"/>
  <c r="Q494" i="2"/>
  <c r="S493" i="2"/>
  <c r="R493" i="2"/>
  <c r="M495" i="2"/>
  <c r="G498" i="2" l="1"/>
  <c r="F499" i="2"/>
  <c r="J498" i="2"/>
  <c r="I498" i="2"/>
  <c r="H498" i="2"/>
  <c r="K497" i="2"/>
  <c r="L497" i="2" s="1"/>
  <c r="N497" i="2"/>
  <c r="O497" i="2" s="1"/>
  <c r="M496" i="2"/>
  <c r="Q495" i="2"/>
  <c r="S494" i="2"/>
  <c r="R494" i="2"/>
  <c r="P496" i="2"/>
  <c r="G499" i="2" l="1"/>
  <c r="J499" i="2"/>
  <c r="I499" i="2"/>
  <c r="H499" i="2"/>
  <c r="F500" i="2"/>
  <c r="N498" i="2"/>
  <c r="O498" i="2" s="1"/>
  <c r="K498" i="2"/>
  <c r="L498" i="2" s="1"/>
  <c r="R495" i="2"/>
  <c r="S495" i="2"/>
  <c r="M497" i="2"/>
  <c r="P497" i="2"/>
  <c r="Q496" i="2"/>
  <c r="G500" i="2" l="1"/>
  <c r="I500" i="2"/>
  <c r="F501" i="2"/>
  <c r="H500" i="2"/>
  <c r="J500" i="2"/>
  <c r="N499" i="2"/>
  <c r="O499" i="2" s="1"/>
  <c r="K499" i="2"/>
  <c r="L499" i="2" s="1"/>
  <c r="P498" i="2"/>
  <c r="Q497" i="2"/>
  <c r="M498" i="2"/>
  <c r="S496" i="2"/>
  <c r="R496" i="2"/>
  <c r="G501" i="2" l="1"/>
  <c r="J501" i="2"/>
  <c r="H501" i="2"/>
  <c r="F502" i="2"/>
  <c r="I501" i="2"/>
  <c r="N500" i="2"/>
  <c r="O500" i="2" s="1"/>
  <c r="K500" i="2"/>
  <c r="L500" i="2" s="1"/>
  <c r="Q498" i="2"/>
  <c r="S498" i="2" s="1"/>
  <c r="M499" i="2"/>
  <c r="P499" i="2"/>
  <c r="S497" i="2"/>
  <c r="R497" i="2"/>
  <c r="R498" i="2" l="1"/>
  <c r="G502" i="2"/>
  <c r="F503" i="2"/>
  <c r="J502" i="2"/>
  <c r="I502" i="2"/>
  <c r="H502" i="2"/>
  <c r="N501" i="2"/>
  <c r="O501" i="2" s="1"/>
  <c r="K501" i="2"/>
  <c r="L501" i="2" s="1"/>
  <c r="M500" i="2"/>
  <c r="Q499" i="2"/>
  <c r="P500" i="2"/>
  <c r="G503" i="2" l="1"/>
  <c r="I503" i="2"/>
  <c r="J503" i="2"/>
  <c r="H503" i="2"/>
  <c r="F504" i="2"/>
  <c r="N502" i="2"/>
  <c r="O502" i="2" s="1"/>
  <c r="K502" i="2"/>
  <c r="L502" i="2" s="1"/>
  <c r="Q500" i="2"/>
  <c r="S500" i="2" s="1"/>
  <c r="R499" i="2"/>
  <c r="S499" i="2"/>
  <c r="M501" i="2"/>
  <c r="P501" i="2"/>
  <c r="Q501" i="2" l="1"/>
  <c r="G504" i="2"/>
  <c r="F505" i="2"/>
  <c r="J504" i="2"/>
  <c r="I504" i="2"/>
  <c r="H504" i="2"/>
  <c r="R500" i="2"/>
  <c r="N503" i="2"/>
  <c r="O503" i="2" s="1"/>
  <c r="K503" i="2"/>
  <c r="L503" i="2" s="1"/>
  <c r="M502" i="2"/>
  <c r="P502" i="2"/>
  <c r="S501" i="2"/>
  <c r="R501" i="2"/>
  <c r="G505" i="2" l="1"/>
  <c r="J505" i="2"/>
  <c r="I505" i="2"/>
  <c r="H505" i="2"/>
  <c r="F506" i="2"/>
  <c r="K504" i="2"/>
  <c r="L504" i="2" s="1"/>
  <c r="N504" i="2"/>
  <c r="O504" i="2" s="1"/>
  <c r="Q502" i="2"/>
  <c r="P503" i="2"/>
  <c r="M503" i="2"/>
  <c r="G506" i="2" l="1"/>
  <c r="J506" i="2"/>
  <c r="I506" i="2"/>
  <c r="H506" i="2"/>
  <c r="F507" i="2"/>
  <c r="N505" i="2"/>
  <c r="O505" i="2" s="1"/>
  <c r="K505" i="2"/>
  <c r="L505" i="2" s="1"/>
  <c r="P504" i="2"/>
  <c r="M504" i="2"/>
  <c r="S502" i="2"/>
  <c r="R502" i="2"/>
  <c r="Q503" i="2"/>
  <c r="G507" i="2" l="1"/>
  <c r="I507" i="2"/>
  <c r="H507" i="2"/>
  <c r="F508" i="2"/>
  <c r="J507" i="2"/>
  <c r="Q504" i="2"/>
  <c r="S504" i="2" s="1"/>
  <c r="N506" i="2"/>
  <c r="O506" i="2" s="1"/>
  <c r="K506" i="2"/>
  <c r="L506" i="2" s="1"/>
  <c r="R503" i="2"/>
  <c r="S503" i="2"/>
  <c r="P505" i="2"/>
  <c r="M505" i="2"/>
  <c r="R504" i="2" l="1"/>
  <c r="G508" i="2"/>
  <c r="I508" i="2"/>
  <c r="F509" i="2"/>
  <c r="J508" i="2"/>
  <c r="H508" i="2"/>
  <c r="N507" i="2"/>
  <c r="O507" i="2" s="1"/>
  <c r="K507" i="2"/>
  <c r="L507" i="2" s="1"/>
  <c r="Q505" i="2"/>
  <c r="S505" i="2"/>
  <c r="R505" i="2"/>
  <c r="P506" i="2"/>
  <c r="M506" i="2"/>
  <c r="Q506" i="2" s="1"/>
  <c r="K508" i="2" l="1"/>
  <c r="N508" i="2"/>
  <c r="G509" i="2"/>
  <c r="F510" i="2"/>
  <c r="I509" i="2"/>
  <c r="J509" i="2"/>
  <c r="H509" i="2"/>
  <c r="S506" i="2"/>
  <c r="R506" i="2"/>
  <c r="M507" i="2"/>
  <c r="L508" i="2"/>
  <c r="P507" i="2"/>
  <c r="O508" i="2"/>
  <c r="G510" i="2" l="1"/>
  <c r="F511" i="2"/>
  <c r="J510" i="2"/>
  <c r="I510" i="2"/>
  <c r="H510" i="2"/>
  <c r="N509" i="2"/>
  <c r="O509" i="2" s="1"/>
  <c r="K509" i="2"/>
  <c r="L509" i="2" s="1"/>
  <c r="P508" i="2"/>
  <c r="Q507" i="2"/>
  <c r="M508" i="2"/>
  <c r="G511" i="2" l="1"/>
  <c r="F512" i="2"/>
  <c r="I511" i="2"/>
  <c r="J511" i="2"/>
  <c r="H511" i="2"/>
  <c r="Q508" i="2"/>
  <c r="S508" i="2" s="1"/>
  <c r="N510" i="2"/>
  <c r="O510" i="2" s="1"/>
  <c r="K510" i="2"/>
  <c r="L510" i="2" s="1"/>
  <c r="M509" i="2"/>
  <c r="P509" i="2"/>
  <c r="R507" i="2"/>
  <c r="S507" i="2"/>
  <c r="R508" i="2" l="1"/>
  <c r="G512" i="2"/>
  <c r="J512" i="2"/>
  <c r="I512" i="2"/>
  <c r="F513" i="2"/>
  <c r="H512" i="2"/>
  <c r="K511" i="2"/>
  <c r="L511" i="2" s="1"/>
  <c r="N511" i="2"/>
  <c r="O511" i="2" s="1"/>
  <c r="P510" i="2"/>
  <c r="Q509" i="2"/>
  <c r="M510" i="2"/>
  <c r="G513" i="2" l="1"/>
  <c r="H513" i="2"/>
  <c r="F514" i="2"/>
  <c r="J513" i="2"/>
  <c r="I513" i="2"/>
  <c r="K512" i="2"/>
  <c r="L512" i="2" s="1"/>
  <c r="N512" i="2"/>
  <c r="O512" i="2" s="1"/>
  <c r="Q510" i="2"/>
  <c r="S510" i="2" s="1"/>
  <c r="M511" i="2"/>
  <c r="S509" i="2"/>
  <c r="R509" i="2"/>
  <c r="P511" i="2"/>
  <c r="R510" i="2" l="1"/>
  <c r="G514" i="2"/>
  <c r="I514" i="2"/>
  <c r="H514" i="2"/>
  <c r="F515" i="2"/>
  <c r="J514" i="2"/>
  <c r="N513" i="2"/>
  <c r="O513" i="2" s="1"/>
  <c r="K513" i="2"/>
  <c r="L513" i="2" s="1"/>
  <c r="P512" i="2"/>
  <c r="M512" i="2"/>
  <c r="Q512" i="2" s="1"/>
  <c r="Q511" i="2"/>
  <c r="G515" i="2" l="1"/>
  <c r="J515" i="2"/>
  <c r="I515" i="2"/>
  <c r="F516" i="2"/>
  <c r="H515" i="2"/>
  <c r="K514" i="2"/>
  <c r="L514" i="2" s="1"/>
  <c r="N514" i="2"/>
  <c r="O514" i="2" s="1"/>
  <c r="M513" i="2"/>
  <c r="S512" i="2"/>
  <c r="R512" i="2"/>
  <c r="R511" i="2"/>
  <c r="S511" i="2"/>
  <c r="P513" i="2"/>
  <c r="G516" i="2" l="1"/>
  <c r="J516" i="2"/>
  <c r="H516" i="2"/>
  <c r="F517" i="2"/>
  <c r="I516" i="2"/>
  <c r="Q513" i="2"/>
  <c r="S513" i="2" s="1"/>
  <c r="N515" i="2"/>
  <c r="O515" i="2" s="1"/>
  <c r="K515" i="2"/>
  <c r="L515" i="2" s="1"/>
  <c r="M514" i="2"/>
  <c r="P514" i="2"/>
  <c r="G517" i="2" l="1"/>
  <c r="J517" i="2"/>
  <c r="I517" i="2"/>
  <c r="H517" i="2"/>
  <c r="F518" i="2"/>
  <c r="R513" i="2"/>
  <c r="N516" i="2"/>
  <c r="O516" i="2" s="1"/>
  <c r="K516" i="2"/>
  <c r="L516" i="2" s="1"/>
  <c r="P515" i="2"/>
  <c r="M515" i="2"/>
  <c r="Q514" i="2"/>
  <c r="Q515" i="2" l="1"/>
  <c r="G518" i="2"/>
  <c r="I518" i="2"/>
  <c r="H518" i="2"/>
  <c r="F519" i="2"/>
  <c r="J518" i="2"/>
  <c r="N517" i="2"/>
  <c r="O517" i="2" s="1"/>
  <c r="K517" i="2"/>
  <c r="L517" i="2" s="1"/>
  <c r="M516" i="2"/>
  <c r="R515" i="2"/>
  <c r="S515" i="2"/>
  <c r="S514" i="2"/>
  <c r="R514" i="2"/>
  <c r="P516" i="2"/>
  <c r="G519" i="2" l="1"/>
  <c r="F520" i="2"/>
  <c r="J519" i="2"/>
  <c r="H519" i="2"/>
  <c r="I519" i="2"/>
  <c r="N518" i="2"/>
  <c r="O518" i="2" s="1"/>
  <c r="K518" i="2"/>
  <c r="L518" i="2" s="1"/>
  <c r="Q516" i="2"/>
  <c r="S516" i="2" s="1"/>
  <c r="P517" i="2"/>
  <c r="M517" i="2"/>
  <c r="Q517" i="2" s="1"/>
  <c r="R516" i="2" l="1"/>
  <c r="G520" i="2"/>
  <c r="J520" i="2"/>
  <c r="I520" i="2"/>
  <c r="F521" i="2"/>
  <c r="H520" i="2"/>
  <c r="K519" i="2"/>
  <c r="L519" i="2" s="1"/>
  <c r="N519" i="2"/>
  <c r="O519" i="2" s="1"/>
  <c r="M518" i="2"/>
  <c r="P518" i="2"/>
  <c r="S517" i="2"/>
  <c r="R517" i="2"/>
  <c r="G521" i="2" l="1"/>
  <c r="J521" i="2"/>
  <c r="F522" i="2"/>
  <c r="H521" i="2"/>
  <c r="I521" i="2"/>
  <c r="K520" i="2"/>
  <c r="L520" i="2" s="1"/>
  <c r="N520" i="2"/>
  <c r="O520" i="2" s="1"/>
  <c r="P519" i="2"/>
  <c r="M519" i="2"/>
  <c r="Q518" i="2"/>
  <c r="G522" i="2" l="1"/>
  <c r="H522" i="2"/>
  <c r="J522" i="2"/>
  <c r="F523" i="2"/>
  <c r="I522" i="2"/>
  <c r="N521" i="2"/>
  <c r="O521" i="2" s="1"/>
  <c r="K521" i="2"/>
  <c r="L521" i="2" s="1"/>
  <c r="Q519" i="2"/>
  <c r="R519" i="2" s="1"/>
  <c r="S518" i="2"/>
  <c r="R518" i="2"/>
  <c r="P520" i="2"/>
  <c r="M520" i="2"/>
  <c r="S519" i="2" l="1"/>
  <c r="G523" i="2"/>
  <c r="I523" i="2"/>
  <c r="H523" i="2"/>
  <c r="J523" i="2"/>
  <c r="F524" i="2"/>
  <c r="K522" i="2"/>
  <c r="L522" i="2" s="1"/>
  <c r="N522" i="2"/>
  <c r="O522" i="2" s="1"/>
  <c r="P521" i="2"/>
  <c r="M521" i="2"/>
  <c r="Q520" i="2"/>
  <c r="Q521" i="2" l="1"/>
  <c r="G524" i="2"/>
  <c r="J524" i="2"/>
  <c r="H524" i="2"/>
  <c r="F525" i="2"/>
  <c r="I524" i="2"/>
  <c r="N523" i="2"/>
  <c r="O523" i="2" s="1"/>
  <c r="K523" i="2"/>
  <c r="L523" i="2" s="1"/>
  <c r="S520" i="2"/>
  <c r="R520" i="2"/>
  <c r="M522" i="2"/>
  <c r="P522" i="2"/>
  <c r="S521" i="2"/>
  <c r="R521" i="2"/>
  <c r="G525" i="2" l="1"/>
  <c r="F526" i="2"/>
  <c r="J525" i="2"/>
  <c r="I525" i="2"/>
  <c r="H525" i="2"/>
  <c r="K524" i="2"/>
  <c r="L524" i="2" s="1"/>
  <c r="N524" i="2"/>
  <c r="O524" i="2" s="1"/>
  <c r="M523" i="2"/>
  <c r="Q522" i="2"/>
  <c r="P523" i="2"/>
  <c r="G526" i="2" l="1"/>
  <c r="F527" i="2"/>
  <c r="J526" i="2"/>
  <c r="I526" i="2"/>
  <c r="H526" i="2"/>
  <c r="K525" i="2"/>
  <c r="L525" i="2" s="1"/>
  <c r="N525" i="2"/>
  <c r="O525" i="2" s="1"/>
  <c r="Q523" i="2"/>
  <c r="S523" i="2" s="1"/>
  <c r="S522" i="2"/>
  <c r="R522" i="2"/>
  <c r="P524" i="2"/>
  <c r="M524" i="2"/>
  <c r="Q524" i="2" s="1"/>
  <c r="R523" i="2" l="1"/>
  <c r="G527" i="2"/>
  <c r="H527" i="2"/>
  <c r="J527" i="2"/>
  <c r="I527" i="2"/>
  <c r="F528" i="2"/>
  <c r="K526" i="2"/>
  <c r="L526" i="2" s="1"/>
  <c r="N526" i="2"/>
  <c r="O526" i="2" s="1"/>
  <c r="M525" i="2"/>
  <c r="S524" i="2"/>
  <c r="R524" i="2"/>
  <c r="P525" i="2"/>
  <c r="N527" i="2" l="1"/>
  <c r="K527" i="2"/>
  <c r="G528" i="2"/>
  <c r="J528" i="2"/>
  <c r="I528" i="2"/>
  <c r="F529" i="2"/>
  <c r="H528" i="2"/>
  <c r="P526" i="2"/>
  <c r="O527" i="2"/>
  <c r="M526" i="2"/>
  <c r="L527" i="2"/>
  <c r="Q525" i="2"/>
  <c r="G529" i="2" l="1"/>
  <c r="F530" i="2"/>
  <c r="I529" i="2"/>
  <c r="H529" i="2"/>
  <c r="J529" i="2"/>
  <c r="K528" i="2"/>
  <c r="L528" i="2" s="1"/>
  <c r="N528" i="2"/>
  <c r="O528" i="2" s="1"/>
  <c r="Q526" i="2"/>
  <c r="S526" i="2" s="1"/>
  <c r="P527" i="2"/>
  <c r="M527" i="2"/>
  <c r="S525" i="2"/>
  <c r="R525" i="2"/>
  <c r="G530" i="2" l="1"/>
  <c r="F531" i="2"/>
  <c r="J530" i="2"/>
  <c r="I530" i="2"/>
  <c r="H530" i="2"/>
  <c r="R526" i="2"/>
  <c r="N529" i="2"/>
  <c r="O529" i="2" s="1"/>
  <c r="K529" i="2"/>
  <c r="L529" i="2" s="1"/>
  <c r="Q527" i="2"/>
  <c r="M528" i="2"/>
  <c r="P528" i="2"/>
  <c r="R527" i="2"/>
  <c r="S527" i="2"/>
  <c r="G531" i="2" l="1"/>
  <c r="J531" i="2"/>
  <c r="H531" i="2"/>
  <c r="F532" i="2"/>
  <c r="I531" i="2"/>
  <c r="N530" i="2"/>
  <c r="O530" i="2" s="1"/>
  <c r="K530" i="2"/>
  <c r="L530" i="2" s="1"/>
  <c r="P529" i="2"/>
  <c r="M529" i="2"/>
  <c r="Q528" i="2"/>
  <c r="G532" i="2" l="1"/>
  <c r="I532" i="2"/>
  <c r="F533" i="2"/>
  <c r="H532" i="2"/>
  <c r="J532" i="2"/>
  <c r="N531" i="2"/>
  <c r="O531" i="2" s="1"/>
  <c r="K531" i="2"/>
  <c r="L531" i="2" s="1"/>
  <c r="Q529" i="2"/>
  <c r="R529" i="2" s="1"/>
  <c r="P530" i="2"/>
  <c r="M530" i="2"/>
  <c r="R528" i="2"/>
  <c r="S528" i="2"/>
  <c r="S529" i="2" l="1"/>
  <c r="G533" i="2"/>
  <c r="H533" i="2"/>
  <c r="F534" i="2"/>
  <c r="I533" i="2"/>
  <c r="J533" i="2"/>
  <c r="K532" i="2"/>
  <c r="L532" i="2" s="1"/>
  <c r="N532" i="2"/>
  <c r="O532" i="2" s="1"/>
  <c r="Q530" i="2"/>
  <c r="M531" i="2"/>
  <c r="R530" i="2"/>
  <c r="S530" i="2"/>
  <c r="P531" i="2"/>
  <c r="K533" i="2" l="1"/>
  <c r="N533" i="2"/>
  <c r="G534" i="2"/>
  <c r="J534" i="2"/>
  <c r="I534" i="2"/>
  <c r="F535" i="2"/>
  <c r="H534" i="2"/>
  <c r="M532" i="2"/>
  <c r="L533" i="2"/>
  <c r="Q531" i="2"/>
  <c r="P532" i="2"/>
  <c r="O533" i="2"/>
  <c r="G535" i="2" l="1"/>
  <c r="I535" i="2"/>
  <c r="J535" i="2"/>
  <c r="H535" i="2"/>
  <c r="F536" i="2"/>
  <c r="K534" i="2"/>
  <c r="L534" i="2" s="1"/>
  <c r="N534" i="2"/>
  <c r="O534" i="2" s="1"/>
  <c r="P533" i="2"/>
  <c r="R531" i="2"/>
  <c r="S531" i="2"/>
  <c r="M533" i="2"/>
  <c r="Q532" i="2"/>
  <c r="G536" i="2" l="1"/>
  <c r="J536" i="2"/>
  <c r="I536" i="2"/>
  <c r="F537" i="2"/>
  <c r="H536" i="2"/>
  <c r="Q533" i="2"/>
  <c r="S533" i="2" s="1"/>
  <c r="K535" i="2"/>
  <c r="L535" i="2" s="1"/>
  <c r="N535" i="2"/>
  <c r="O535" i="2" s="1"/>
  <c r="M534" i="2"/>
  <c r="P534" i="2"/>
  <c r="R532" i="2"/>
  <c r="S532" i="2"/>
  <c r="R533" i="2" l="1"/>
  <c r="G537" i="2"/>
  <c r="H537" i="2"/>
  <c r="I537" i="2"/>
  <c r="J537" i="2"/>
  <c r="F538" i="2"/>
  <c r="N536" i="2"/>
  <c r="O536" i="2" s="1"/>
  <c r="K536" i="2"/>
  <c r="L536" i="2" s="1"/>
  <c r="P535" i="2"/>
  <c r="M535" i="2"/>
  <c r="Q535" i="2" s="1"/>
  <c r="Q534" i="2"/>
  <c r="G538" i="2" l="1"/>
  <c r="F539" i="2"/>
  <c r="J538" i="2"/>
  <c r="I538" i="2"/>
  <c r="H538" i="2"/>
  <c r="N537" i="2"/>
  <c r="O537" i="2" s="1"/>
  <c r="K537" i="2"/>
  <c r="L537" i="2" s="1"/>
  <c r="P536" i="2"/>
  <c r="R534" i="2"/>
  <c r="S534" i="2"/>
  <c r="R535" i="2"/>
  <c r="S535" i="2"/>
  <c r="M536" i="2"/>
  <c r="Q536" i="2" l="1"/>
  <c r="G539" i="2"/>
  <c r="J539" i="2"/>
  <c r="F540" i="2"/>
  <c r="H539" i="2"/>
  <c r="I539" i="2"/>
  <c r="N538" i="2"/>
  <c r="O538" i="2" s="1"/>
  <c r="K538" i="2"/>
  <c r="L538" i="2" s="1"/>
  <c r="M537" i="2"/>
  <c r="P537" i="2"/>
  <c r="R536" i="2"/>
  <c r="S536" i="2"/>
  <c r="G540" i="2" l="1"/>
  <c r="J540" i="2"/>
  <c r="I540" i="2"/>
  <c r="H540" i="2"/>
  <c r="F541" i="2"/>
  <c r="N539" i="2"/>
  <c r="O539" i="2" s="1"/>
  <c r="K539" i="2"/>
  <c r="L539" i="2" s="1"/>
  <c r="P538" i="2"/>
  <c r="M538" i="2"/>
  <c r="Q537" i="2"/>
  <c r="Q538" i="2" l="1"/>
  <c r="G541" i="2"/>
  <c r="H541" i="2"/>
  <c r="F542" i="2"/>
  <c r="I541" i="2"/>
  <c r="J541" i="2"/>
  <c r="N540" i="2"/>
  <c r="O540" i="2" s="1"/>
  <c r="K540" i="2"/>
  <c r="L540" i="2" s="1"/>
  <c r="S537" i="2"/>
  <c r="R537" i="2"/>
  <c r="P539" i="2"/>
  <c r="M539" i="2"/>
  <c r="R538" i="2"/>
  <c r="S538" i="2"/>
  <c r="N541" i="2" l="1"/>
  <c r="K541" i="2"/>
  <c r="L541" i="2" s="1"/>
  <c r="G542" i="2"/>
  <c r="J542" i="2"/>
  <c r="I542" i="2"/>
  <c r="H542" i="2"/>
  <c r="F543" i="2"/>
  <c r="Q539" i="2"/>
  <c r="R539" i="2" s="1"/>
  <c r="M540" i="2"/>
  <c r="P540" i="2"/>
  <c r="O541" i="2"/>
  <c r="S539" i="2" l="1"/>
  <c r="G543" i="2"/>
  <c r="H543" i="2"/>
  <c r="F544" i="2"/>
  <c r="I543" i="2"/>
  <c r="J543" i="2"/>
  <c r="N542" i="2"/>
  <c r="O542" i="2" s="1"/>
  <c r="K542" i="2"/>
  <c r="L542" i="2" s="1"/>
  <c r="M541" i="2"/>
  <c r="P541" i="2"/>
  <c r="Q540" i="2"/>
  <c r="G544" i="2" l="1"/>
  <c r="F545" i="2"/>
  <c r="J544" i="2"/>
  <c r="I544" i="2"/>
  <c r="H544" i="2"/>
  <c r="N543" i="2"/>
  <c r="O543" i="2" s="1"/>
  <c r="K543" i="2"/>
  <c r="L543" i="2" s="1"/>
  <c r="M542" i="2"/>
  <c r="Q541" i="2"/>
  <c r="P542" i="2"/>
  <c r="R540" i="2"/>
  <c r="S540" i="2"/>
  <c r="G545" i="2" l="1"/>
  <c r="H545" i="2"/>
  <c r="I545" i="2"/>
  <c r="F546" i="2"/>
  <c r="J545" i="2"/>
  <c r="N544" i="2"/>
  <c r="O544" i="2" s="1"/>
  <c r="K544" i="2"/>
  <c r="L544" i="2" s="1"/>
  <c r="S541" i="2"/>
  <c r="R541" i="2"/>
  <c r="M543" i="2"/>
  <c r="P543" i="2"/>
  <c r="Q542" i="2"/>
  <c r="G546" i="2" l="1"/>
  <c r="H546" i="2"/>
  <c r="F547" i="2"/>
  <c r="I546" i="2"/>
  <c r="J546" i="2"/>
  <c r="N545" i="2"/>
  <c r="O545" i="2" s="1"/>
  <c r="K545" i="2"/>
  <c r="L545" i="2" s="1"/>
  <c r="R542" i="2"/>
  <c r="S542" i="2"/>
  <c r="P544" i="2"/>
  <c r="M544" i="2"/>
  <c r="Q543" i="2"/>
  <c r="G547" i="2" l="1"/>
  <c r="H547" i="2"/>
  <c r="J547" i="2"/>
  <c r="I547" i="2"/>
  <c r="F548" i="2"/>
  <c r="N546" i="2"/>
  <c r="O546" i="2" s="1"/>
  <c r="K546" i="2"/>
  <c r="L546" i="2" s="1"/>
  <c r="Q544" i="2"/>
  <c r="S544" i="2" s="1"/>
  <c r="M545" i="2"/>
  <c r="P545" i="2"/>
  <c r="R543" i="2"/>
  <c r="S543" i="2"/>
  <c r="R544" i="2" l="1"/>
  <c r="G548" i="2"/>
  <c r="F549" i="2"/>
  <c r="J548" i="2"/>
  <c r="I548" i="2"/>
  <c r="H548" i="2"/>
  <c r="K547" i="2"/>
  <c r="L547" i="2" s="1"/>
  <c r="N547" i="2"/>
  <c r="O547" i="2" s="1"/>
  <c r="M546" i="2"/>
  <c r="P546" i="2"/>
  <c r="Q545" i="2"/>
  <c r="N548" i="2" l="1"/>
  <c r="K548" i="2"/>
  <c r="L548" i="2" s="1"/>
  <c r="G549" i="2"/>
  <c r="F550" i="2"/>
  <c r="H549" i="2"/>
  <c r="I549" i="2"/>
  <c r="J549" i="2"/>
  <c r="M547" i="2"/>
  <c r="S545" i="2"/>
  <c r="R545" i="2"/>
  <c r="P547" i="2"/>
  <c r="O548" i="2"/>
  <c r="Q546" i="2"/>
  <c r="K549" i="2" l="1"/>
  <c r="L549" i="2" s="1"/>
  <c r="N549" i="2"/>
  <c r="G550" i="2"/>
  <c r="F551" i="2"/>
  <c r="J550" i="2"/>
  <c r="I550" i="2"/>
  <c r="H550" i="2"/>
  <c r="R546" i="2"/>
  <c r="S546" i="2"/>
  <c r="M548" i="2"/>
  <c r="Q547" i="2"/>
  <c r="P548" i="2"/>
  <c r="O549" i="2"/>
  <c r="G551" i="2" l="1"/>
  <c r="I551" i="2"/>
  <c r="J551" i="2"/>
  <c r="F552" i="2"/>
  <c r="H551" i="2"/>
  <c r="K550" i="2"/>
  <c r="L550" i="2" s="1"/>
  <c r="N550" i="2"/>
  <c r="O550" i="2" s="1"/>
  <c r="R547" i="2"/>
  <c r="S547" i="2"/>
  <c r="P549" i="2"/>
  <c r="Q548" i="2"/>
  <c r="M549" i="2"/>
  <c r="G552" i="2" l="1"/>
  <c r="F553" i="2"/>
  <c r="H552" i="2"/>
  <c r="J552" i="2"/>
  <c r="I552" i="2"/>
  <c r="N551" i="2"/>
  <c r="O551" i="2" s="1"/>
  <c r="K551" i="2"/>
  <c r="L551" i="2" s="1"/>
  <c r="M550" i="2"/>
  <c r="Q549" i="2"/>
  <c r="R548" i="2"/>
  <c r="S548" i="2"/>
  <c r="P550" i="2"/>
  <c r="G553" i="2" l="1"/>
  <c r="F554" i="2"/>
  <c r="H553" i="2"/>
  <c r="J553" i="2"/>
  <c r="I553" i="2"/>
  <c r="N552" i="2"/>
  <c r="O552" i="2" s="1"/>
  <c r="K552" i="2"/>
  <c r="L552" i="2" s="1"/>
  <c r="S549" i="2"/>
  <c r="R549" i="2"/>
  <c r="M551" i="2"/>
  <c r="P551" i="2"/>
  <c r="Q550" i="2"/>
  <c r="G554" i="2" l="1"/>
  <c r="I554" i="2"/>
  <c r="H554" i="2"/>
  <c r="F555" i="2"/>
  <c r="J554" i="2"/>
  <c r="N553" i="2"/>
  <c r="O553" i="2" s="1"/>
  <c r="K553" i="2"/>
  <c r="L553" i="2" s="1"/>
  <c r="P552" i="2"/>
  <c r="M552" i="2"/>
  <c r="Q551" i="2"/>
  <c r="R550" i="2"/>
  <c r="S550" i="2"/>
  <c r="Q552" i="2" l="1"/>
  <c r="G555" i="2"/>
  <c r="F556" i="2"/>
  <c r="I555" i="2"/>
  <c r="J555" i="2"/>
  <c r="H555" i="2"/>
  <c r="K554" i="2"/>
  <c r="L554" i="2" s="1"/>
  <c r="N554" i="2"/>
  <c r="O554" i="2" s="1"/>
  <c r="R551" i="2"/>
  <c r="S551" i="2"/>
  <c r="P553" i="2"/>
  <c r="M553" i="2"/>
  <c r="R552" i="2"/>
  <c r="S552" i="2"/>
  <c r="Q553" i="2" l="1"/>
  <c r="R553" i="2" s="1"/>
  <c r="G556" i="2"/>
  <c r="F557" i="2"/>
  <c r="J556" i="2"/>
  <c r="I556" i="2"/>
  <c r="H556" i="2"/>
  <c r="N555" i="2"/>
  <c r="O555" i="2" s="1"/>
  <c r="K555" i="2"/>
  <c r="L555" i="2" s="1"/>
  <c r="M554" i="2"/>
  <c r="P554" i="2"/>
  <c r="S553" i="2" l="1"/>
  <c r="G557" i="2"/>
  <c r="J557" i="2"/>
  <c r="F558" i="2"/>
  <c r="I557" i="2"/>
  <c r="H557" i="2"/>
  <c r="K556" i="2"/>
  <c r="L556" i="2" s="1"/>
  <c r="N556" i="2"/>
  <c r="O556" i="2" s="1"/>
  <c r="M555" i="2"/>
  <c r="P555" i="2"/>
  <c r="Q554" i="2"/>
  <c r="G558" i="2" l="1"/>
  <c r="F559" i="2"/>
  <c r="I558" i="2"/>
  <c r="J558" i="2"/>
  <c r="H558" i="2"/>
  <c r="K557" i="2"/>
  <c r="L557" i="2" s="1"/>
  <c r="N557" i="2"/>
  <c r="O557" i="2" s="1"/>
  <c r="Q555" i="2"/>
  <c r="S555" i="2" s="1"/>
  <c r="R554" i="2"/>
  <c r="S554" i="2"/>
  <c r="P556" i="2"/>
  <c r="M556" i="2"/>
  <c r="R555" i="2" l="1"/>
  <c r="G559" i="2"/>
  <c r="I559" i="2"/>
  <c r="H559" i="2"/>
  <c r="J559" i="2"/>
  <c r="F560" i="2"/>
  <c r="K558" i="2"/>
  <c r="L558" i="2" s="1"/>
  <c r="N558" i="2"/>
  <c r="O558" i="2" s="1"/>
  <c r="P557" i="2"/>
  <c r="M557" i="2"/>
  <c r="Q556" i="2"/>
  <c r="N559" i="2" l="1"/>
  <c r="K559" i="2"/>
  <c r="G560" i="2"/>
  <c r="J560" i="2"/>
  <c r="I560" i="2"/>
  <c r="H560" i="2"/>
  <c r="F561" i="2"/>
  <c r="Q557" i="2"/>
  <c r="S557" i="2" s="1"/>
  <c r="R556" i="2"/>
  <c r="S556" i="2"/>
  <c r="M558" i="2"/>
  <c r="L559" i="2"/>
  <c r="P558" i="2"/>
  <c r="O559" i="2"/>
  <c r="G561" i="2" l="1"/>
  <c r="J561" i="2"/>
  <c r="F562" i="2"/>
  <c r="H561" i="2"/>
  <c r="I561" i="2"/>
  <c r="R557" i="2"/>
  <c r="K560" i="2"/>
  <c r="L560" i="2" s="1"/>
  <c r="N560" i="2"/>
  <c r="O560" i="2" s="1"/>
  <c r="P559" i="2"/>
  <c r="M559" i="2"/>
  <c r="Q558" i="2"/>
  <c r="G562" i="2" l="1"/>
  <c r="F563" i="2"/>
  <c r="J562" i="2"/>
  <c r="I562" i="2"/>
  <c r="H562" i="2"/>
  <c r="K561" i="2"/>
  <c r="L561" i="2" s="1"/>
  <c r="N561" i="2"/>
  <c r="O561" i="2" s="1"/>
  <c r="P560" i="2"/>
  <c r="R558" i="2"/>
  <c r="S558" i="2"/>
  <c r="M560" i="2"/>
  <c r="Q559" i="2"/>
  <c r="G563" i="2" l="1"/>
  <c r="J563" i="2"/>
  <c r="I563" i="2"/>
  <c r="H563" i="2"/>
  <c r="F564" i="2"/>
  <c r="N562" i="2"/>
  <c r="O562" i="2" s="1"/>
  <c r="K562" i="2"/>
  <c r="L562" i="2" s="1"/>
  <c r="P561" i="2"/>
  <c r="M561" i="2"/>
  <c r="Q560" i="2"/>
  <c r="R559" i="2"/>
  <c r="S559" i="2"/>
  <c r="G564" i="2" l="1"/>
  <c r="F565" i="2"/>
  <c r="J564" i="2"/>
  <c r="H564" i="2"/>
  <c r="I564" i="2"/>
  <c r="N563" i="2"/>
  <c r="O563" i="2" s="1"/>
  <c r="K563" i="2"/>
  <c r="L563" i="2" s="1"/>
  <c r="Q561" i="2"/>
  <c r="S561" i="2" s="1"/>
  <c r="P562" i="2"/>
  <c r="M562" i="2"/>
  <c r="Q562" i="2" s="1"/>
  <c r="R560" i="2"/>
  <c r="S560" i="2"/>
  <c r="R561" i="2" l="1"/>
  <c r="G565" i="2"/>
  <c r="H565" i="2"/>
  <c r="I565" i="2"/>
  <c r="F566" i="2"/>
  <c r="J565" i="2"/>
  <c r="N564" i="2"/>
  <c r="O564" i="2" s="1"/>
  <c r="K564" i="2"/>
  <c r="L564" i="2" s="1"/>
  <c r="R562" i="2"/>
  <c r="S562" i="2"/>
  <c r="P563" i="2"/>
  <c r="M563" i="2"/>
  <c r="N565" i="2" l="1"/>
  <c r="K565" i="2"/>
  <c r="L565" i="2" s="1"/>
  <c r="G566" i="2"/>
  <c r="H566" i="2"/>
  <c r="J566" i="2"/>
  <c r="F567" i="2"/>
  <c r="I566" i="2"/>
  <c r="Q563" i="2"/>
  <c r="R563" i="2" s="1"/>
  <c r="M564" i="2"/>
  <c r="P564" i="2"/>
  <c r="O565" i="2"/>
  <c r="S563" i="2" l="1"/>
  <c r="G567" i="2"/>
  <c r="H567" i="2"/>
  <c r="F568" i="2"/>
  <c r="J567" i="2"/>
  <c r="I567" i="2"/>
  <c r="K566" i="2"/>
  <c r="L566" i="2" s="1"/>
  <c r="N566" i="2"/>
  <c r="O566" i="2" s="1"/>
  <c r="Q564" i="2"/>
  <c r="P565" i="2"/>
  <c r="M565" i="2"/>
  <c r="Q565" i="2" s="1"/>
  <c r="G568" i="2" l="1"/>
  <c r="J568" i="2"/>
  <c r="I568" i="2"/>
  <c r="H568" i="2"/>
  <c r="F569" i="2"/>
  <c r="K567" i="2"/>
  <c r="L567" i="2" s="1"/>
  <c r="N567" i="2"/>
  <c r="O567" i="2" s="1"/>
  <c r="S565" i="2"/>
  <c r="R565" i="2"/>
  <c r="M566" i="2"/>
  <c r="P566" i="2"/>
  <c r="R564" i="2"/>
  <c r="S564" i="2"/>
  <c r="G569" i="2" l="1"/>
  <c r="J569" i="2"/>
  <c r="F570" i="2"/>
  <c r="I569" i="2"/>
  <c r="H569" i="2"/>
  <c r="K568" i="2"/>
  <c r="L568" i="2" s="1"/>
  <c r="N568" i="2"/>
  <c r="O568" i="2" s="1"/>
  <c r="M567" i="2"/>
  <c r="Q567" i="2" s="1"/>
  <c r="Q566" i="2"/>
  <c r="P567" i="2"/>
  <c r="G570" i="2" l="1"/>
  <c r="J570" i="2"/>
  <c r="I570" i="2"/>
  <c r="H570" i="2"/>
  <c r="F571" i="2"/>
  <c r="N569" i="2"/>
  <c r="O569" i="2" s="1"/>
  <c r="K569" i="2"/>
  <c r="L569" i="2" s="1"/>
  <c r="M568" i="2"/>
  <c r="R567" i="2"/>
  <c r="S567" i="2"/>
  <c r="P568" i="2"/>
  <c r="R566" i="2"/>
  <c r="S566" i="2"/>
  <c r="G571" i="2" l="1"/>
  <c r="J571" i="2"/>
  <c r="I571" i="2"/>
  <c r="H571" i="2"/>
  <c r="F572" i="2"/>
  <c r="N570" i="2"/>
  <c r="O570" i="2" s="1"/>
  <c r="K570" i="2"/>
  <c r="L570" i="2" s="1"/>
  <c r="Q568" i="2"/>
  <c r="R568" i="2" s="1"/>
  <c r="P569" i="2"/>
  <c r="M569" i="2"/>
  <c r="Q569" i="2" s="1"/>
  <c r="G572" i="2" l="1"/>
  <c r="H572" i="2"/>
  <c r="J572" i="2"/>
  <c r="F573" i="2"/>
  <c r="I572" i="2"/>
  <c r="S568" i="2"/>
  <c r="N571" i="2"/>
  <c r="O571" i="2" s="1"/>
  <c r="K571" i="2"/>
  <c r="L571" i="2" s="1"/>
  <c r="M570" i="2"/>
  <c r="S569" i="2"/>
  <c r="R569" i="2"/>
  <c r="P570" i="2"/>
  <c r="G573" i="2" l="1"/>
  <c r="I573" i="2"/>
  <c r="J573" i="2"/>
  <c r="F574" i="2"/>
  <c r="H573" i="2"/>
  <c r="N572" i="2"/>
  <c r="O572" i="2" s="1"/>
  <c r="K572" i="2"/>
  <c r="L572" i="2" s="1"/>
  <c r="P571" i="2"/>
  <c r="M571" i="2"/>
  <c r="Q570" i="2"/>
  <c r="G574" i="2" l="1"/>
  <c r="F575" i="2"/>
  <c r="J574" i="2"/>
  <c r="I574" i="2"/>
  <c r="H574" i="2"/>
  <c r="N573" i="2"/>
  <c r="O573" i="2" s="1"/>
  <c r="K573" i="2"/>
  <c r="L573" i="2" s="1"/>
  <c r="Q571" i="2"/>
  <c r="R571" i="2" s="1"/>
  <c r="M572" i="2"/>
  <c r="P572" i="2"/>
  <c r="R570" i="2"/>
  <c r="S570" i="2"/>
  <c r="G575" i="2" l="1"/>
  <c r="J575" i="2"/>
  <c r="F576" i="2"/>
  <c r="H575" i="2"/>
  <c r="I575" i="2"/>
  <c r="S571" i="2"/>
  <c r="K574" i="2"/>
  <c r="L574" i="2" s="1"/>
  <c r="N574" i="2"/>
  <c r="O574" i="2" s="1"/>
  <c r="Q572" i="2"/>
  <c r="R572" i="2" s="1"/>
  <c r="P573" i="2"/>
  <c r="S572" i="2"/>
  <c r="M573" i="2"/>
  <c r="Q573" i="2" s="1"/>
  <c r="G576" i="2" l="1"/>
  <c r="F577" i="2"/>
  <c r="J576" i="2"/>
  <c r="I576" i="2"/>
  <c r="H576" i="2"/>
  <c r="N575" i="2"/>
  <c r="O575" i="2" s="1"/>
  <c r="K575" i="2"/>
  <c r="L575" i="2" s="1"/>
  <c r="P574" i="2"/>
  <c r="M574" i="2"/>
  <c r="S573" i="2"/>
  <c r="R573" i="2"/>
  <c r="Q574" i="2" l="1"/>
  <c r="S574" i="2" s="1"/>
  <c r="G577" i="2"/>
  <c r="F578" i="2"/>
  <c r="H577" i="2"/>
  <c r="J577" i="2"/>
  <c r="I577" i="2"/>
  <c r="N576" i="2"/>
  <c r="O576" i="2" s="1"/>
  <c r="K576" i="2"/>
  <c r="L576" i="2" s="1"/>
  <c r="R574" i="2"/>
  <c r="M575" i="2"/>
  <c r="P575" i="2"/>
  <c r="G578" i="2" l="1"/>
  <c r="H578" i="2"/>
  <c r="F579" i="2"/>
  <c r="J578" i="2"/>
  <c r="I578" i="2"/>
  <c r="K577" i="2"/>
  <c r="L577" i="2" s="1"/>
  <c r="N577" i="2"/>
  <c r="O577" i="2" s="1"/>
  <c r="Q575" i="2"/>
  <c r="R575" i="2" s="1"/>
  <c r="P576" i="2"/>
  <c r="M576" i="2"/>
  <c r="G579" i="2" l="1"/>
  <c r="J579" i="2"/>
  <c r="I579" i="2"/>
  <c r="H579" i="2"/>
  <c r="F580" i="2"/>
  <c r="S575" i="2"/>
  <c r="N578" i="2"/>
  <c r="O578" i="2" s="1"/>
  <c r="K578" i="2"/>
  <c r="L578" i="2" s="1"/>
  <c r="Q576" i="2"/>
  <c r="R576" i="2" s="1"/>
  <c r="M577" i="2"/>
  <c r="P577" i="2"/>
  <c r="S576" i="2" l="1"/>
  <c r="G580" i="2"/>
  <c r="H580" i="2"/>
  <c r="F581" i="2"/>
  <c r="J580" i="2"/>
  <c r="I580" i="2"/>
  <c r="N579" i="2"/>
  <c r="O579" i="2" s="1"/>
  <c r="K579" i="2"/>
  <c r="L579" i="2" s="1"/>
  <c r="M578" i="2"/>
  <c r="P578" i="2"/>
  <c r="Q577" i="2"/>
  <c r="G581" i="2" l="1"/>
  <c r="J581" i="2"/>
  <c r="I581" i="2"/>
  <c r="F582" i="2"/>
  <c r="H581" i="2"/>
  <c r="N580" i="2"/>
  <c r="O580" i="2" s="1"/>
  <c r="K580" i="2"/>
  <c r="L580" i="2" s="1"/>
  <c r="P579" i="2"/>
  <c r="Q578" i="2"/>
  <c r="M579" i="2"/>
  <c r="S577" i="2"/>
  <c r="R577" i="2"/>
  <c r="G582" i="2" l="1"/>
  <c r="J582" i="2"/>
  <c r="I582" i="2"/>
  <c r="H582" i="2"/>
  <c r="F583" i="2"/>
  <c r="Q579" i="2"/>
  <c r="R579" i="2" s="1"/>
  <c r="N581" i="2"/>
  <c r="O581" i="2" s="1"/>
  <c r="K581" i="2"/>
  <c r="L581" i="2" s="1"/>
  <c r="P580" i="2"/>
  <c r="R578" i="2"/>
  <c r="S578" i="2"/>
  <c r="M580" i="2"/>
  <c r="S579" i="2" l="1"/>
  <c r="G583" i="2"/>
  <c r="J583" i="2"/>
  <c r="H583" i="2"/>
  <c r="I583" i="2"/>
  <c r="F584" i="2"/>
  <c r="N582" i="2"/>
  <c r="O582" i="2" s="1"/>
  <c r="K582" i="2"/>
  <c r="L582" i="2" s="1"/>
  <c r="Q580" i="2"/>
  <c r="S580" i="2" s="1"/>
  <c r="R580" i="2"/>
  <c r="P581" i="2"/>
  <c r="M581" i="2"/>
  <c r="Q581" i="2" l="1"/>
  <c r="G584" i="2"/>
  <c r="H584" i="2"/>
  <c r="J584" i="2"/>
  <c r="F585" i="2"/>
  <c r="I584" i="2"/>
  <c r="K583" i="2"/>
  <c r="L583" i="2" s="1"/>
  <c r="N583" i="2"/>
  <c r="O583" i="2" s="1"/>
  <c r="S581" i="2"/>
  <c r="R581" i="2"/>
  <c r="P582" i="2"/>
  <c r="M582" i="2"/>
  <c r="G585" i="2" l="1"/>
  <c r="H585" i="2"/>
  <c r="I585" i="2"/>
  <c r="J585" i="2"/>
  <c r="F586" i="2"/>
  <c r="K584" i="2"/>
  <c r="L584" i="2" s="1"/>
  <c r="N584" i="2"/>
  <c r="O584" i="2" s="1"/>
  <c r="Q582" i="2"/>
  <c r="R582" i="2" s="1"/>
  <c r="M583" i="2"/>
  <c r="P583" i="2"/>
  <c r="G586" i="2" l="1"/>
  <c r="F587" i="2"/>
  <c r="J586" i="2"/>
  <c r="I586" i="2"/>
  <c r="H586" i="2"/>
  <c r="S582" i="2"/>
  <c r="N585" i="2"/>
  <c r="O585" i="2" s="1"/>
  <c r="K585" i="2"/>
  <c r="L585" i="2" s="1"/>
  <c r="P584" i="2"/>
  <c r="M584" i="2"/>
  <c r="Q583" i="2"/>
  <c r="G587" i="2" l="1"/>
  <c r="J587" i="2"/>
  <c r="H587" i="2"/>
  <c r="I587" i="2"/>
  <c r="F588" i="2"/>
  <c r="N586" i="2"/>
  <c r="O586" i="2" s="1"/>
  <c r="K586" i="2"/>
  <c r="L586" i="2" s="1"/>
  <c r="Q584" i="2"/>
  <c r="R584" i="2" s="1"/>
  <c r="M585" i="2"/>
  <c r="R583" i="2"/>
  <c r="S583" i="2"/>
  <c r="P585" i="2"/>
  <c r="G588" i="2" l="1"/>
  <c r="H588" i="2"/>
  <c r="F589" i="2"/>
  <c r="J588" i="2"/>
  <c r="I588" i="2"/>
  <c r="S584" i="2"/>
  <c r="N587" i="2"/>
  <c r="O587" i="2" s="1"/>
  <c r="K587" i="2"/>
  <c r="L587" i="2" s="1"/>
  <c r="M586" i="2"/>
  <c r="P586" i="2"/>
  <c r="Q585" i="2"/>
  <c r="G589" i="2" l="1"/>
  <c r="I589" i="2"/>
  <c r="F590" i="2"/>
  <c r="J589" i="2"/>
  <c r="H589" i="2"/>
  <c r="N588" i="2"/>
  <c r="O588" i="2" s="1"/>
  <c r="K588" i="2"/>
  <c r="L588" i="2" s="1"/>
  <c r="Q586" i="2"/>
  <c r="R586" i="2" s="1"/>
  <c r="M587" i="2"/>
  <c r="P587" i="2"/>
  <c r="S585" i="2"/>
  <c r="R585" i="2"/>
  <c r="S586" i="2" l="1"/>
  <c r="G590" i="2"/>
  <c r="F591" i="2"/>
  <c r="J590" i="2"/>
  <c r="I590" i="2"/>
  <c r="H590" i="2"/>
  <c r="N589" i="2"/>
  <c r="O589" i="2" s="1"/>
  <c r="K589" i="2"/>
  <c r="L589" i="2" s="1"/>
  <c r="P588" i="2"/>
  <c r="M588" i="2"/>
  <c r="Q588" i="2" s="1"/>
  <c r="Q587" i="2"/>
  <c r="G591" i="2" l="1"/>
  <c r="I591" i="2"/>
  <c r="J591" i="2"/>
  <c r="H591" i="2"/>
  <c r="F592" i="2"/>
  <c r="N590" i="2"/>
  <c r="O590" i="2" s="1"/>
  <c r="K590" i="2"/>
  <c r="L590" i="2" s="1"/>
  <c r="M589" i="2"/>
  <c r="P589" i="2"/>
  <c r="R587" i="2"/>
  <c r="S587" i="2"/>
  <c r="R588" i="2"/>
  <c r="S588" i="2"/>
  <c r="G592" i="2" l="1"/>
  <c r="F593" i="2"/>
  <c r="I592" i="2"/>
  <c r="H592" i="2"/>
  <c r="J592" i="2"/>
  <c r="N591" i="2"/>
  <c r="O591" i="2" s="1"/>
  <c r="K591" i="2"/>
  <c r="L591" i="2" s="1"/>
  <c r="P590" i="2"/>
  <c r="M590" i="2"/>
  <c r="Q589" i="2"/>
  <c r="G593" i="2" l="1"/>
  <c r="H593" i="2"/>
  <c r="I593" i="2"/>
  <c r="F594" i="2"/>
  <c r="J593" i="2"/>
  <c r="Q590" i="2"/>
  <c r="R590" i="2" s="1"/>
  <c r="N592" i="2"/>
  <c r="O592" i="2" s="1"/>
  <c r="K592" i="2"/>
  <c r="L592" i="2" s="1"/>
  <c r="M591" i="2"/>
  <c r="S589" i="2"/>
  <c r="R589" i="2"/>
  <c r="P591" i="2"/>
  <c r="G594" i="2" l="1"/>
  <c r="H594" i="2"/>
  <c r="F595" i="2"/>
  <c r="J594" i="2"/>
  <c r="I594" i="2"/>
  <c r="S590" i="2"/>
  <c r="N593" i="2"/>
  <c r="O593" i="2" s="1"/>
  <c r="K593" i="2"/>
  <c r="L593" i="2" s="1"/>
  <c r="P592" i="2"/>
  <c r="M592" i="2"/>
  <c r="Q591" i="2"/>
  <c r="Q592" i="2" l="1"/>
  <c r="R592" i="2" s="1"/>
  <c r="G595" i="2"/>
  <c r="I595" i="2"/>
  <c r="J595" i="2"/>
  <c r="F596" i="2"/>
  <c r="H595" i="2"/>
  <c r="N594" i="2"/>
  <c r="O594" i="2" s="1"/>
  <c r="K594" i="2"/>
  <c r="L594" i="2" s="1"/>
  <c r="P593" i="2"/>
  <c r="M593" i="2"/>
  <c r="S592" i="2"/>
  <c r="R591" i="2"/>
  <c r="S591" i="2"/>
  <c r="G596" i="2" l="1"/>
  <c r="J596" i="2"/>
  <c r="I596" i="2"/>
  <c r="H596" i="2"/>
  <c r="F597" i="2"/>
  <c r="Q593" i="2"/>
  <c r="S593" i="2" s="1"/>
  <c r="N595" i="2"/>
  <c r="O595" i="2" s="1"/>
  <c r="K595" i="2"/>
  <c r="L595" i="2" s="1"/>
  <c r="M594" i="2"/>
  <c r="P594" i="2"/>
  <c r="Q594" i="2" l="1"/>
  <c r="G597" i="2"/>
  <c r="H597" i="2"/>
  <c r="J597" i="2"/>
  <c r="I597" i="2"/>
  <c r="F598" i="2"/>
  <c r="R593" i="2"/>
  <c r="N596" i="2"/>
  <c r="O596" i="2" s="1"/>
  <c r="K596" i="2"/>
  <c r="L596" i="2" s="1"/>
  <c r="R594" i="2"/>
  <c r="S594" i="2"/>
  <c r="P595" i="2"/>
  <c r="M595" i="2"/>
  <c r="G598" i="2" l="1"/>
  <c r="H598" i="2"/>
  <c r="F599" i="2"/>
  <c r="J598" i="2"/>
  <c r="I598" i="2"/>
  <c r="N597" i="2"/>
  <c r="O597" i="2" s="1"/>
  <c r="K597" i="2"/>
  <c r="L597" i="2" s="1"/>
  <c r="P596" i="2"/>
  <c r="M596" i="2"/>
  <c r="Q595" i="2"/>
  <c r="G599" i="2" l="1"/>
  <c r="J599" i="2"/>
  <c r="F600" i="2"/>
  <c r="H599" i="2"/>
  <c r="I599" i="2"/>
  <c r="N598" i="2"/>
  <c r="O598" i="2" s="1"/>
  <c r="K598" i="2"/>
  <c r="L598" i="2" s="1"/>
  <c r="Q596" i="2"/>
  <c r="R596" i="2" s="1"/>
  <c r="R595" i="2"/>
  <c r="S595" i="2"/>
  <c r="M597" i="2"/>
  <c r="P597" i="2"/>
  <c r="S596" i="2" l="1"/>
  <c r="G600" i="2"/>
  <c r="F601" i="2"/>
  <c r="J600" i="2"/>
  <c r="I600" i="2"/>
  <c r="H600" i="2"/>
  <c r="K599" i="2"/>
  <c r="L599" i="2" s="1"/>
  <c r="N599" i="2"/>
  <c r="O599" i="2" s="1"/>
  <c r="Q597" i="2"/>
  <c r="P598" i="2"/>
  <c r="M598" i="2"/>
  <c r="Q598" i="2" s="1"/>
  <c r="N600" i="2" l="1"/>
  <c r="K600" i="2"/>
  <c r="L600" i="2" s="1"/>
  <c r="G601" i="2"/>
  <c r="F602" i="2"/>
  <c r="I601" i="2"/>
  <c r="H601" i="2"/>
  <c r="J601" i="2"/>
  <c r="M599" i="2"/>
  <c r="P599" i="2"/>
  <c r="O600" i="2"/>
  <c r="S597" i="2"/>
  <c r="R597" i="2"/>
  <c r="S598" i="2"/>
  <c r="R598" i="2"/>
  <c r="N601" i="2" l="1"/>
  <c r="K601" i="2"/>
  <c r="G602" i="2"/>
  <c r="I602" i="2"/>
  <c r="H602" i="2"/>
  <c r="F603" i="2"/>
  <c r="J602" i="2"/>
  <c r="P600" i="2"/>
  <c r="O601" i="2"/>
  <c r="M600" i="2"/>
  <c r="L601" i="2"/>
  <c r="Q599" i="2"/>
  <c r="G603" i="2" l="1"/>
  <c r="I603" i="2"/>
  <c r="H603" i="2"/>
  <c r="F604" i="2"/>
  <c r="J603" i="2"/>
  <c r="N602" i="2"/>
  <c r="O602" i="2" s="1"/>
  <c r="K602" i="2"/>
  <c r="L602" i="2" s="1"/>
  <c r="M601" i="2"/>
  <c r="R599" i="2"/>
  <c r="S599" i="2"/>
  <c r="Q600" i="2"/>
  <c r="P601" i="2"/>
  <c r="G604" i="2" l="1"/>
  <c r="F605" i="2"/>
  <c r="J604" i="2"/>
  <c r="I604" i="2"/>
  <c r="H604" i="2"/>
  <c r="K603" i="2"/>
  <c r="L603" i="2" s="1"/>
  <c r="N603" i="2"/>
  <c r="O603" i="2" s="1"/>
  <c r="Q601" i="2"/>
  <c r="S601" i="2" s="1"/>
  <c r="M602" i="2"/>
  <c r="P602" i="2"/>
  <c r="R600" i="2"/>
  <c r="S600" i="2"/>
  <c r="Q602" i="2" l="1"/>
  <c r="S602" i="2" s="1"/>
  <c r="R601" i="2"/>
  <c r="G605" i="2"/>
  <c r="J605" i="2"/>
  <c r="I605" i="2"/>
  <c r="H605" i="2"/>
  <c r="F606" i="2"/>
  <c r="K604" i="2"/>
  <c r="L604" i="2" s="1"/>
  <c r="N604" i="2"/>
  <c r="M603" i="2"/>
  <c r="P603" i="2"/>
  <c r="O604" i="2"/>
  <c r="R602" i="2" l="1"/>
  <c r="G606" i="2"/>
  <c r="I606" i="2"/>
  <c r="J606" i="2"/>
  <c r="F607" i="2"/>
  <c r="H606" i="2"/>
  <c r="K605" i="2"/>
  <c r="L605" i="2" s="1"/>
  <c r="N605" i="2"/>
  <c r="O605" i="2" s="1"/>
  <c r="Q603" i="2"/>
  <c r="R603" i="2" s="1"/>
  <c r="M604" i="2"/>
  <c r="P604" i="2"/>
  <c r="G607" i="2" l="1"/>
  <c r="H607" i="2"/>
  <c r="F608" i="2"/>
  <c r="J607" i="2"/>
  <c r="I607" i="2"/>
  <c r="S603" i="2"/>
  <c r="N606" i="2"/>
  <c r="O606" i="2" s="1"/>
  <c r="K606" i="2"/>
  <c r="L606" i="2" s="1"/>
  <c r="Q604" i="2"/>
  <c r="S604" i="2" s="1"/>
  <c r="P605" i="2"/>
  <c r="M605" i="2"/>
  <c r="R604" i="2" l="1"/>
  <c r="G608" i="2"/>
  <c r="I608" i="2"/>
  <c r="H608" i="2"/>
  <c r="F609" i="2"/>
  <c r="J608" i="2"/>
  <c r="K607" i="2"/>
  <c r="L607" i="2" s="1"/>
  <c r="N607" i="2"/>
  <c r="O607" i="2" s="1"/>
  <c r="Q605" i="2"/>
  <c r="S605" i="2" s="1"/>
  <c r="P606" i="2"/>
  <c r="M606" i="2"/>
  <c r="Q606" i="2" s="1"/>
  <c r="R605" i="2" l="1"/>
  <c r="G609" i="2"/>
  <c r="I609" i="2"/>
  <c r="H609" i="2"/>
  <c r="F610" i="2"/>
  <c r="J609" i="2"/>
  <c r="N608" i="2"/>
  <c r="O608" i="2" s="1"/>
  <c r="K608" i="2"/>
  <c r="L608" i="2" s="1"/>
  <c r="M607" i="2"/>
  <c r="S606" i="2"/>
  <c r="R606" i="2"/>
  <c r="P607" i="2"/>
  <c r="G610" i="2" l="1"/>
  <c r="H610" i="2"/>
  <c r="F611" i="2"/>
  <c r="J610" i="2"/>
  <c r="I610" i="2"/>
  <c r="N609" i="2"/>
  <c r="O609" i="2" s="1"/>
  <c r="K609" i="2"/>
  <c r="L609" i="2" s="1"/>
  <c r="P608" i="2"/>
  <c r="M608" i="2"/>
  <c r="Q607" i="2"/>
  <c r="G611" i="2" l="1"/>
  <c r="I611" i="2"/>
  <c r="J611" i="2"/>
  <c r="H611" i="2"/>
  <c r="F612" i="2"/>
  <c r="Q608" i="2"/>
  <c r="R608" i="2" s="1"/>
  <c r="K610" i="2"/>
  <c r="L610" i="2" s="1"/>
  <c r="N610" i="2"/>
  <c r="O610" i="2" s="1"/>
  <c r="P609" i="2"/>
  <c r="R607" i="2"/>
  <c r="S607" i="2"/>
  <c r="M609" i="2"/>
  <c r="Q609" i="2" l="1"/>
  <c r="S608" i="2"/>
  <c r="G612" i="2"/>
  <c r="J612" i="2"/>
  <c r="F613" i="2"/>
  <c r="I612" i="2"/>
  <c r="H612" i="2"/>
  <c r="N611" i="2"/>
  <c r="O611" i="2" s="1"/>
  <c r="K611" i="2"/>
  <c r="M610" i="2"/>
  <c r="L611" i="2"/>
  <c r="P610" i="2"/>
  <c r="S609" i="2"/>
  <c r="R609" i="2"/>
  <c r="N612" i="2" l="1"/>
  <c r="K612" i="2"/>
  <c r="G613" i="2"/>
  <c r="I613" i="2"/>
  <c r="F614" i="2"/>
  <c r="H613" i="2"/>
  <c r="J613" i="2"/>
  <c r="P611" i="2"/>
  <c r="O612" i="2"/>
  <c r="Q610" i="2"/>
  <c r="M611" i="2"/>
  <c r="L612" i="2"/>
  <c r="Q611" i="2" l="1"/>
  <c r="G614" i="2"/>
  <c r="F615" i="2"/>
  <c r="I614" i="2"/>
  <c r="H614" i="2"/>
  <c r="J614" i="2"/>
  <c r="N613" i="2"/>
  <c r="O613" i="2" s="1"/>
  <c r="K613" i="2"/>
  <c r="L613" i="2" s="1"/>
  <c r="M612" i="2"/>
  <c r="P612" i="2"/>
  <c r="R611" i="2"/>
  <c r="S611" i="2"/>
  <c r="S610" i="2"/>
  <c r="R610" i="2"/>
  <c r="G615" i="2" l="1"/>
  <c r="J615" i="2"/>
  <c r="I615" i="2"/>
  <c r="H615" i="2"/>
  <c r="F616" i="2"/>
  <c r="K614" i="2"/>
  <c r="L614" i="2" s="1"/>
  <c r="N614" i="2"/>
  <c r="O614" i="2" s="1"/>
  <c r="Q612" i="2"/>
  <c r="S612" i="2" s="1"/>
  <c r="M613" i="2"/>
  <c r="P613" i="2"/>
  <c r="G616" i="2" l="1"/>
  <c r="I616" i="2"/>
  <c r="H616" i="2"/>
  <c r="F617" i="2"/>
  <c r="J616" i="2"/>
  <c r="R612" i="2"/>
  <c r="N615" i="2"/>
  <c r="O615" i="2" s="1"/>
  <c r="K615" i="2"/>
  <c r="L615" i="2" s="1"/>
  <c r="M614" i="2"/>
  <c r="Q613" i="2"/>
  <c r="P614" i="2"/>
  <c r="G617" i="2" l="1"/>
  <c r="J617" i="2"/>
  <c r="I617" i="2"/>
  <c r="H617" i="2"/>
  <c r="F618" i="2"/>
  <c r="K616" i="2"/>
  <c r="L616" i="2" s="1"/>
  <c r="N616" i="2"/>
  <c r="O616" i="2" s="1"/>
  <c r="P615" i="2"/>
  <c r="M615" i="2"/>
  <c r="S613" i="2"/>
  <c r="R613" i="2"/>
  <c r="Q614" i="2"/>
  <c r="G618" i="2" l="1"/>
  <c r="H618" i="2"/>
  <c r="I618" i="2"/>
  <c r="F619" i="2"/>
  <c r="J618" i="2"/>
  <c r="Q615" i="2"/>
  <c r="R615" i="2" s="1"/>
  <c r="N617" i="2"/>
  <c r="O617" i="2" s="1"/>
  <c r="K617" i="2"/>
  <c r="L617" i="2" s="1"/>
  <c r="S614" i="2"/>
  <c r="R614" i="2"/>
  <c r="M616" i="2"/>
  <c r="P616" i="2"/>
  <c r="S615" i="2" l="1"/>
  <c r="G619" i="2"/>
  <c r="F620" i="2"/>
  <c r="I619" i="2"/>
  <c r="J619" i="2"/>
  <c r="H619" i="2"/>
  <c r="K618" i="2"/>
  <c r="L618" i="2" s="1"/>
  <c r="N618" i="2"/>
  <c r="O618" i="2" s="1"/>
  <c r="P617" i="2"/>
  <c r="M617" i="2"/>
  <c r="Q616" i="2"/>
  <c r="N619" i="2" l="1"/>
  <c r="K619" i="2"/>
  <c r="G620" i="2"/>
  <c r="F621" i="2"/>
  <c r="J620" i="2"/>
  <c r="I620" i="2"/>
  <c r="H620" i="2"/>
  <c r="Q617" i="2"/>
  <c r="S617" i="2" s="1"/>
  <c r="S616" i="2"/>
  <c r="R616" i="2"/>
  <c r="P618" i="2"/>
  <c r="O619" i="2"/>
  <c r="M618" i="2"/>
  <c r="L619" i="2"/>
  <c r="G621" i="2" l="1"/>
  <c r="H621" i="2"/>
  <c r="I621" i="2"/>
  <c r="F622" i="2"/>
  <c r="J621" i="2"/>
  <c r="N620" i="2"/>
  <c r="O620" i="2" s="1"/>
  <c r="K620" i="2"/>
  <c r="L620" i="2" s="1"/>
  <c r="R617" i="2"/>
  <c r="Q618" i="2"/>
  <c r="M619" i="2"/>
  <c r="P619" i="2"/>
  <c r="G622" i="2" l="1"/>
  <c r="F623" i="2"/>
  <c r="J622" i="2"/>
  <c r="I622" i="2"/>
  <c r="H622" i="2"/>
  <c r="N621" i="2"/>
  <c r="O621" i="2" s="1"/>
  <c r="K621" i="2"/>
  <c r="L621" i="2" s="1"/>
  <c r="Q619" i="2"/>
  <c r="R619" i="2" s="1"/>
  <c r="S618" i="2"/>
  <c r="R618" i="2"/>
  <c r="P620" i="2"/>
  <c r="M620" i="2"/>
  <c r="S619" i="2" l="1"/>
  <c r="G623" i="2"/>
  <c r="J623" i="2"/>
  <c r="I623" i="2"/>
  <c r="F624" i="2"/>
  <c r="H623" i="2"/>
  <c r="N622" i="2"/>
  <c r="O622" i="2" s="1"/>
  <c r="K622" i="2"/>
  <c r="L622" i="2" s="1"/>
  <c r="M621" i="2"/>
  <c r="Q620" i="2"/>
  <c r="P621" i="2"/>
  <c r="G624" i="2" l="1"/>
  <c r="I624" i="2"/>
  <c r="F625" i="2"/>
  <c r="J624" i="2"/>
  <c r="H624" i="2"/>
  <c r="N623" i="2"/>
  <c r="O623" i="2" s="1"/>
  <c r="K623" i="2"/>
  <c r="L623" i="2" s="1"/>
  <c r="M622" i="2"/>
  <c r="Q621" i="2"/>
  <c r="P622" i="2"/>
  <c r="S620" i="2"/>
  <c r="R620" i="2"/>
  <c r="G625" i="2" l="1"/>
  <c r="F626" i="2"/>
  <c r="I625" i="2"/>
  <c r="J625" i="2"/>
  <c r="H625" i="2"/>
  <c r="N624" i="2"/>
  <c r="O624" i="2" s="1"/>
  <c r="K624" i="2"/>
  <c r="L624" i="2" s="1"/>
  <c r="M623" i="2"/>
  <c r="Q622" i="2"/>
  <c r="S621" i="2"/>
  <c r="R621" i="2"/>
  <c r="P623" i="2"/>
  <c r="G626" i="2" l="1"/>
  <c r="F627" i="2"/>
  <c r="J626" i="2"/>
  <c r="H626" i="2"/>
  <c r="I626" i="2"/>
  <c r="N625" i="2"/>
  <c r="O625" i="2" s="1"/>
  <c r="K625" i="2"/>
  <c r="L625" i="2" s="1"/>
  <c r="S622" i="2"/>
  <c r="R622" i="2"/>
  <c r="M624" i="2"/>
  <c r="P624" i="2"/>
  <c r="Q623" i="2"/>
  <c r="Q624" i="2" l="1"/>
  <c r="G627" i="2"/>
  <c r="J627" i="2"/>
  <c r="I627" i="2"/>
  <c r="F628" i="2"/>
  <c r="H627" i="2"/>
  <c r="K626" i="2"/>
  <c r="L626" i="2" s="1"/>
  <c r="N626" i="2"/>
  <c r="O626" i="2" s="1"/>
  <c r="M625" i="2"/>
  <c r="R623" i="2"/>
  <c r="S623" i="2"/>
  <c r="S624" i="2"/>
  <c r="R624" i="2"/>
  <c r="P625" i="2"/>
  <c r="G628" i="2" l="1"/>
  <c r="H628" i="2"/>
  <c r="J628" i="2"/>
  <c r="I628" i="2"/>
  <c r="F629" i="2"/>
  <c r="N627" i="2"/>
  <c r="O627" i="2" s="1"/>
  <c r="K627" i="2"/>
  <c r="L627" i="2" s="1"/>
  <c r="P626" i="2"/>
  <c r="M626" i="2"/>
  <c r="Q625" i="2"/>
  <c r="Q626" i="2" l="1"/>
  <c r="G629" i="2"/>
  <c r="F630" i="2"/>
  <c r="J629" i="2"/>
  <c r="I629" i="2"/>
  <c r="H629" i="2"/>
  <c r="N628" i="2"/>
  <c r="O628" i="2" s="1"/>
  <c r="K628" i="2"/>
  <c r="L628" i="2" s="1"/>
  <c r="S626" i="2"/>
  <c r="R626" i="2"/>
  <c r="P627" i="2"/>
  <c r="S625" i="2"/>
  <c r="R625" i="2"/>
  <c r="M627" i="2"/>
  <c r="G630" i="2" l="1"/>
  <c r="H630" i="2"/>
  <c r="F631" i="2"/>
  <c r="J630" i="2"/>
  <c r="I630" i="2"/>
  <c r="N629" i="2"/>
  <c r="O629" i="2" s="1"/>
  <c r="K629" i="2"/>
  <c r="L629" i="2" s="1"/>
  <c r="P628" i="2"/>
  <c r="M628" i="2"/>
  <c r="Q627" i="2"/>
  <c r="Q628" i="2" l="1"/>
  <c r="G631" i="2"/>
  <c r="I631" i="2"/>
  <c r="H631" i="2"/>
  <c r="F632" i="2"/>
  <c r="J631" i="2"/>
  <c r="K630" i="2"/>
  <c r="L630" i="2" s="1"/>
  <c r="N630" i="2"/>
  <c r="O630" i="2" s="1"/>
  <c r="M629" i="2"/>
  <c r="P629" i="2"/>
  <c r="R627" i="2"/>
  <c r="S627" i="2"/>
  <c r="S628" i="2"/>
  <c r="R628" i="2"/>
  <c r="G632" i="2" l="1"/>
  <c r="F633" i="2"/>
  <c r="J632" i="2"/>
  <c r="I632" i="2"/>
  <c r="H632" i="2"/>
  <c r="K631" i="2"/>
  <c r="L631" i="2" s="1"/>
  <c r="N631" i="2"/>
  <c r="O631" i="2" s="1"/>
  <c r="P630" i="2"/>
  <c r="M630" i="2"/>
  <c r="Q629" i="2"/>
  <c r="Q630" i="2" l="1"/>
  <c r="G633" i="2"/>
  <c r="H633" i="2"/>
  <c r="I633" i="2"/>
  <c r="J633" i="2"/>
  <c r="F634" i="2"/>
  <c r="K632" i="2"/>
  <c r="L632" i="2" s="1"/>
  <c r="N632" i="2"/>
  <c r="O632" i="2" s="1"/>
  <c r="S630" i="2"/>
  <c r="R630" i="2"/>
  <c r="S629" i="2"/>
  <c r="R629" i="2"/>
  <c r="P631" i="2"/>
  <c r="M631" i="2"/>
  <c r="G634" i="2" l="1"/>
  <c r="H634" i="2"/>
  <c r="F635" i="2"/>
  <c r="J634" i="2"/>
  <c r="I634" i="2"/>
  <c r="K633" i="2"/>
  <c r="L633" i="2" s="1"/>
  <c r="N633" i="2"/>
  <c r="O633" i="2" s="1"/>
  <c r="P632" i="2"/>
  <c r="M632" i="2"/>
  <c r="Q631" i="2"/>
  <c r="G635" i="2" l="1"/>
  <c r="H635" i="2"/>
  <c r="I635" i="2"/>
  <c r="F636" i="2"/>
  <c r="J635" i="2"/>
  <c r="K634" i="2"/>
  <c r="L634" i="2" s="1"/>
  <c r="N634" i="2"/>
  <c r="O634" i="2" s="1"/>
  <c r="P633" i="2"/>
  <c r="R631" i="2"/>
  <c r="S631" i="2"/>
  <c r="Q632" i="2"/>
  <c r="M633" i="2"/>
  <c r="Q633" i="2" l="1"/>
  <c r="G636" i="2"/>
  <c r="F637" i="2"/>
  <c r="J636" i="2"/>
  <c r="H636" i="2"/>
  <c r="I636" i="2"/>
  <c r="N635" i="2"/>
  <c r="O635" i="2" s="1"/>
  <c r="K635" i="2"/>
  <c r="L635" i="2" s="1"/>
  <c r="M634" i="2"/>
  <c r="S633" i="2"/>
  <c r="R633" i="2"/>
  <c r="P634" i="2"/>
  <c r="S632" i="2"/>
  <c r="R632" i="2"/>
  <c r="G637" i="2" l="1"/>
  <c r="F638" i="2"/>
  <c r="J637" i="2"/>
  <c r="H637" i="2"/>
  <c r="I637" i="2"/>
  <c r="N636" i="2"/>
  <c r="O636" i="2" s="1"/>
  <c r="K636" i="2"/>
  <c r="L636" i="2" s="1"/>
  <c r="M635" i="2"/>
  <c r="P635" i="2"/>
  <c r="Q634" i="2"/>
  <c r="G638" i="2" l="1"/>
  <c r="H638" i="2"/>
  <c r="J638" i="2"/>
  <c r="I638" i="2"/>
  <c r="F639" i="2"/>
  <c r="N637" i="2"/>
  <c r="O637" i="2" s="1"/>
  <c r="K637" i="2"/>
  <c r="L637" i="2" s="1"/>
  <c r="Q635" i="2"/>
  <c r="P636" i="2"/>
  <c r="M636" i="2"/>
  <c r="S634" i="2"/>
  <c r="R634" i="2"/>
  <c r="G639" i="2" l="1"/>
  <c r="H639" i="2"/>
  <c r="F640" i="2"/>
  <c r="I639" i="2"/>
  <c r="J639" i="2"/>
  <c r="N638" i="2"/>
  <c r="O638" i="2" s="1"/>
  <c r="K638" i="2"/>
  <c r="L638" i="2" s="1"/>
  <c r="Q636" i="2"/>
  <c r="S636" i="2" s="1"/>
  <c r="M637" i="2"/>
  <c r="R635" i="2"/>
  <c r="S635" i="2"/>
  <c r="P637" i="2"/>
  <c r="R636" i="2" l="1"/>
  <c r="G640" i="2"/>
  <c r="F641" i="2"/>
  <c r="J640" i="2"/>
  <c r="H640" i="2"/>
  <c r="I640" i="2"/>
  <c r="N639" i="2"/>
  <c r="O639" i="2" s="1"/>
  <c r="K639" i="2"/>
  <c r="L639" i="2" s="1"/>
  <c r="Q637" i="2"/>
  <c r="M638" i="2"/>
  <c r="S637" i="2"/>
  <c r="R637" i="2"/>
  <c r="P638" i="2"/>
  <c r="G641" i="2" l="1"/>
  <c r="H641" i="2"/>
  <c r="F642" i="2"/>
  <c r="J641" i="2"/>
  <c r="I641" i="2"/>
  <c r="K640" i="2"/>
  <c r="L640" i="2" s="1"/>
  <c r="N640" i="2"/>
  <c r="O640" i="2" s="1"/>
  <c r="P639" i="2"/>
  <c r="M639" i="2"/>
  <c r="Q638" i="2"/>
  <c r="G642" i="2" l="1"/>
  <c r="H642" i="2"/>
  <c r="F643" i="2"/>
  <c r="I642" i="2"/>
  <c r="J642" i="2"/>
  <c r="Q639" i="2"/>
  <c r="R639" i="2" s="1"/>
  <c r="K641" i="2"/>
  <c r="L641" i="2" s="1"/>
  <c r="N641" i="2"/>
  <c r="O641" i="2" s="1"/>
  <c r="M640" i="2"/>
  <c r="S638" i="2"/>
  <c r="R638" i="2"/>
  <c r="P640" i="2"/>
  <c r="S639" i="2" l="1"/>
  <c r="G643" i="2"/>
  <c r="I643" i="2"/>
  <c r="H643" i="2"/>
  <c r="F644" i="2"/>
  <c r="J643" i="2"/>
  <c r="K642" i="2"/>
  <c r="L642" i="2" s="1"/>
  <c r="N642" i="2"/>
  <c r="O642" i="2" s="1"/>
  <c r="P641" i="2"/>
  <c r="M641" i="2"/>
  <c r="Q641" i="2" s="1"/>
  <c r="Q640" i="2"/>
  <c r="G644" i="2" l="1"/>
  <c r="I644" i="2"/>
  <c r="H644" i="2"/>
  <c r="F645" i="2"/>
  <c r="J644" i="2"/>
  <c r="N643" i="2"/>
  <c r="O643" i="2" s="1"/>
  <c r="K643" i="2"/>
  <c r="L643" i="2" s="1"/>
  <c r="M642" i="2"/>
  <c r="P642" i="2"/>
  <c r="S641" i="2"/>
  <c r="R641" i="2"/>
  <c r="S640" i="2"/>
  <c r="R640" i="2"/>
  <c r="G645" i="2" l="1"/>
  <c r="F646" i="2"/>
  <c r="I645" i="2"/>
  <c r="J645" i="2"/>
  <c r="H645" i="2"/>
  <c r="Q642" i="2"/>
  <c r="R642" i="2" s="1"/>
  <c r="K644" i="2"/>
  <c r="L644" i="2" s="1"/>
  <c r="N644" i="2"/>
  <c r="O644" i="2" s="1"/>
  <c r="P643" i="2"/>
  <c r="M643" i="2"/>
  <c r="Q643" i="2" s="1"/>
  <c r="S642" i="2" l="1"/>
  <c r="G646" i="2"/>
  <c r="I646" i="2"/>
  <c r="F647" i="2"/>
  <c r="H646" i="2"/>
  <c r="J646" i="2"/>
  <c r="K645" i="2"/>
  <c r="L645" i="2" s="1"/>
  <c r="N645" i="2"/>
  <c r="O645" i="2" s="1"/>
  <c r="M644" i="2"/>
  <c r="P644" i="2"/>
  <c r="R643" i="2"/>
  <c r="S643" i="2"/>
  <c r="N646" i="2" l="1"/>
  <c r="K646" i="2"/>
  <c r="L646" i="2" s="1"/>
  <c r="G647" i="2"/>
  <c r="J647" i="2"/>
  <c r="I647" i="2"/>
  <c r="H647" i="2"/>
  <c r="F648" i="2"/>
  <c r="M645" i="2"/>
  <c r="P645" i="2"/>
  <c r="O646" i="2"/>
  <c r="Q644" i="2"/>
  <c r="G648" i="2" l="1"/>
  <c r="I648" i="2"/>
  <c r="H648" i="2"/>
  <c r="J648" i="2"/>
  <c r="F649" i="2"/>
  <c r="K647" i="2"/>
  <c r="L647" i="2" s="1"/>
  <c r="N647" i="2"/>
  <c r="O647" i="2" s="1"/>
  <c r="Q645" i="2"/>
  <c r="S645" i="2" s="1"/>
  <c r="M646" i="2"/>
  <c r="P646" i="2"/>
  <c r="S644" i="2"/>
  <c r="R644" i="2"/>
  <c r="R645" i="2" l="1"/>
  <c r="G649" i="2"/>
  <c r="F650" i="2"/>
  <c r="I649" i="2"/>
  <c r="H649" i="2"/>
  <c r="J649" i="2"/>
  <c r="N648" i="2"/>
  <c r="O648" i="2" s="1"/>
  <c r="K648" i="2"/>
  <c r="L648" i="2" s="1"/>
  <c r="Q646" i="2"/>
  <c r="P647" i="2"/>
  <c r="M647" i="2"/>
  <c r="G650" i="2" l="1"/>
  <c r="J650" i="2"/>
  <c r="F651" i="2"/>
  <c r="I650" i="2"/>
  <c r="H650" i="2"/>
  <c r="N649" i="2"/>
  <c r="O649" i="2" s="1"/>
  <c r="K649" i="2"/>
  <c r="L649" i="2" s="1"/>
  <c r="Q647" i="2"/>
  <c r="R647" i="2" s="1"/>
  <c r="S646" i="2"/>
  <c r="R646" i="2"/>
  <c r="P648" i="2"/>
  <c r="M648" i="2"/>
  <c r="S647" i="2" l="1"/>
  <c r="G651" i="2"/>
  <c r="H651" i="2"/>
  <c r="J651" i="2"/>
  <c r="I651" i="2"/>
  <c r="F652" i="2"/>
  <c r="K650" i="2"/>
  <c r="L650" i="2" s="1"/>
  <c r="N650" i="2"/>
  <c r="O650" i="2" s="1"/>
  <c r="M649" i="2"/>
  <c r="P649" i="2"/>
  <c r="Q648" i="2"/>
  <c r="G652" i="2" l="1"/>
  <c r="H652" i="2"/>
  <c r="F653" i="2"/>
  <c r="I652" i="2"/>
  <c r="J652" i="2"/>
  <c r="N651" i="2"/>
  <c r="O651" i="2" s="1"/>
  <c r="K651" i="2"/>
  <c r="L651" i="2" s="1"/>
  <c r="P650" i="2"/>
  <c r="M650" i="2"/>
  <c r="S648" i="2"/>
  <c r="R648" i="2"/>
  <c r="Q649" i="2"/>
  <c r="G653" i="2" l="1"/>
  <c r="I653" i="2"/>
  <c r="H653" i="2"/>
  <c r="F654" i="2"/>
  <c r="J653" i="2"/>
  <c r="N652" i="2"/>
  <c r="O652" i="2" s="1"/>
  <c r="K652" i="2"/>
  <c r="L652" i="2" s="1"/>
  <c r="S649" i="2"/>
  <c r="R649" i="2"/>
  <c r="P651" i="2"/>
  <c r="M651" i="2"/>
  <c r="Q651" i="2" s="1"/>
  <c r="Q650" i="2"/>
  <c r="G654" i="2" l="1"/>
  <c r="H654" i="2"/>
  <c r="F655" i="2"/>
  <c r="J654" i="2"/>
  <c r="I654" i="2"/>
  <c r="K653" i="2"/>
  <c r="L653" i="2" s="1"/>
  <c r="N653" i="2"/>
  <c r="O653" i="2" s="1"/>
  <c r="R651" i="2"/>
  <c r="S651" i="2"/>
  <c r="S650" i="2"/>
  <c r="R650" i="2"/>
  <c r="P652" i="2"/>
  <c r="M652" i="2"/>
  <c r="G655" i="2" l="1"/>
  <c r="J655" i="2"/>
  <c r="I655" i="2"/>
  <c r="F656" i="2"/>
  <c r="H655" i="2"/>
  <c r="K654" i="2"/>
  <c r="L654" i="2" s="1"/>
  <c r="N654" i="2"/>
  <c r="O654" i="2" s="1"/>
  <c r="M653" i="2"/>
  <c r="Q652" i="2"/>
  <c r="P653" i="2"/>
  <c r="G656" i="2" l="1"/>
  <c r="F657" i="2"/>
  <c r="J656" i="2"/>
  <c r="I656" i="2"/>
  <c r="H656" i="2"/>
  <c r="N655" i="2"/>
  <c r="O655" i="2" s="1"/>
  <c r="K655" i="2"/>
  <c r="L655" i="2" s="1"/>
  <c r="S652" i="2"/>
  <c r="R652" i="2"/>
  <c r="M654" i="2"/>
  <c r="P654" i="2"/>
  <c r="Q653" i="2"/>
  <c r="G657" i="2" l="1"/>
  <c r="F658" i="2"/>
  <c r="J657" i="2"/>
  <c r="I657" i="2"/>
  <c r="H657" i="2"/>
  <c r="N656" i="2"/>
  <c r="O656" i="2" s="1"/>
  <c r="K656" i="2"/>
  <c r="L656" i="2" s="1"/>
  <c r="Q654" i="2"/>
  <c r="S654" i="2" s="1"/>
  <c r="S653" i="2"/>
  <c r="R653" i="2"/>
  <c r="P655" i="2"/>
  <c r="M655" i="2"/>
  <c r="G658" i="2" l="1"/>
  <c r="H658" i="2"/>
  <c r="F659" i="2"/>
  <c r="J658" i="2"/>
  <c r="I658" i="2"/>
  <c r="R654" i="2"/>
  <c r="K657" i="2"/>
  <c r="L657" i="2" s="1"/>
  <c r="N657" i="2"/>
  <c r="O657" i="2" s="1"/>
  <c r="Q655" i="2"/>
  <c r="M656" i="2"/>
  <c r="P656" i="2"/>
  <c r="G659" i="2" l="1"/>
  <c r="J659" i="2"/>
  <c r="I659" i="2"/>
  <c r="F660" i="2"/>
  <c r="H659" i="2"/>
  <c r="K658" i="2"/>
  <c r="L658" i="2" s="1"/>
  <c r="N658" i="2"/>
  <c r="O658" i="2" s="1"/>
  <c r="P657" i="2"/>
  <c r="Q656" i="2"/>
  <c r="R655" i="2"/>
  <c r="S655" i="2"/>
  <c r="M657" i="2"/>
  <c r="G660" i="2" l="1"/>
  <c r="J660" i="2"/>
  <c r="F661" i="2"/>
  <c r="I660" i="2"/>
  <c r="H660" i="2"/>
  <c r="K659" i="2"/>
  <c r="L659" i="2" s="1"/>
  <c r="N659" i="2"/>
  <c r="O659" i="2" s="1"/>
  <c r="M658" i="2"/>
  <c r="Q657" i="2"/>
  <c r="S656" i="2"/>
  <c r="R656" i="2"/>
  <c r="P658" i="2"/>
  <c r="G661" i="2" l="1"/>
  <c r="H661" i="2"/>
  <c r="J661" i="2"/>
  <c r="F662" i="2"/>
  <c r="I661" i="2"/>
  <c r="K660" i="2"/>
  <c r="L660" i="2" s="1"/>
  <c r="N660" i="2"/>
  <c r="O660" i="2" s="1"/>
  <c r="Q658" i="2"/>
  <c r="S658" i="2" s="1"/>
  <c r="M659" i="2"/>
  <c r="P659" i="2"/>
  <c r="S657" i="2"/>
  <c r="R657" i="2"/>
  <c r="G662" i="2" l="1"/>
  <c r="J662" i="2"/>
  <c r="I662" i="2"/>
  <c r="H662" i="2"/>
  <c r="F663" i="2"/>
  <c r="R658" i="2"/>
  <c r="N661" i="2"/>
  <c r="O661" i="2" s="1"/>
  <c r="K661" i="2"/>
  <c r="L661" i="2" s="1"/>
  <c r="M660" i="2"/>
  <c r="P660" i="2"/>
  <c r="Q659" i="2"/>
  <c r="G663" i="2" l="1"/>
  <c r="J663" i="2"/>
  <c r="I663" i="2"/>
  <c r="F664" i="2"/>
  <c r="H663" i="2"/>
  <c r="N662" i="2"/>
  <c r="O662" i="2" s="1"/>
  <c r="K662" i="2"/>
  <c r="L662" i="2" s="1"/>
  <c r="R659" i="2"/>
  <c r="S659" i="2"/>
  <c r="Q660" i="2"/>
  <c r="P661" i="2"/>
  <c r="M661" i="2"/>
  <c r="Q661" i="2" s="1"/>
  <c r="G664" i="2" l="1"/>
  <c r="F665" i="2"/>
  <c r="I664" i="2"/>
  <c r="H664" i="2"/>
  <c r="J664" i="2"/>
  <c r="K663" i="2"/>
  <c r="L663" i="2" s="1"/>
  <c r="N663" i="2"/>
  <c r="O663" i="2" s="1"/>
  <c r="S661" i="2"/>
  <c r="R661" i="2"/>
  <c r="P662" i="2"/>
  <c r="S660" i="2"/>
  <c r="R660" i="2"/>
  <c r="M662" i="2"/>
  <c r="G665" i="2" l="1"/>
  <c r="I665" i="2"/>
  <c r="H665" i="2"/>
  <c r="F666" i="2"/>
  <c r="J665" i="2"/>
  <c r="N664" i="2"/>
  <c r="O664" i="2" s="1"/>
  <c r="K664" i="2"/>
  <c r="L664" i="2" s="1"/>
  <c r="P663" i="2"/>
  <c r="M663" i="2"/>
  <c r="Q662" i="2"/>
  <c r="G666" i="2" l="1"/>
  <c r="H666" i="2"/>
  <c r="F667" i="2"/>
  <c r="J666" i="2"/>
  <c r="I666" i="2"/>
  <c r="Q663" i="2"/>
  <c r="S663" i="2" s="1"/>
  <c r="K665" i="2"/>
  <c r="L665" i="2" s="1"/>
  <c r="N665" i="2"/>
  <c r="O665" i="2" s="1"/>
  <c r="M664" i="2"/>
  <c r="S662" i="2"/>
  <c r="R662" i="2"/>
  <c r="P664" i="2"/>
  <c r="R663" i="2" l="1"/>
  <c r="G667" i="2"/>
  <c r="H667" i="2"/>
  <c r="F668" i="2"/>
  <c r="J667" i="2"/>
  <c r="I667" i="2"/>
  <c r="N666" i="2"/>
  <c r="O666" i="2" s="1"/>
  <c r="K666" i="2"/>
  <c r="L666" i="2" s="1"/>
  <c r="Q664" i="2"/>
  <c r="M665" i="2"/>
  <c r="P665" i="2"/>
  <c r="G668" i="2" l="1"/>
  <c r="I668" i="2"/>
  <c r="H668" i="2"/>
  <c r="F669" i="2"/>
  <c r="J668" i="2"/>
  <c r="N667" i="2"/>
  <c r="O667" i="2" s="1"/>
  <c r="K667" i="2"/>
  <c r="L667" i="2" s="1"/>
  <c r="P666" i="2"/>
  <c r="M666" i="2"/>
  <c r="Q665" i="2"/>
  <c r="S664" i="2"/>
  <c r="R664" i="2"/>
  <c r="Q666" i="2" l="1"/>
  <c r="G669" i="2"/>
  <c r="F670" i="2"/>
  <c r="J669" i="2"/>
  <c r="I669" i="2"/>
  <c r="H669" i="2"/>
  <c r="N668" i="2"/>
  <c r="O668" i="2" s="1"/>
  <c r="K668" i="2"/>
  <c r="L668" i="2" s="1"/>
  <c r="M667" i="2"/>
  <c r="S666" i="2"/>
  <c r="R666" i="2"/>
  <c r="S665" i="2"/>
  <c r="R665" i="2"/>
  <c r="P667" i="2"/>
  <c r="G670" i="2" l="1"/>
  <c r="H670" i="2"/>
  <c r="F671" i="2"/>
  <c r="I670" i="2"/>
  <c r="J670" i="2"/>
  <c r="N669" i="2"/>
  <c r="O669" i="2" s="1"/>
  <c r="K669" i="2"/>
  <c r="L669" i="2" s="1"/>
  <c r="Q667" i="2"/>
  <c r="R667" i="2" s="1"/>
  <c r="M668" i="2"/>
  <c r="P668" i="2"/>
  <c r="S667" i="2" l="1"/>
  <c r="G671" i="2"/>
  <c r="J671" i="2"/>
  <c r="I671" i="2"/>
  <c r="H671" i="2"/>
  <c r="F672" i="2"/>
  <c r="N670" i="2"/>
  <c r="O670" i="2" s="1"/>
  <c r="K670" i="2"/>
  <c r="L670" i="2" s="1"/>
  <c r="P669" i="2"/>
  <c r="M669" i="2"/>
  <c r="Q669" i="2" s="1"/>
  <c r="Q668" i="2"/>
  <c r="G672" i="2" l="1"/>
  <c r="H672" i="2"/>
  <c r="F673" i="2"/>
  <c r="I672" i="2"/>
  <c r="J672" i="2"/>
  <c r="N671" i="2"/>
  <c r="O671" i="2" s="1"/>
  <c r="K671" i="2"/>
  <c r="L671" i="2" s="1"/>
  <c r="P670" i="2"/>
  <c r="S669" i="2"/>
  <c r="R669" i="2"/>
  <c r="M670" i="2"/>
  <c r="S668" i="2"/>
  <c r="R668" i="2"/>
  <c r="Q670" i="2" l="1"/>
  <c r="G673" i="2"/>
  <c r="F674" i="2"/>
  <c r="I673" i="2"/>
  <c r="H673" i="2"/>
  <c r="J673" i="2"/>
  <c r="K672" i="2"/>
  <c r="L672" i="2" s="1"/>
  <c r="N672" i="2"/>
  <c r="O672" i="2" s="1"/>
  <c r="M671" i="2"/>
  <c r="P671" i="2"/>
  <c r="S670" i="2"/>
  <c r="R670" i="2"/>
  <c r="G674" i="2" l="1"/>
  <c r="F675" i="2"/>
  <c r="H674" i="2"/>
  <c r="J674" i="2"/>
  <c r="I674" i="2"/>
  <c r="K673" i="2"/>
  <c r="L673" i="2" s="1"/>
  <c r="N673" i="2"/>
  <c r="O673" i="2" s="1"/>
  <c r="Q671" i="2"/>
  <c r="R671" i="2" s="1"/>
  <c r="M672" i="2"/>
  <c r="P672" i="2"/>
  <c r="S671" i="2" l="1"/>
  <c r="G675" i="2"/>
  <c r="H675" i="2"/>
  <c r="J675" i="2"/>
  <c r="I675" i="2"/>
  <c r="F676" i="2"/>
  <c r="N674" i="2"/>
  <c r="O674" i="2" s="1"/>
  <c r="K674" i="2"/>
  <c r="L674" i="2" s="1"/>
  <c r="Q672" i="2"/>
  <c r="M673" i="2"/>
  <c r="S672" i="2"/>
  <c r="R672" i="2"/>
  <c r="P673" i="2"/>
  <c r="G676" i="2" l="1"/>
  <c r="I676" i="2"/>
  <c r="F677" i="2"/>
  <c r="J676" i="2"/>
  <c r="H676" i="2"/>
  <c r="N675" i="2"/>
  <c r="O675" i="2" s="1"/>
  <c r="K675" i="2"/>
  <c r="L675" i="2" s="1"/>
  <c r="M674" i="2"/>
  <c r="Q673" i="2"/>
  <c r="P674" i="2"/>
  <c r="G677" i="2" l="1"/>
  <c r="I677" i="2"/>
  <c r="F678" i="2"/>
  <c r="J677" i="2"/>
  <c r="H677" i="2"/>
  <c r="K676" i="2"/>
  <c r="L676" i="2" s="1"/>
  <c r="N676" i="2"/>
  <c r="O676" i="2" s="1"/>
  <c r="M675" i="2"/>
  <c r="S673" i="2"/>
  <c r="R673" i="2"/>
  <c r="P675" i="2"/>
  <c r="Q674" i="2"/>
  <c r="G678" i="2" l="1"/>
  <c r="J678" i="2"/>
  <c r="I678" i="2"/>
  <c r="H678" i="2"/>
  <c r="F679" i="2"/>
  <c r="N677" i="2"/>
  <c r="O677" i="2" s="1"/>
  <c r="K677" i="2"/>
  <c r="L677" i="2" s="1"/>
  <c r="M676" i="2"/>
  <c r="Q675" i="2"/>
  <c r="S674" i="2"/>
  <c r="R674" i="2"/>
  <c r="P676" i="2"/>
  <c r="G679" i="2" l="1"/>
  <c r="J679" i="2"/>
  <c r="H679" i="2"/>
  <c r="F680" i="2"/>
  <c r="I679" i="2"/>
  <c r="N678" i="2"/>
  <c r="O678" i="2" s="1"/>
  <c r="K678" i="2"/>
  <c r="L678" i="2" s="1"/>
  <c r="M677" i="2"/>
  <c r="P677" i="2"/>
  <c r="R675" i="2"/>
  <c r="S675" i="2"/>
  <c r="Q676" i="2"/>
  <c r="Q677" i="2" l="1"/>
  <c r="G680" i="2"/>
  <c r="F681" i="2"/>
  <c r="I680" i="2"/>
  <c r="H680" i="2"/>
  <c r="J680" i="2"/>
  <c r="K679" i="2"/>
  <c r="L679" i="2" s="1"/>
  <c r="N679" i="2"/>
  <c r="O679" i="2" s="1"/>
  <c r="M678" i="2"/>
  <c r="S677" i="2"/>
  <c r="R677" i="2"/>
  <c r="S676" i="2"/>
  <c r="R676" i="2"/>
  <c r="P678" i="2"/>
  <c r="Q678" i="2" l="1"/>
  <c r="G681" i="2"/>
  <c r="I681" i="2"/>
  <c r="H681" i="2"/>
  <c r="F682" i="2"/>
  <c r="J681" i="2"/>
  <c r="K680" i="2"/>
  <c r="L680" i="2" s="1"/>
  <c r="N680" i="2"/>
  <c r="O680" i="2" s="1"/>
  <c r="M679" i="2"/>
  <c r="S678" i="2"/>
  <c r="R678" i="2"/>
  <c r="P679" i="2"/>
  <c r="G682" i="2" l="1"/>
  <c r="I682" i="2"/>
  <c r="F683" i="2"/>
  <c r="H682" i="2"/>
  <c r="J682" i="2"/>
  <c r="K681" i="2"/>
  <c r="L681" i="2" s="1"/>
  <c r="N681" i="2"/>
  <c r="O681" i="2" s="1"/>
  <c r="P680" i="2"/>
  <c r="M680" i="2"/>
  <c r="Q679" i="2"/>
  <c r="Q680" i="2" l="1"/>
  <c r="G683" i="2"/>
  <c r="J683" i="2"/>
  <c r="H683" i="2"/>
  <c r="I683" i="2"/>
  <c r="F684" i="2"/>
  <c r="N682" i="2"/>
  <c r="O682" i="2" s="1"/>
  <c r="K682" i="2"/>
  <c r="L682" i="2" s="1"/>
  <c r="M681" i="2"/>
  <c r="S680" i="2"/>
  <c r="R680" i="2"/>
  <c r="P681" i="2"/>
  <c r="R679" i="2"/>
  <c r="S679" i="2"/>
  <c r="G684" i="2" l="1"/>
  <c r="J684" i="2"/>
  <c r="I684" i="2"/>
  <c r="F685" i="2"/>
  <c r="H684" i="2"/>
  <c r="N683" i="2"/>
  <c r="O683" i="2" s="1"/>
  <c r="K683" i="2"/>
  <c r="L683" i="2" s="1"/>
  <c r="P682" i="2"/>
  <c r="M682" i="2"/>
  <c r="Q681" i="2"/>
  <c r="G685" i="2" l="1"/>
  <c r="F686" i="2"/>
  <c r="I685" i="2"/>
  <c r="H685" i="2"/>
  <c r="J685" i="2"/>
  <c r="K684" i="2"/>
  <c r="L684" i="2" s="1"/>
  <c r="N684" i="2"/>
  <c r="O684" i="2" s="1"/>
  <c r="Q682" i="2"/>
  <c r="R682" i="2" s="1"/>
  <c r="P683" i="2"/>
  <c r="S681" i="2"/>
  <c r="R681" i="2"/>
  <c r="M683" i="2"/>
  <c r="S682" i="2" l="1"/>
  <c r="G686" i="2"/>
  <c r="H686" i="2"/>
  <c r="J686" i="2"/>
  <c r="F687" i="2"/>
  <c r="I686" i="2"/>
  <c r="N685" i="2"/>
  <c r="O685" i="2" s="1"/>
  <c r="K685" i="2"/>
  <c r="L685" i="2" s="1"/>
  <c r="P684" i="2"/>
  <c r="M684" i="2"/>
  <c r="Q684" i="2" s="1"/>
  <c r="Q683" i="2"/>
  <c r="G687" i="2" l="1"/>
  <c r="F688" i="2"/>
  <c r="J687" i="2"/>
  <c r="I687" i="2"/>
  <c r="H687" i="2"/>
  <c r="K686" i="2"/>
  <c r="L686" i="2" s="1"/>
  <c r="N686" i="2"/>
  <c r="O686" i="2" s="1"/>
  <c r="S684" i="2"/>
  <c r="R684" i="2"/>
  <c r="M685" i="2"/>
  <c r="P685" i="2"/>
  <c r="R683" i="2"/>
  <c r="S683" i="2"/>
  <c r="Q685" i="2" l="1"/>
  <c r="G688" i="2"/>
  <c r="J688" i="2"/>
  <c r="I688" i="2"/>
  <c r="H688" i="2"/>
  <c r="F689" i="2"/>
  <c r="K687" i="2"/>
  <c r="L687" i="2" s="1"/>
  <c r="N687" i="2"/>
  <c r="O687" i="2" s="1"/>
  <c r="S685" i="2"/>
  <c r="R685" i="2"/>
  <c r="P686" i="2"/>
  <c r="M686" i="2"/>
  <c r="G689" i="2" l="1"/>
  <c r="F690" i="2"/>
  <c r="I689" i="2"/>
  <c r="H689" i="2"/>
  <c r="J689" i="2"/>
  <c r="N688" i="2"/>
  <c r="O688" i="2" s="1"/>
  <c r="K688" i="2"/>
  <c r="L688" i="2" s="1"/>
  <c r="Q686" i="2"/>
  <c r="S686" i="2" s="1"/>
  <c r="P687" i="2"/>
  <c r="M687" i="2"/>
  <c r="Q687" i="2" l="1"/>
  <c r="R686" i="2"/>
  <c r="G690" i="2"/>
  <c r="I690" i="2"/>
  <c r="H690" i="2"/>
  <c r="F691" i="2"/>
  <c r="J690" i="2"/>
  <c r="N689" i="2"/>
  <c r="O689" i="2" s="1"/>
  <c r="K689" i="2"/>
  <c r="L689" i="2" s="1"/>
  <c r="M688" i="2"/>
  <c r="R687" i="2"/>
  <c r="S687" i="2"/>
  <c r="P688" i="2"/>
  <c r="N690" i="2" l="1"/>
  <c r="K690" i="2"/>
  <c r="L690" i="2" s="1"/>
  <c r="G691" i="2"/>
  <c r="H691" i="2"/>
  <c r="F692" i="2"/>
  <c r="I691" i="2"/>
  <c r="J691" i="2"/>
  <c r="Q688" i="2"/>
  <c r="S688" i="2" s="1"/>
  <c r="M689" i="2"/>
  <c r="P689" i="2"/>
  <c r="O690" i="2"/>
  <c r="R688" i="2" l="1"/>
  <c r="N691" i="2"/>
  <c r="K691" i="2"/>
  <c r="L691" i="2" s="1"/>
  <c r="G692" i="2"/>
  <c r="I692" i="2"/>
  <c r="F693" i="2"/>
  <c r="J692" i="2"/>
  <c r="H692" i="2"/>
  <c r="M690" i="2"/>
  <c r="P690" i="2"/>
  <c r="O691" i="2"/>
  <c r="Q689" i="2"/>
  <c r="G693" i="2" l="1"/>
  <c r="I693" i="2"/>
  <c r="H693" i="2"/>
  <c r="J693" i="2"/>
  <c r="F694" i="2"/>
  <c r="K692" i="2"/>
  <c r="L692" i="2" s="1"/>
  <c r="N692" i="2"/>
  <c r="O692" i="2" s="1"/>
  <c r="Q690" i="2"/>
  <c r="S690" i="2" s="1"/>
  <c r="P691" i="2"/>
  <c r="S689" i="2"/>
  <c r="R689" i="2"/>
  <c r="M691" i="2"/>
  <c r="Q691" i="2" s="1"/>
  <c r="G694" i="2" l="1"/>
  <c r="F695" i="2"/>
  <c r="I694" i="2"/>
  <c r="H694" i="2"/>
  <c r="J694" i="2"/>
  <c r="R690" i="2"/>
  <c r="N693" i="2"/>
  <c r="O693" i="2" s="1"/>
  <c r="K693" i="2"/>
  <c r="L693" i="2" s="1"/>
  <c r="P692" i="2"/>
  <c r="M692" i="2"/>
  <c r="Q692" i="2" s="1"/>
  <c r="R691" i="2"/>
  <c r="S691" i="2"/>
  <c r="G695" i="2" l="1"/>
  <c r="I695" i="2"/>
  <c r="H695" i="2"/>
  <c r="F696" i="2"/>
  <c r="J695" i="2"/>
  <c r="N694" i="2"/>
  <c r="O694" i="2" s="1"/>
  <c r="K694" i="2"/>
  <c r="L694" i="2" s="1"/>
  <c r="S692" i="2"/>
  <c r="R692" i="2"/>
  <c r="M693" i="2"/>
  <c r="P693" i="2"/>
  <c r="G696" i="2" l="1"/>
  <c r="H696" i="2"/>
  <c r="J696" i="2"/>
  <c r="I696" i="2"/>
  <c r="F697" i="2"/>
  <c r="K695" i="2"/>
  <c r="L695" i="2" s="1"/>
  <c r="N695" i="2"/>
  <c r="O695" i="2" s="1"/>
  <c r="P694" i="2"/>
  <c r="Q693" i="2"/>
  <c r="M694" i="2"/>
  <c r="Q694" i="2" l="1"/>
  <c r="G697" i="2"/>
  <c r="H697" i="2"/>
  <c r="J697" i="2"/>
  <c r="F698" i="2"/>
  <c r="I697" i="2"/>
  <c r="N696" i="2"/>
  <c r="O696" i="2" s="1"/>
  <c r="K696" i="2"/>
  <c r="L696" i="2" s="1"/>
  <c r="S693" i="2"/>
  <c r="R693" i="2"/>
  <c r="S694" i="2"/>
  <c r="R694" i="2"/>
  <c r="P695" i="2"/>
  <c r="M695" i="2"/>
  <c r="G698" i="2" l="1"/>
  <c r="H698" i="2"/>
  <c r="I698" i="2"/>
  <c r="F699" i="2"/>
  <c r="J698" i="2"/>
  <c r="N697" i="2"/>
  <c r="O697" i="2" s="1"/>
  <c r="K697" i="2"/>
  <c r="L697" i="2" s="1"/>
  <c r="P696" i="2"/>
  <c r="M696" i="2"/>
  <c r="Q695" i="2"/>
  <c r="Q696" i="2" l="1"/>
  <c r="G699" i="2"/>
  <c r="F700" i="2"/>
  <c r="I699" i="2"/>
  <c r="H699" i="2"/>
  <c r="J699" i="2"/>
  <c r="N698" i="2"/>
  <c r="O698" i="2" s="1"/>
  <c r="K698" i="2"/>
  <c r="L698" i="2" s="1"/>
  <c r="S696" i="2"/>
  <c r="R696" i="2"/>
  <c r="M697" i="2"/>
  <c r="P697" i="2"/>
  <c r="S695" i="2"/>
  <c r="R695" i="2"/>
  <c r="G700" i="2" l="1"/>
  <c r="H700" i="2"/>
  <c r="J700" i="2"/>
  <c r="I700" i="2"/>
  <c r="F701" i="2"/>
  <c r="N699" i="2"/>
  <c r="O699" i="2" s="1"/>
  <c r="K699" i="2"/>
  <c r="L699" i="2" s="1"/>
  <c r="P698" i="2"/>
  <c r="Q697" i="2"/>
  <c r="M698" i="2"/>
  <c r="G701" i="2" l="1"/>
  <c r="H701" i="2"/>
  <c r="J701" i="2"/>
  <c r="F702" i="2"/>
  <c r="I701" i="2"/>
  <c r="Q698" i="2"/>
  <c r="R698" i="2" s="1"/>
  <c r="N700" i="2"/>
  <c r="O700" i="2" s="1"/>
  <c r="K700" i="2"/>
  <c r="L700" i="2" s="1"/>
  <c r="M699" i="2"/>
  <c r="P699" i="2"/>
  <c r="R697" i="2"/>
  <c r="S697" i="2"/>
  <c r="G702" i="2" l="1"/>
  <c r="H702" i="2"/>
  <c r="I702" i="2"/>
  <c r="J702" i="2"/>
  <c r="F703" i="2"/>
  <c r="S698" i="2"/>
  <c r="K701" i="2"/>
  <c r="L701" i="2" s="1"/>
  <c r="N701" i="2"/>
  <c r="O701" i="2" s="1"/>
  <c r="M700" i="2"/>
  <c r="Q699" i="2"/>
  <c r="P700" i="2"/>
  <c r="G703" i="2" l="1"/>
  <c r="F704" i="2"/>
  <c r="J703" i="2"/>
  <c r="I703" i="2"/>
  <c r="H703" i="2"/>
  <c r="N702" i="2"/>
  <c r="O702" i="2" s="1"/>
  <c r="K702" i="2"/>
  <c r="L702" i="2" s="1"/>
  <c r="Q700" i="2"/>
  <c r="S699" i="2"/>
  <c r="R699" i="2"/>
  <c r="M701" i="2"/>
  <c r="P701" i="2"/>
  <c r="G704" i="2" l="1"/>
  <c r="I704" i="2"/>
  <c r="H704" i="2"/>
  <c r="J704" i="2"/>
  <c r="F705" i="2"/>
  <c r="K703" i="2"/>
  <c r="L703" i="2" s="1"/>
  <c r="N703" i="2"/>
  <c r="O703" i="2" s="1"/>
  <c r="Q701" i="2"/>
  <c r="M702" i="2"/>
  <c r="S700" i="2"/>
  <c r="R700" i="2"/>
  <c r="P702" i="2"/>
  <c r="G705" i="2" l="1"/>
  <c r="I705" i="2"/>
  <c r="F706" i="2"/>
  <c r="H705" i="2"/>
  <c r="J705" i="2"/>
  <c r="N704" i="2"/>
  <c r="O704" i="2" s="1"/>
  <c r="K704" i="2"/>
  <c r="L704" i="2" s="1"/>
  <c r="R701" i="2"/>
  <c r="S701" i="2"/>
  <c r="M703" i="2"/>
  <c r="Q702" i="2"/>
  <c r="P703" i="2"/>
  <c r="G706" i="2" l="1"/>
  <c r="H706" i="2"/>
  <c r="F707" i="2"/>
  <c r="J706" i="2"/>
  <c r="I706" i="2"/>
  <c r="K705" i="2"/>
  <c r="L705" i="2" s="1"/>
  <c r="N705" i="2"/>
  <c r="O705" i="2" s="1"/>
  <c r="R702" i="2"/>
  <c r="S702" i="2"/>
  <c r="M704" i="2"/>
  <c r="Q703" i="2"/>
  <c r="P704" i="2"/>
  <c r="G707" i="2" l="1"/>
  <c r="I707" i="2"/>
  <c r="F708" i="2"/>
  <c r="J707" i="2"/>
  <c r="H707" i="2"/>
  <c r="N706" i="2"/>
  <c r="O706" i="2" s="1"/>
  <c r="K706" i="2"/>
  <c r="L706" i="2" s="1"/>
  <c r="Q704" i="2"/>
  <c r="R704" i="2" s="1"/>
  <c r="M705" i="2"/>
  <c r="S703" i="2"/>
  <c r="R703" i="2"/>
  <c r="P705" i="2"/>
  <c r="G708" i="2" l="1"/>
  <c r="F709" i="2"/>
  <c r="I708" i="2"/>
  <c r="J708" i="2"/>
  <c r="H708" i="2"/>
  <c r="S704" i="2"/>
  <c r="K707" i="2"/>
  <c r="L707" i="2" s="1"/>
  <c r="N707" i="2"/>
  <c r="O707" i="2" s="1"/>
  <c r="M706" i="2"/>
  <c r="Q705" i="2"/>
  <c r="P706" i="2"/>
  <c r="G709" i="2" l="1"/>
  <c r="H709" i="2"/>
  <c r="J709" i="2"/>
  <c r="F710" i="2"/>
  <c r="I709" i="2"/>
  <c r="K708" i="2"/>
  <c r="L708" i="2" s="1"/>
  <c r="N708" i="2"/>
  <c r="O708" i="2" s="1"/>
  <c r="Q706" i="2"/>
  <c r="R706" i="2" s="1"/>
  <c r="S705" i="2"/>
  <c r="R705" i="2"/>
  <c r="P707" i="2"/>
  <c r="M707" i="2"/>
  <c r="S706" i="2" l="1"/>
  <c r="G710" i="2"/>
  <c r="J710" i="2"/>
  <c r="I710" i="2"/>
  <c r="H710" i="2"/>
  <c r="F711" i="2"/>
  <c r="N709" i="2"/>
  <c r="O709" i="2" s="1"/>
  <c r="K709" i="2"/>
  <c r="L709" i="2" s="1"/>
  <c r="P708" i="2"/>
  <c r="M708" i="2"/>
  <c r="Q708" i="2" s="1"/>
  <c r="Q707" i="2"/>
  <c r="G711" i="2" l="1"/>
  <c r="F712" i="2"/>
  <c r="I711" i="2"/>
  <c r="J711" i="2"/>
  <c r="H711" i="2"/>
  <c r="N710" i="2"/>
  <c r="O710" i="2" s="1"/>
  <c r="K710" i="2"/>
  <c r="L710" i="2" s="1"/>
  <c r="M709" i="2"/>
  <c r="S707" i="2"/>
  <c r="R707" i="2"/>
  <c r="P709" i="2"/>
  <c r="S708" i="2"/>
  <c r="R708" i="2"/>
  <c r="G712" i="2" l="1"/>
  <c r="F713" i="2"/>
  <c r="J712" i="2"/>
  <c r="H712" i="2"/>
  <c r="I712" i="2"/>
  <c r="N711" i="2"/>
  <c r="O711" i="2" s="1"/>
  <c r="K711" i="2"/>
  <c r="L711" i="2" s="1"/>
  <c r="P710" i="2"/>
  <c r="M710" i="2"/>
  <c r="Q709" i="2"/>
  <c r="Q710" i="2" l="1"/>
  <c r="G713" i="2"/>
  <c r="F714" i="2"/>
  <c r="H713" i="2"/>
  <c r="J713" i="2"/>
  <c r="I713" i="2"/>
  <c r="N712" i="2"/>
  <c r="O712" i="2" s="1"/>
  <c r="K712" i="2"/>
  <c r="L712" i="2" s="1"/>
  <c r="R710" i="2"/>
  <c r="S710" i="2"/>
  <c r="M711" i="2"/>
  <c r="P711" i="2"/>
  <c r="S709" i="2"/>
  <c r="R709" i="2"/>
  <c r="N713" i="2" l="1"/>
  <c r="K713" i="2"/>
  <c r="L713" i="2" s="1"/>
  <c r="G714" i="2"/>
  <c r="H714" i="2"/>
  <c r="F715" i="2"/>
  <c r="J714" i="2"/>
  <c r="I714" i="2"/>
  <c r="M712" i="2"/>
  <c r="Q711" i="2"/>
  <c r="P712" i="2"/>
  <c r="O713" i="2"/>
  <c r="G715" i="2" l="1"/>
  <c r="I715" i="2"/>
  <c r="F716" i="2"/>
  <c r="H715" i="2"/>
  <c r="J715" i="2"/>
  <c r="N714" i="2"/>
  <c r="O714" i="2" s="1"/>
  <c r="K714" i="2"/>
  <c r="L714" i="2" s="1"/>
  <c r="S711" i="2"/>
  <c r="R711" i="2"/>
  <c r="Q712" i="2"/>
  <c r="M713" i="2"/>
  <c r="P713" i="2"/>
  <c r="G716" i="2" l="1"/>
  <c r="H716" i="2"/>
  <c r="F717" i="2"/>
  <c r="I716" i="2"/>
  <c r="J716" i="2"/>
  <c r="N715" i="2"/>
  <c r="O715" i="2" s="1"/>
  <c r="K715" i="2"/>
  <c r="L715" i="2" s="1"/>
  <c r="Q713" i="2"/>
  <c r="S713" i="2" s="1"/>
  <c r="S712" i="2"/>
  <c r="R712" i="2"/>
  <c r="P714" i="2"/>
  <c r="M714" i="2"/>
  <c r="Q714" i="2" s="1"/>
  <c r="R713" i="2" l="1"/>
  <c r="G717" i="2"/>
  <c r="H717" i="2"/>
  <c r="I717" i="2"/>
  <c r="J717" i="2"/>
  <c r="F718" i="2"/>
  <c r="K716" i="2"/>
  <c r="L716" i="2" s="1"/>
  <c r="N716" i="2"/>
  <c r="O716" i="2" s="1"/>
  <c r="M715" i="2"/>
  <c r="R714" i="2"/>
  <c r="S714" i="2"/>
  <c r="P715" i="2"/>
  <c r="G718" i="2" l="1"/>
  <c r="H718" i="2"/>
  <c r="F719" i="2"/>
  <c r="I718" i="2"/>
  <c r="J718" i="2"/>
  <c r="K717" i="2"/>
  <c r="L717" i="2" s="1"/>
  <c r="N717" i="2"/>
  <c r="O717" i="2" s="1"/>
  <c r="P716" i="2"/>
  <c r="Q715" i="2"/>
  <c r="M716" i="2"/>
  <c r="Q716" i="2" l="1"/>
  <c r="G719" i="2"/>
  <c r="J719" i="2"/>
  <c r="H719" i="2"/>
  <c r="F720" i="2"/>
  <c r="I719" i="2"/>
  <c r="N718" i="2"/>
  <c r="O718" i="2" s="1"/>
  <c r="K718" i="2"/>
  <c r="L718" i="2" s="1"/>
  <c r="S716" i="2"/>
  <c r="R716" i="2"/>
  <c r="P717" i="2"/>
  <c r="S715" i="2"/>
  <c r="R715" i="2"/>
  <c r="M717" i="2"/>
  <c r="K719" i="2" l="1"/>
  <c r="N719" i="2"/>
  <c r="G720" i="2"/>
  <c r="F721" i="2"/>
  <c r="J720" i="2"/>
  <c r="H720" i="2"/>
  <c r="I720" i="2"/>
  <c r="M718" i="2"/>
  <c r="L719" i="2"/>
  <c r="Q717" i="2"/>
  <c r="P718" i="2"/>
  <c r="O719" i="2"/>
  <c r="G721" i="2" l="1"/>
  <c r="H721" i="2"/>
  <c r="F722" i="2"/>
  <c r="J721" i="2"/>
  <c r="I721" i="2"/>
  <c r="N720" i="2"/>
  <c r="O720" i="2" s="1"/>
  <c r="K720" i="2"/>
  <c r="L720" i="2" s="1"/>
  <c r="Q718" i="2"/>
  <c r="S717" i="2"/>
  <c r="R717" i="2"/>
  <c r="P719" i="2"/>
  <c r="M719" i="2"/>
  <c r="G722" i="2" l="1"/>
  <c r="J722" i="2"/>
  <c r="H722" i="2"/>
  <c r="F723" i="2"/>
  <c r="I722" i="2"/>
  <c r="N721" i="2"/>
  <c r="O721" i="2" s="1"/>
  <c r="K721" i="2"/>
  <c r="L721" i="2" s="1"/>
  <c r="P720" i="2"/>
  <c r="M720" i="2"/>
  <c r="Q719" i="2"/>
  <c r="R718" i="2"/>
  <c r="S718" i="2"/>
  <c r="G723" i="2" l="1"/>
  <c r="I723" i="2"/>
  <c r="F724" i="2"/>
  <c r="J723" i="2"/>
  <c r="H723" i="2"/>
  <c r="N722" i="2"/>
  <c r="O722" i="2" s="1"/>
  <c r="K722" i="2"/>
  <c r="L722" i="2" s="1"/>
  <c r="Q720" i="2"/>
  <c r="R720" i="2" s="1"/>
  <c r="M721" i="2"/>
  <c r="P721" i="2"/>
  <c r="S719" i="2"/>
  <c r="R719" i="2"/>
  <c r="S720" i="2" l="1"/>
  <c r="G724" i="2"/>
  <c r="F725" i="2"/>
  <c r="J724" i="2"/>
  <c r="H724" i="2"/>
  <c r="I724" i="2"/>
  <c r="N723" i="2"/>
  <c r="O723" i="2" s="1"/>
  <c r="K723" i="2"/>
  <c r="L723" i="2" s="1"/>
  <c r="M722" i="2"/>
  <c r="P722" i="2"/>
  <c r="Q721" i="2"/>
  <c r="K724" i="2" l="1"/>
  <c r="N724" i="2"/>
  <c r="O724" i="2" s="1"/>
  <c r="G725" i="2"/>
  <c r="F726" i="2"/>
  <c r="I725" i="2"/>
  <c r="J725" i="2"/>
  <c r="H725" i="2"/>
  <c r="P723" i="2"/>
  <c r="S721" i="2"/>
  <c r="R721" i="2"/>
  <c r="M723" i="2"/>
  <c r="L724" i="2"/>
  <c r="Q722" i="2"/>
  <c r="G726" i="2" l="1"/>
  <c r="J726" i="2"/>
  <c r="I726" i="2"/>
  <c r="H726" i="2"/>
  <c r="F727" i="2"/>
  <c r="N725" i="2"/>
  <c r="O725" i="2" s="1"/>
  <c r="K725" i="2"/>
  <c r="L725" i="2" s="1"/>
  <c r="Q723" i="2"/>
  <c r="R723" i="2" s="1"/>
  <c r="M724" i="2"/>
  <c r="P724" i="2"/>
  <c r="R722" i="2"/>
  <c r="S722" i="2"/>
  <c r="S723" i="2" l="1"/>
  <c r="G727" i="2"/>
  <c r="J727" i="2"/>
  <c r="I727" i="2"/>
  <c r="F728" i="2"/>
  <c r="H727" i="2"/>
  <c r="K726" i="2"/>
  <c r="L726" i="2" s="1"/>
  <c r="N726" i="2"/>
  <c r="O726" i="2" s="1"/>
  <c r="M725" i="2"/>
  <c r="P725" i="2"/>
  <c r="Q724" i="2"/>
  <c r="G728" i="2" l="1"/>
  <c r="I728" i="2"/>
  <c r="H728" i="2"/>
  <c r="F729" i="2"/>
  <c r="J728" i="2"/>
  <c r="K727" i="2"/>
  <c r="L727" i="2" s="1"/>
  <c r="N727" i="2"/>
  <c r="O727" i="2" s="1"/>
  <c r="M726" i="2"/>
  <c r="P726" i="2"/>
  <c r="Q725" i="2"/>
  <c r="S724" i="2"/>
  <c r="R724" i="2"/>
  <c r="G729" i="2" l="1"/>
  <c r="H729" i="2"/>
  <c r="F730" i="2"/>
  <c r="J729" i="2"/>
  <c r="I729" i="2"/>
  <c r="K728" i="2"/>
  <c r="L728" i="2" s="1"/>
  <c r="N728" i="2"/>
  <c r="O728" i="2" s="1"/>
  <c r="S725" i="2"/>
  <c r="R725" i="2"/>
  <c r="P727" i="2"/>
  <c r="M727" i="2"/>
  <c r="Q726" i="2"/>
  <c r="G730" i="2" l="1"/>
  <c r="H730" i="2"/>
  <c r="J730" i="2"/>
  <c r="I730" i="2"/>
  <c r="F731" i="2"/>
  <c r="N729" i="2"/>
  <c r="O729" i="2" s="1"/>
  <c r="K729" i="2"/>
  <c r="L729" i="2" s="1"/>
  <c r="P728" i="2"/>
  <c r="R726" i="2"/>
  <c r="S726" i="2"/>
  <c r="M728" i="2"/>
  <c r="Q727" i="2"/>
  <c r="G731" i="2" l="1"/>
  <c r="H731" i="2"/>
  <c r="F732" i="2"/>
  <c r="I731" i="2"/>
  <c r="J731" i="2"/>
  <c r="Q728" i="2"/>
  <c r="S728" i="2" s="1"/>
  <c r="K730" i="2"/>
  <c r="L730" i="2" s="1"/>
  <c r="N730" i="2"/>
  <c r="O730" i="2" s="1"/>
  <c r="M729" i="2"/>
  <c r="P729" i="2"/>
  <c r="S727" i="2"/>
  <c r="R727" i="2"/>
  <c r="R728" i="2" l="1"/>
  <c r="G732" i="2"/>
  <c r="J732" i="2"/>
  <c r="I732" i="2"/>
  <c r="F733" i="2"/>
  <c r="H732" i="2"/>
  <c r="K731" i="2"/>
  <c r="L731" i="2" s="1"/>
  <c r="N731" i="2"/>
  <c r="O731" i="2" s="1"/>
  <c r="M730" i="2"/>
  <c r="P730" i="2"/>
  <c r="Q729" i="2"/>
  <c r="G733" i="2" l="1"/>
  <c r="I733" i="2"/>
  <c r="H733" i="2"/>
  <c r="F734" i="2"/>
  <c r="J733" i="2"/>
  <c r="K732" i="2"/>
  <c r="L732" i="2" s="1"/>
  <c r="N732" i="2"/>
  <c r="O732" i="2" s="1"/>
  <c r="S729" i="2"/>
  <c r="R729" i="2"/>
  <c r="M731" i="2"/>
  <c r="P731" i="2"/>
  <c r="Q730" i="2"/>
  <c r="G734" i="2" l="1"/>
  <c r="I734" i="2"/>
  <c r="H734" i="2"/>
  <c r="F735" i="2"/>
  <c r="J734" i="2"/>
  <c r="N733" i="2"/>
  <c r="O733" i="2" s="1"/>
  <c r="K733" i="2"/>
  <c r="L733" i="2" s="1"/>
  <c r="Q731" i="2"/>
  <c r="M732" i="2"/>
  <c r="R730" i="2"/>
  <c r="S730" i="2"/>
  <c r="P732" i="2"/>
  <c r="G735" i="2" l="1"/>
  <c r="F736" i="2"/>
  <c r="I735" i="2"/>
  <c r="J735" i="2"/>
  <c r="H735" i="2"/>
  <c r="N734" i="2"/>
  <c r="O734" i="2" s="1"/>
  <c r="K734" i="2"/>
  <c r="L734" i="2" s="1"/>
  <c r="S731" i="2"/>
  <c r="R731" i="2"/>
  <c r="M733" i="2"/>
  <c r="Q732" i="2"/>
  <c r="P733" i="2"/>
  <c r="G736" i="2" l="1"/>
  <c r="I736" i="2"/>
  <c r="F737" i="2"/>
  <c r="J736" i="2"/>
  <c r="H736" i="2"/>
  <c r="K735" i="2"/>
  <c r="L735" i="2" s="1"/>
  <c r="N735" i="2"/>
  <c r="O735" i="2" s="1"/>
  <c r="P734" i="2"/>
  <c r="S732" i="2"/>
  <c r="R732" i="2"/>
  <c r="M734" i="2"/>
  <c r="Q733" i="2"/>
  <c r="G737" i="2" l="1"/>
  <c r="H737" i="2"/>
  <c r="J737" i="2"/>
  <c r="I737" i="2"/>
  <c r="F738" i="2"/>
  <c r="N736" i="2"/>
  <c r="O736" i="2" s="1"/>
  <c r="K736" i="2"/>
  <c r="L736" i="2" s="1"/>
  <c r="Q734" i="2"/>
  <c r="P735" i="2"/>
  <c r="M735" i="2"/>
  <c r="Q735" i="2" s="1"/>
  <c r="S733" i="2"/>
  <c r="R733" i="2"/>
  <c r="G738" i="2" l="1"/>
  <c r="I738" i="2"/>
  <c r="H738" i="2"/>
  <c r="F739" i="2"/>
  <c r="J738" i="2"/>
  <c r="N737" i="2"/>
  <c r="O737" i="2" s="1"/>
  <c r="K737" i="2"/>
  <c r="L737" i="2" s="1"/>
  <c r="M736" i="2"/>
  <c r="S735" i="2"/>
  <c r="R735" i="2"/>
  <c r="P736" i="2"/>
  <c r="R734" i="2"/>
  <c r="S734" i="2"/>
  <c r="G739" i="2" l="1"/>
  <c r="J739" i="2"/>
  <c r="I739" i="2"/>
  <c r="H739" i="2"/>
  <c r="F740" i="2"/>
  <c r="K738" i="2"/>
  <c r="L738" i="2" s="1"/>
  <c r="N738" i="2"/>
  <c r="O738" i="2" s="1"/>
  <c r="P737" i="2"/>
  <c r="M737" i="2"/>
  <c r="Q736" i="2"/>
  <c r="G740" i="2" l="1"/>
  <c r="F741" i="2"/>
  <c r="J740" i="2"/>
  <c r="I740" i="2"/>
  <c r="H740" i="2"/>
  <c r="Q737" i="2"/>
  <c r="S737" i="2" s="1"/>
  <c r="N739" i="2"/>
  <c r="O739" i="2" s="1"/>
  <c r="K739" i="2"/>
  <c r="L739" i="2" s="1"/>
  <c r="S736" i="2"/>
  <c r="R736" i="2"/>
  <c r="P738" i="2"/>
  <c r="M738" i="2"/>
  <c r="R737" i="2" l="1"/>
  <c r="G741" i="2"/>
  <c r="F742" i="2"/>
  <c r="J741" i="2"/>
  <c r="I741" i="2"/>
  <c r="H741" i="2"/>
  <c r="K740" i="2"/>
  <c r="L740" i="2" s="1"/>
  <c r="N740" i="2"/>
  <c r="O740" i="2" s="1"/>
  <c r="Q738" i="2"/>
  <c r="M739" i="2"/>
  <c r="R738" i="2"/>
  <c r="S738" i="2"/>
  <c r="P739" i="2"/>
  <c r="G742" i="2" l="1"/>
  <c r="H742" i="2"/>
  <c r="J742" i="2"/>
  <c r="F743" i="2"/>
  <c r="I742" i="2"/>
  <c r="N741" i="2"/>
  <c r="O741" i="2" s="1"/>
  <c r="K741" i="2"/>
  <c r="L741" i="2" s="1"/>
  <c r="Q739" i="2"/>
  <c r="S739" i="2" s="1"/>
  <c r="M740" i="2"/>
  <c r="P740" i="2"/>
  <c r="R739" i="2" l="1"/>
  <c r="G743" i="2"/>
  <c r="I743" i="2"/>
  <c r="H743" i="2"/>
  <c r="F744" i="2"/>
  <c r="J743" i="2"/>
  <c r="N742" i="2"/>
  <c r="O742" i="2" s="1"/>
  <c r="K742" i="2"/>
  <c r="L742" i="2" s="1"/>
  <c r="M741" i="2"/>
  <c r="P741" i="2"/>
  <c r="Q740" i="2"/>
  <c r="Q741" i="2" l="1"/>
  <c r="G744" i="2"/>
  <c r="H744" i="2"/>
  <c r="F745" i="2"/>
  <c r="I744" i="2"/>
  <c r="J744" i="2"/>
  <c r="N743" i="2"/>
  <c r="O743" i="2" s="1"/>
  <c r="K743" i="2"/>
  <c r="L743" i="2" s="1"/>
  <c r="P742" i="2"/>
  <c r="S741" i="2"/>
  <c r="R741" i="2"/>
  <c r="S740" i="2"/>
  <c r="R740" i="2"/>
  <c r="M742" i="2"/>
  <c r="Q742" i="2" l="1"/>
  <c r="G745" i="2"/>
  <c r="I745" i="2"/>
  <c r="H745" i="2"/>
  <c r="F746" i="2"/>
  <c r="J745" i="2"/>
  <c r="N744" i="2"/>
  <c r="O744" i="2" s="1"/>
  <c r="K744" i="2"/>
  <c r="L744" i="2" s="1"/>
  <c r="R742" i="2"/>
  <c r="S742" i="2"/>
  <c r="M743" i="2"/>
  <c r="P743" i="2"/>
  <c r="G746" i="2" l="1"/>
  <c r="J746" i="2"/>
  <c r="I746" i="2"/>
  <c r="H746" i="2"/>
  <c r="F747" i="2"/>
  <c r="N745" i="2"/>
  <c r="O745" i="2" s="1"/>
  <c r="K745" i="2"/>
  <c r="L745" i="2" s="1"/>
  <c r="P744" i="2"/>
  <c r="M744" i="2"/>
  <c r="Q743" i="2"/>
  <c r="Q744" i="2" l="1"/>
  <c r="G747" i="2"/>
  <c r="I747" i="2"/>
  <c r="H747" i="2"/>
  <c r="J747" i="2"/>
  <c r="F748" i="2"/>
  <c r="K746" i="2"/>
  <c r="L746" i="2" s="1"/>
  <c r="N746" i="2"/>
  <c r="O746" i="2" s="1"/>
  <c r="S744" i="2"/>
  <c r="R744" i="2"/>
  <c r="S743" i="2"/>
  <c r="R743" i="2"/>
  <c r="P745" i="2"/>
  <c r="M745" i="2"/>
  <c r="G748" i="2" l="1"/>
  <c r="F749" i="2"/>
  <c r="I748" i="2"/>
  <c r="J748" i="2"/>
  <c r="H748" i="2"/>
  <c r="K747" i="2"/>
  <c r="L747" i="2" s="1"/>
  <c r="N747" i="2"/>
  <c r="O747" i="2" s="1"/>
  <c r="M746" i="2"/>
  <c r="Q745" i="2"/>
  <c r="P746" i="2"/>
  <c r="G749" i="2" l="1"/>
  <c r="J749" i="2"/>
  <c r="I749" i="2"/>
  <c r="H749" i="2"/>
  <c r="F750" i="2"/>
  <c r="N748" i="2"/>
  <c r="O748" i="2" s="1"/>
  <c r="K748" i="2"/>
  <c r="L748" i="2" s="1"/>
  <c r="P747" i="2"/>
  <c r="M747" i="2"/>
  <c r="S745" i="2"/>
  <c r="R745" i="2"/>
  <c r="Q746" i="2"/>
  <c r="G750" i="2" l="1"/>
  <c r="J750" i="2"/>
  <c r="I750" i="2"/>
  <c r="H750" i="2"/>
  <c r="F751" i="2"/>
  <c r="Q747" i="2"/>
  <c r="S747" i="2" s="1"/>
  <c r="N749" i="2"/>
  <c r="O749" i="2" s="1"/>
  <c r="K749" i="2"/>
  <c r="L749" i="2" s="1"/>
  <c r="M748" i="2"/>
  <c r="P748" i="2"/>
  <c r="R746" i="2"/>
  <c r="S746" i="2"/>
  <c r="Q748" i="2" l="1"/>
  <c r="G751" i="2"/>
  <c r="H751" i="2"/>
  <c r="F752" i="2"/>
  <c r="J751" i="2"/>
  <c r="I751" i="2"/>
  <c r="R747" i="2"/>
  <c r="K750" i="2"/>
  <c r="L750" i="2" s="1"/>
  <c r="N750" i="2"/>
  <c r="O750" i="2" s="1"/>
  <c r="S748" i="2"/>
  <c r="R748" i="2"/>
  <c r="P749" i="2"/>
  <c r="M749" i="2"/>
  <c r="G752" i="2" l="1"/>
  <c r="J752" i="2"/>
  <c r="I752" i="2"/>
  <c r="H752" i="2"/>
  <c r="F753" i="2"/>
  <c r="K751" i="2"/>
  <c r="L751" i="2" s="1"/>
  <c r="N751" i="2"/>
  <c r="O751" i="2" s="1"/>
  <c r="P750" i="2"/>
  <c r="M750" i="2"/>
  <c r="Q749" i="2"/>
  <c r="Q750" i="2" l="1"/>
  <c r="G753" i="2"/>
  <c r="H753" i="2"/>
  <c r="J753" i="2"/>
  <c r="F754" i="2"/>
  <c r="I753" i="2"/>
  <c r="K752" i="2"/>
  <c r="L752" i="2" s="1"/>
  <c r="N752" i="2"/>
  <c r="O752" i="2" s="1"/>
  <c r="S749" i="2"/>
  <c r="R749" i="2"/>
  <c r="M751" i="2"/>
  <c r="R750" i="2"/>
  <c r="S750" i="2"/>
  <c r="P751" i="2"/>
  <c r="G754" i="2" l="1"/>
  <c r="J754" i="2"/>
  <c r="I754" i="2"/>
  <c r="H754" i="2"/>
  <c r="F755" i="2"/>
  <c r="N753" i="2"/>
  <c r="O753" i="2" s="1"/>
  <c r="K753" i="2"/>
  <c r="L753" i="2" s="1"/>
  <c r="P752" i="2"/>
  <c r="Q751" i="2"/>
  <c r="M752" i="2"/>
  <c r="G755" i="2" l="1"/>
  <c r="I755" i="2"/>
  <c r="H755" i="2"/>
  <c r="F756" i="2"/>
  <c r="J755" i="2"/>
  <c r="Q752" i="2"/>
  <c r="S752" i="2" s="1"/>
  <c r="N754" i="2"/>
  <c r="O754" i="2" s="1"/>
  <c r="K754" i="2"/>
  <c r="L754" i="2" s="1"/>
  <c r="S751" i="2"/>
  <c r="R751" i="2"/>
  <c r="M753" i="2"/>
  <c r="P753" i="2"/>
  <c r="G756" i="2" l="1"/>
  <c r="I756" i="2"/>
  <c r="H756" i="2"/>
  <c r="J756" i="2"/>
  <c r="F757" i="2"/>
  <c r="R752" i="2"/>
  <c r="N755" i="2"/>
  <c r="O755" i="2" s="1"/>
  <c r="K755" i="2"/>
  <c r="L755" i="2" s="1"/>
  <c r="Q753" i="2"/>
  <c r="M754" i="2"/>
  <c r="P754" i="2"/>
  <c r="S753" i="2"/>
  <c r="R753" i="2"/>
  <c r="G757" i="2" l="1"/>
  <c r="H757" i="2"/>
  <c r="I757" i="2"/>
  <c r="F758" i="2"/>
  <c r="J757" i="2"/>
  <c r="N756" i="2"/>
  <c r="O756" i="2" s="1"/>
  <c r="K756" i="2"/>
  <c r="L756" i="2" s="1"/>
  <c r="P755" i="2"/>
  <c r="M755" i="2"/>
  <c r="Q754" i="2"/>
  <c r="Q755" i="2" l="1"/>
  <c r="G758" i="2"/>
  <c r="I758" i="2"/>
  <c r="F759" i="2"/>
  <c r="J758" i="2"/>
  <c r="H758" i="2"/>
  <c r="N757" i="2"/>
  <c r="O757" i="2" s="1"/>
  <c r="K757" i="2"/>
  <c r="L757" i="2" s="1"/>
  <c r="S755" i="2"/>
  <c r="R755" i="2"/>
  <c r="P756" i="2"/>
  <c r="R754" i="2"/>
  <c r="S754" i="2"/>
  <c r="M756" i="2"/>
  <c r="N758" i="2" l="1"/>
  <c r="K758" i="2"/>
  <c r="G759" i="2"/>
  <c r="I759" i="2"/>
  <c r="J759" i="2"/>
  <c r="H759" i="2"/>
  <c r="F760" i="2"/>
  <c r="Q756" i="2"/>
  <c r="P757" i="2"/>
  <c r="O758" i="2"/>
  <c r="M757" i="2"/>
  <c r="L758" i="2"/>
  <c r="G760" i="2" l="1"/>
  <c r="F761" i="2"/>
  <c r="J760" i="2"/>
  <c r="H760" i="2"/>
  <c r="I760" i="2"/>
  <c r="K759" i="2"/>
  <c r="L759" i="2" s="1"/>
  <c r="N759" i="2"/>
  <c r="O759" i="2" s="1"/>
  <c r="P758" i="2"/>
  <c r="M758" i="2"/>
  <c r="Q757" i="2"/>
  <c r="S756" i="2"/>
  <c r="R756" i="2"/>
  <c r="Q758" i="2" l="1"/>
  <c r="G761" i="2"/>
  <c r="F762" i="2"/>
  <c r="H761" i="2"/>
  <c r="J761" i="2"/>
  <c r="I761" i="2"/>
  <c r="K760" i="2"/>
  <c r="L760" i="2" s="1"/>
  <c r="N760" i="2"/>
  <c r="O760" i="2" s="1"/>
  <c r="M759" i="2"/>
  <c r="R758" i="2"/>
  <c r="S758" i="2"/>
  <c r="S757" i="2"/>
  <c r="R757" i="2"/>
  <c r="P759" i="2"/>
  <c r="Q759" i="2" l="1"/>
  <c r="N761" i="2"/>
  <c r="O761" i="2" s="1"/>
  <c r="K761" i="2"/>
  <c r="G762" i="2"/>
  <c r="F763" i="2"/>
  <c r="I762" i="2"/>
  <c r="J762" i="2"/>
  <c r="H762" i="2"/>
  <c r="P760" i="2"/>
  <c r="M760" i="2"/>
  <c r="L761" i="2"/>
  <c r="S759" i="2"/>
  <c r="R759" i="2"/>
  <c r="G763" i="2" l="1"/>
  <c r="I763" i="2"/>
  <c r="H763" i="2"/>
  <c r="F764" i="2"/>
  <c r="J763" i="2"/>
  <c r="N762" i="2"/>
  <c r="O762" i="2" s="1"/>
  <c r="K762" i="2"/>
  <c r="L762" i="2" s="1"/>
  <c r="P761" i="2"/>
  <c r="M761" i="2"/>
  <c r="Q760" i="2"/>
  <c r="G764" i="2" l="1"/>
  <c r="J764" i="2"/>
  <c r="I764" i="2"/>
  <c r="H764" i="2"/>
  <c r="F765" i="2"/>
  <c r="K763" i="2"/>
  <c r="L763" i="2" s="1"/>
  <c r="N763" i="2"/>
  <c r="O763" i="2" s="1"/>
  <c r="S760" i="2"/>
  <c r="R760" i="2"/>
  <c r="M762" i="2"/>
  <c r="P762" i="2"/>
  <c r="Q761" i="2"/>
  <c r="G765" i="2" l="1"/>
  <c r="H765" i="2"/>
  <c r="F766" i="2"/>
  <c r="J765" i="2"/>
  <c r="I765" i="2"/>
  <c r="Q762" i="2"/>
  <c r="R762" i="2" s="1"/>
  <c r="N764" i="2"/>
  <c r="O764" i="2" s="1"/>
  <c r="K764" i="2"/>
  <c r="L764" i="2" s="1"/>
  <c r="M763" i="2"/>
  <c r="S761" i="2"/>
  <c r="R761" i="2"/>
  <c r="P763" i="2"/>
  <c r="G766" i="2" l="1"/>
  <c r="J766" i="2"/>
  <c r="I766" i="2"/>
  <c r="F767" i="2"/>
  <c r="H766" i="2"/>
  <c r="S762" i="2"/>
  <c r="N765" i="2"/>
  <c r="O765" i="2" s="1"/>
  <c r="K765" i="2"/>
  <c r="L765" i="2" s="1"/>
  <c r="M764" i="2"/>
  <c r="P764" i="2"/>
  <c r="Q763" i="2"/>
  <c r="G767" i="2" l="1"/>
  <c r="J767" i="2"/>
  <c r="I767" i="2"/>
  <c r="H767" i="2"/>
  <c r="F768" i="2"/>
  <c r="K766" i="2"/>
  <c r="L766" i="2" s="1"/>
  <c r="N766" i="2"/>
  <c r="O766" i="2" s="1"/>
  <c r="S763" i="2"/>
  <c r="R763" i="2"/>
  <c r="P765" i="2"/>
  <c r="M765" i="2"/>
  <c r="Q764" i="2"/>
  <c r="G768" i="2" l="1"/>
  <c r="I768" i="2"/>
  <c r="H768" i="2"/>
  <c r="F769" i="2"/>
  <c r="J768" i="2"/>
  <c r="K767" i="2"/>
  <c r="L767" i="2" s="1"/>
  <c r="N767" i="2"/>
  <c r="O767" i="2" s="1"/>
  <c r="S764" i="2"/>
  <c r="R764" i="2"/>
  <c r="M766" i="2"/>
  <c r="P766" i="2"/>
  <c r="Q765" i="2"/>
  <c r="G769" i="2" l="1"/>
  <c r="I769" i="2"/>
  <c r="F770" i="2"/>
  <c r="J769" i="2"/>
  <c r="H769" i="2"/>
  <c r="N768" i="2"/>
  <c r="O768" i="2" s="1"/>
  <c r="K768" i="2"/>
  <c r="L768" i="2" s="1"/>
  <c r="P767" i="2"/>
  <c r="M767" i="2"/>
  <c r="Q766" i="2"/>
  <c r="S765" i="2"/>
  <c r="R765" i="2"/>
  <c r="G770" i="2" l="1"/>
  <c r="J770" i="2"/>
  <c r="I770" i="2"/>
  <c r="H770" i="2"/>
  <c r="F771" i="2"/>
  <c r="N769" i="2"/>
  <c r="O769" i="2" s="1"/>
  <c r="K769" i="2"/>
  <c r="L769" i="2" s="1"/>
  <c r="Q767" i="2"/>
  <c r="M768" i="2"/>
  <c r="R766" i="2"/>
  <c r="S766" i="2"/>
  <c r="P768" i="2"/>
  <c r="G771" i="2" l="1"/>
  <c r="F772" i="2"/>
  <c r="J771" i="2"/>
  <c r="H771" i="2"/>
  <c r="I771" i="2"/>
  <c r="K770" i="2"/>
  <c r="L770" i="2" s="1"/>
  <c r="N770" i="2"/>
  <c r="O770" i="2" s="1"/>
  <c r="Q768" i="2"/>
  <c r="R768" i="2" s="1"/>
  <c r="M769" i="2"/>
  <c r="P769" i="2"/>
  <c r="S767" i="2"/>
  <c r="R767" i="2"/>
  <c r="S768" i="2" l="1"/>
  <c r="G772" i="2"/>
  <c r="F773" i="2"/>
  <c r="J772" i="2"/>
  <c r="I772" i="2"/>
  <c r="H772" i="2"/>
  <c r="K771" i="2"/>
  <c r="L771" i="2" s="1"/>
  <c r="N771" i="2"/>
  <c r="O771" i="2" s="1"/>
  <c r="P770" i="2"/>
  <c r="Q769" i="2"/>
  <c r="M770" i="2"/>
  <c r="Q770" i="2" s="1"/>
  <c r="K772" i="2" l="1"/>
  <c r="N772" i="2"/>
  <c r="O772" i="2" s="1"/>
  <c r="G773" i="2"/>
  <c r="H773" i="2"/>
  <c r="J773" i="2"/>
  <c r="F774" i="2"/>
  <c r="I773" i="2"/>
  <c r="R770" i="2"/>
  <c r="S770" i="2"/>
  <c r="P771" i="2"/>
  <c r="S769" i="2"/>
  <c r="R769" i="2"/>
  <c r="M771" i="2"/>
  <c r="L772" i="2"/>
  <c r="N773" i="2" l="1"/>
  <c r="K773" i="2"/>
  <c r="L773" i="2" s="1"/>
  <c r="G774" i="2"/>
  <c r="I774" i="2"/>
  <c r="F775" i="2"/>
  <c r="J774" i="2"/>
  <c r="H774" i="2"/>
  <c r="M772" i="2"/>
  <c r="Q771" i="2"/>
  <c r="P772" i="2"/>
  <c r="O773" i="2"/>
  <c r="G775" i="2" l="1"/>
  <c r="J775" i="2"/>
  <c r="F776" i="2"/>
  <c r="I775" i="2"/>
  <c r="H775" i="2"/>
  <c r="N774" i="2"/>
  <c r="O774" i="2" s="1"/>
  <c r="K774" i="2"/>
  <c r="L774" i="2" s="1"/>
  <c r="M773" i="2"/>
  <c r="S771" i="2"/>
  <c r="R771" i="2"/>
  <c r="Q772" i="2"/>
  <c r="P773" i="2"/>
  <c r="G776" i="2" l="1"/>
  <c r="F777" i="2"/>
  <c r="J776" i="2"/>
  <c r="H776" i="2"/>
  <c r="I776" i="2"/>
  <c r="K775" i="2"/>
  <c r="L775" i="2" s="1"/>
  <c r="N775" i="2"/>
  <c r="O775" i="2" s="1"/>
  <c r="S772" i="2"/>
  <c r="R772" i="2"/>
  <c r="P774" i="2"/>
  <c r="M774" i="2"/>
  <c r="Q773" i="2"/>
  <c r="G777" i="2" l="1"/>
  <c r="F778" i="2"/>
  <c r="I777" i="2"/>
  <c r="H777" i="2"/>
  <c r="J777" i="2"/>
  <c r="K776" i="2"/>
  <c r="L776" i="2" s="1"/>
  <c r="N776" i="2"/>
  <c r="O776" i="2" s="1"/>
  <c r="P775" i="2"/>
  <c r="S773" i="2"/>
  <c r="R773" i="2"/>
  <c r="Q774" i="2"/>
  <c r="M775" i="2"/>
  <c r="G778" i="2" l="1"/>
  <c r="I778" i="2"/>
  <c r="H778" i="2"/>
  <c r="J778" i="2"/>
  <c r="F779" i="2"/>
  <c r="K777" i="2"/>
  <c r="L777" i="2" s="1"/>
  <c r="N777" i="2"/>
  <c r="O777" i="2" s="1"/>
  <c r="M776" i="2"/>
  <c r="P776" i="2"/>
  <c r="R774" i="2"/>
  <c r="S774" i="2"/>
  <c r="Q775" i="2"/>
  <c r="Q776" i="2" l="1"/>
  <c r="G779" i="2"/>
  <c r="I779" i="2"/>
  <c r="F780" i="2"/>
  <c r="H779" i="2"/>
  <c r="J779" i="2"/>
  <c r="K778" i="2"/>
  <c r="L778" i="2" s="1"/>
  <c r="N778" i="2"/>
  <c r="O778" i="2" s="1"/>
  <c r="S776" i="2"/>
  <c r="R776" i="2"/>
  <c r="P777" i="2"/>
  <c r="M777" i="2"/>
  <c r="S775" i="2"/>
  <c r="R775" i="2"/>
  <c r="N779" i="2" l="1"/>
  <c r="K779" i="2"/>
  <c r="G780" i="2"/>
  <c r="I780" i="2"/>
  <c r="H780" i="2"/>
  <c r="J780" i="2"/>
  <c r="F781" i="2"/>
  <c r="Q777" i="2"/>
  <c r="S777" i="2" s="1"/>
  <c r="P778" i="2"/>
  <c r="O779" i="2"/>
  <c r="M778" i="2"/>
  <c r="L779" i="2"/>
  <c r="G781" i="2" l="1"/>
  <c r="I781" i="2"/>
  <c r="H781" i="2"/>
  <c r="F782" i="2"/>
  <c r="J781" i="2"/>
  <c r="K780" i="2"/>
  <c r="L780" i="2" s="1"/>
  <c r="N780" i="2"/>
  <c r="O780" i="2" s="1"/>
  <c r="R777" i="2"/>
  <c r="Q778" i="2"/>
  <c r="P779" i="2"/>
  <c r="M779" i="2"/>
  <c r="Q779" i="2" s="1"/>
  <c r="R778" i="2"/>
  <c r="S778" i="2"/>
  <c r="G782" i="2" l="1"/>
  <c r="I782" i="2"/>
  <c r="H782" i="2"/>
  <c r="F783" i="2"/>
  <c r="J782" i="2"/>
  <c r="K781" i="2"/>
  <c r="L781" i="2" s="1"/>
  <c r="N781" i="2"/>
  <c r="O781" i="2" s="1"/>
  <c r="M780" i="2"/>
  <c r="S779" i="2"/>
  <c r="R779" i="2"/>
  <c r="P780" i="2"/>
  <c r="G783" i="2" l="1"/>
  <c r="F784" i="2"/>
  <c r="J783" i="2"/>
  <c r="I783" i="2"/>
  <c r="H783" i="2"/>
  <c r="K782" i="2"/>
  <c r="L782" i="2" s="1"/>
  <c r="N782" i="2"/>
  <c r="O782" i="2" s="1"/>
  <c r="M781" i="2"/>
  <c r="P781" i="2"/>
  <c r="Q780" i="2"/>
  <c r="G784" i="2" l="1"/>
  <c r="F785" i="2"/>
  <c r="J784" i="2"/>
  <c r="I784" i="2"/>
  <c r="H784" i="2"/>
  <c r="K783" i="2"/>
  <c r="L783" i="2" s="1"/>
  <c r="N783" i="2"/>
  <c r="O783" i="2" s="1"/>
  <c r="Q781" i="2"/>
  <c r="S781" i="2" s="1"/>
  <c r="M782" i="2"/>
  <c r="P782" i="2"/>
  <c r="S780" i="2"/>
  <c r="R780" i="2"/>
  <c r="R781" i="2" l="1"/>
  <c r="G785" i="2"/>
  <c r="H785" i="2"/>
  <c r="J785" i="2"/>
  <c r="I785" i="2"/>
  <c r="F786" i="2"/>
  <c r="N784" i="2"/>
  <c r="O784" i="2" s="1"/>
  <c r="K784" i="2"/>
  <c r="L784" i="2" s="1"/>
  <c r="P783" i="2"/>
  <c r="M783" i="2"/>
  <c r="Q783" i="2" s="1"/>
  <c r="Q782" i="2"/>
  <c r="G786" i="2" l="1"/>
  <c r="J786" i="2"/>
  <c r="I786" i="2"/>
  <c r="H786" i="2"/>
  <c r="F787" i="2"/>
  <c r="N785" i="2"/>
  <c r="O785" i="2" s="1"/>
  <c r="K785" i="2"/>
  <c r="L785" i="2" s="1"/>
  <c r="S783" i="2"/>
  <c r="R783" i="2"/>
  <c r="M784" i="2"/>
  <c r="P784" i="2"/>
  <c r="R782" i="2"/>
  <c r="S782" i="2"/>
  <c r="G787" i="2" l="1"/>
  <c r="H787" i="2"/>
  <c r="F788" i="2"/>
  <c r="I787" i="2"/>
  <c r="J787" i="2"/>
  <c r="N786" i="2"/>
  <c r="O786" i="2" s="1"/>
  <c r="K786" i="2"/>
  <c r="L786" i="2" s="1"/>
  <c r="P785" i="2"/>
  <c r="M785" i="2"/>
  <c r="Q784" i="2"/>
  <c r="G788" i="2" l="1"/>
  <c r="H788" i="2"/>
  <c r="F789" i="2"/>
  <c r="I788" i="2"/>
  <c r="J788" i="2"/>
  <c r="Q785" i="2"/>
  <c r="S785" i="2" s="1"/>
  <c r="N787" i="2"/>
  <c r="O787" i="2" s="1"/>
  <c r="K787" i="2"/>
  <c r="L787" i="2" s="1"/>
  <c r="P786" i="2"/>
  <c r="M786" i="2"/>
  <c r="S784" i="2"/>
  <c r="R784" i="2"/>
  <c r="R785" i="2" l="1"/>
  <c r="G789" i="2"/>
  <c r="H789" i="2"/>
  <c r="F790" i="2"/>
  <c r="J789" i="2"/>
  <c r="I789" i="2"/>
  <c r="K788" i="2"/>
  <c r="L788" i="2" s="1"/>
  <c r="N788" i="2"/>
  <c r="O788" i="2" s="1"/>
  <c r="P787" i="2"/>
  <c r="M787" i="2"/>
  <c r="Q786" i="2"/>
  <c r="Q787" i="2" l="1"/>
  <c r="G790" i="2"/>
  <c r="J790" i="2"/>
  <c r="I790" i="2"/>
  <c r="H790" i="2"/>
  <c r="F791" i="2"/>
  <c r="N789" i="2"/>
  <c r="O789" i="2" s="1"/>
  <c r="K789" i="2"/>
  <c r="L789" i="2" s="1"/>
  <c r="R786" i="2"/>
  <c r="S786" i="2"/>
  <c r="M788" i="2"/>
  <c r="S787" i="2"/>
  <c r="R787" i="2"/>
  <c r="P788" i="2"/>
  <c r="G791" i="2" l="1"/>
  <c r="J791" i="2"/>
  <c r="I791" i="2"/>
  <c r="H791" i="2"/>
  <c r="F792" i="2"/>
  <c r="Q788" i="2"/>
  <c r="S788" i="2" s="1"/>
  <c r="K790" i="2"/>
  <c r="L790" i="2" s="1"/>
  <c r="N790" i="2"/>
  <c r="O790" i="2" s="1"/>
  <c r="M789" i="2"/>
  <c r="P789" i="2"/>
  <c r="Q789" i="2" l="1"/>
  <c r="G792" i="2"/>
  <c r="I792" i="2"/>
  <c r="H792" i="2"/>
  <c r="J792" i="2"/>
  <c r="F793" i="2"/>
  <c r="R788" i="2"/>
  <c r="K791" i="2"/>
  <c r="L791" i="2" s="1"/>
  <c r="N791" i="2"/>
  <c r="O791" i="2" s="1"/>
  <c r="S789" i="2"/>
  <c r="R789" i="2"/>
  <c r="M790" i="2"/>
  <c r="P790" i="2"/>
  <c r="Q790" i="2" l="1"/>
  <c r="G793" i="2"/>
  <c r="H793" i="2"/>
  <c r="F794" i="2"/>
  <c r="J793" i="2"/>
  <c r="I793" i="2"/>
  <c r="N792" i="2"/>
  <c r="O792" i="2" s="1"/>
  <c r="K792" i="2"/>
  <c r="L792" i="2" s="1"/>
  <c r="M791" i="2"/>
  <c r="R790" i="2"/>
  <c r="S790" i="2"/>
  <c r="P791" i="2"/>
  <c r="G794" i="2" l="1"/>
  <c r="J794" i="2"/>
  <c r="H794" i="2"/>
  <c r="I794" i="2"/>
  <c r="F795" i="2"/>
  <c r="N793" i="2"/>
  <c r="O793" i="2" s="1"/>
  <c r="K793" i="2"/>
  <c r="L793" i="2" s="1"/>
  <c r="M792" i="2"/>
  <c r="P792" i="2"/>
  <c r="Q791" i="2"/>
  <c r="G795" i="2" l="1"/>
  <c r="F796" i="2"/>
  <c r="J795" i="2"/>
  <c r="H795" i="2"/>
  <c r="I795" i="2"/>
  <c r="K794" i="2"/>
  <c r="L794" i="2" s="1"/>
  <c r="N794" i="2"/>
  <c r="O794" i="2" s="1"/>
  <c r="Q792" i="2"/>
  <c r="R792" i="2" s="1"/>
  <c r="M793" i="2"/>
  <c r="P793" i="2"/>
  <c r="S791" i="2"/>
  <c r="R791" i="2"/>
  <c r="S792" i="2" l="1"/>
  <c r="G796" i="2"/>
  <c r="I796" i="2"/>
  <c r="F797" i="2"/>
  <c r="H796" i="2"/>
  <c r="J796" i="2"/>
  <c r="N795" i="2"/>
  <c r="O795" i="2" s="1"/>
  <c r="K795" i="2"/>
  <c r="L795" i="2" s="1"/>
  <c r="P794" i="2"/>
  <c r="M794" i="2"/>
  <c r="Q794" i="2" s="1"/>
  <c r="Q793" i="2"/>
  <c r="N796" i="2" l="1"/>
  <c r="K796" i="2"/>
  <c r="L796" i="2" s="1"/>
  <c r="G797" i="2"/>
  <c r="J797" i="2"/>
  <c r="I797" i="2"/>
  <c r="H797" i="2"/>
  <c r="F798" i="2"/>
  <c r="M795" i="2"/>
  <c r="P795" i="2"/>
  <c r="O796" i="2"/>
  <c r="R794" i="2"/>
  <c r="S794" i="2"/>
  <c r="S793" i="2"/>
  <c r="R793" i="2"/>
  <c r="G798" i="2" l="1"/>
  <c r="H798" i="2"/>
  <c r="F799" i="2"/>
  <c r="J798" i="2"/>
  <c r="I798" i="2"/>
  <c r="N797" i="2"/>
  <c r="O797" i="2" s="1"/>
  <c r="K797" i="2"/>
  <c r="L797" i="2" s="1"/>
  <c r="P796" i="2"/>
  <c r="M796" i="2"/>
  <c r="Q795" i="2"/>
  <c r="G799" i="2" l="1"/>
  <c r="H799" i="2"/>
  <c r="F800" i="2"/>
  <c r="J799" i="2"/>
  <c r="I799" i="2"/>
  <c r="N798" i="2"/>
  <c r="O798" i="2" s="1"/>
  <c r="K798" i="2"/>
  <c r="L798" i="2" s="1"/>
  <c r="Q796" i="2"/>
  <c r="S796" i="2" s="1"/>
  <c r="S795" i="2"/>
  <c r="R795" i="2"/>
  <c r="M797" i="2"/>
  <c r="P797" i="2"/>
  <c r="G800" i="2" l="1"/>
  <c r="I800" i="2"/>
  <c r="H800" i="2"/>
  <c r="J800" i="2"/>
  <c r="F801" i="2"/>
  <c r="R796" i="2"/>
  <c r="K799" i="2"/>
  <c r="L799" i="2" s="1"/>
  <c r="N799" i="2"/>
  <c r="O799" i="2" s="1"/>
  <c r="P798" i="2"/>
  <c r="M798" i="2"/>
  <c r="Q798" i="2" s="1"/>
  <c r="Q797" i="2"/>
  <c r="G801" i="2" l="1"/>
  <c r="F802" i="2"/>
  <c r="J801" i="2"/>
  <c r="H801" i="2"/>
  <c r="I801" i="2"/>
  <c r="N800" i="2"/>
  <c r="O800" i="2" s="1"/>
  <c r="K800" i="2"/>
  <c r="L800" i="2" s="1"/>
  <c r="S797" i="2"/>
  <c r="R797" i="2"/>
  <c r="M799" i="2"/>
  <c r="P799" i="2"/>
  <c r="R798" i="2"/>
  <c r="S798" i="2"/>
  <c r="G802" i="2" l="1"/>
  <c r="J802" i="2"/>
  <c r="I802" i="2"/>
  <c r="H802" i="2"/>
  <c r="F803" i="2"/>
  <c r="N801" i="2"/>
  <c r="O801" i="2" s="1"/>
  <c r="K801" i="2"/>
  <c r="L801" i="2" s="1"/>
  <c r="P800" i="2"/>
  <c r="M800" i="2"/>
  <c r="Q799" i="2"/>
  <c r="G803" i="2" l="1"/>
  <c r="J803" i="2"/>
  <c r="I803" i="2"/>
  <c r="F804" i="2"/>
  <c r="H803" i="2"/>
  <c r="N802" i="2"/>
  <c r="O802" i="2" s="1"/>
  <c r="K802" i="2"/>
  <c r="L802" i="2" s="1"/>
  <c r="Q800" i="2"/>
  <c r="S800" i="2" s="1"/>
  <c r="P801" i="2"/>
  <c r="M801" i="2"/>
  <c r="Q801" i="2" s="1"/>
  <c r="S799" i="2"/>
  <c r="R799" i="2"/>
  <c r="R800" i="2" l="1"/>
  <c r="G804" i="2"/>
  <c r="I804" i="2"/>
  <c r="F805" i="2"/>
  <c r="H804" i="2"/>
  <c r="J804" i="2"/>
  <c r="K803" i="2"/>
  <c r="L803" i="2" s="1"/>
  <c r="N803" i="2"/>
  <c r="O803" i="2" s="1"/>
  <c r="S801" i="2"/>
  <c r="R801" i="2"/>
  <c r="P802" i="2"/>
  <c r="M802" i="2"/>
  <c r="G805" i="2" l="1"/>
  <c r="J805" i="2"/>
  <c r="I805" i="2"/>
  <c r="H805" i="2"/>
  <c r="F806" i="2"/>
  <c r="N804" i="2"/>
  <c r="O804" i="2" s="1"/>
  <c r="K804" i="2"/>
  <c r="L804" i="2" s="1"/>
  <c r="Q802" i="2"/>
  <c r="R802" i="2" s="1"/>
  <c r="M803" i="2"/>
  <c r="P803" i="2"/>
  <c r="S802" i="2" l="1"/>
  <c r="G806" i="2"/>
  <c r="I806" i="2"/>
  <c r="H806" i="2"/>
  <c r="F807" i="2"/>
  <c r="J806" i="2"/>
  <c r="K805" i="2"/>
  <c r="L805" i="2" s="1"/>
  <c r="N805" i="2"/>
  <c r="O805" i="2" s="1"/>
  <c r="P804" i="2"/>
  <c r="M804" i="2"/>
  <c r="Q804" i="2" s="1"/>
  <c r="Q803" i="2"/>
  <c r="G807" i="2" l="1"/>
  <c r="F808" i="2"/>
  <c r="I807" i="2"/>
  <c r="J807" i="2"/>
  <c r="H807" i="2"/>
  <c r="K806" i="2"/>
  <c r="L806" i="2" s="1"/>
  <c r="N806" i="2"/>
  <c r="O806" i="2" s="1"/>
  <c r="M805" i="2"/>
  <c r="S804" i="2"/>
  <c r="R804" i="2"/>
  <c r="P805" i="2"/>
  <c r="S803" i="2"/>
  <c r="R803" i="2"/>
  <c r="G808" i="2" l="1"/>
  <c r="J808" i="2"/>
  <c r="H808" i="2"/>
  <c r="F809" i="2"/>
  <c r="I808" i="2"/>
  <c r="K807" i="2"/>
  <c r="L807" i="2" s="1"/>
  <c r="N807" i="2"/>
  <c r="O807" i="2" s="1"/>
  <c r="P806" i="2"/>
  <c r="M806" i="2"/>
  <c r="Q805" i="2"/>
  <c r="Q806" i="2" l="1"/>
  <c r="G809" i="2"/>
  <c r="F810" i="2"/>
  <c r="H809" i="2"/>
  <c r="J809" i="2"/>
  <c r="I809" i="2"/>
  <c r="N808" i="2"/>
  <c r="O808" i="2" s="1"/>
  <c r="K808" i="2"/>
  <c r="L808" i="2" s="1"/>
  <c r="M807" i="2"/>
  <c r="P807" i="2"/>
  <c r="S805" i="2"/>
  <c r="R805" i="2"/>
  <c r="R806" i="2"/>
  <c r="S806" i="2"/>
  <c r="G810" i="2" l="1"/>
  <c r="I810" i="2"/>
  <c r="J810" i="2"/>
  <c r="H810" i="2"/>
  <c r="F811" i="2"/>
  <c r="K809" i="2"/>
  <c r="L809" i="2" s="1"/>
  <c r="N809" i="2"/>
  <c r="O809" i="2" s="1"/>
  <c r="P808" i="2"/>
  <c r="M808" i="2"/>
  <c r="Q807" i="2"/>
  <c r="G811" i="2" l="1"/>
  <c r="J811" i="2"/>
  <c r="H811" i="2"/>
  <c r="F812" i="2"/>
  <c r="I811" i="2"/>
  <c r="Q808" i="2"/>
  <c r="S808" i="2" s="1"/>
  <c r="K810" i="2"/>
  <c r="L810" i="2" s="1"/>
  <c r="N810" i="2"/>
  <c r="O810" i="2" s="1"/>
  <c r="M809" i="2"/>
  <c r="P809" i="2"/>
  <c r="S807" i="2"/>
  <c r="R807" i="2"/>
  <c r="R808" i="2" l="1"/>
  <c r="G812" i="2"/>
  <c r="J812" i="2"/>
  <c r="I812" i="2"/>
  <c r="F813" i="2"/>
  <c r="H812" i="2"/>
  <c r="K811" i="2"/>
  <c r="L811" i="2" s="1"/>
  <c r="N811" i="2"/>
  <c r="O811" i="2" s="1"/>
  <c r="M810" i="2"/>
  <c r="P810" i="2"/>
  <c r="Q809" i="2"/>
  <c r="G813" i="2" l="1"/>
  <c r="H813" i="2"/>
  <c r="J813" i="2"/>
  <c r="F814" i="2"/>
  <c r="I813" i="2"/>
  <c r="K812" i="2"/>
  <c r="L812" i="2" s="1"/>
  <c r="N812" i="2"/>
  <c r="O812" i="2" s="1"/>
  <c r="M811" i="2"/>
  <c r="Q811" i="2" s="1"/>
  <c r="S809" i="2"/>
  <c r="R809" i="2"/>
  <c r="P811" i="2"/>
  <c r="Q810" i="2"/>
  <c r="G814" i="2" l="1"/>
  <c r="J814" i="2"/>
  <c r="I814" i="2"/>
  <c r="F815" i="2"/>
  <c r="H814" i="2"/>
  <c r="N813" i="2"/>
  <c r="O813" i="2" s="1"/>
  <c r="K813" i="2"/>
  <c r="L813" i="2" s="1"/>
  <c r="S811" i="2"/>
  <c r="R811" i="2"/>
  <c r="P812" i="2"/>
  <c r="R810" i="2"/>
  <c r="S810" i="2"/>
  <c r="M812" i="2"/>
  <c r="G815" i="2" l="1"/>
  <c r="H815" i="2"/>
  <c r="F816" i="2"/>
  <c r="I815" i="2"/>
  <c r="J815" i="2"/>
  <c r="N814" i="2"/>
  <c r="O814" i="2" s="1"/>
  <c r="K814" i="2"/>
  <c r="L814" i="2" s="1"/>
  <c r="P813" i="2"/>
  <c r="M813" i="2"/>
  <c r="Q812" i="2"/>
  <c r="G816" i="2" l="1"/>
  <c r="I816" i="2"/>
  <c r="H816" i="2"/>
  <c r="J816" i="2"/>
  <c r="F817" i="2"/>
  <c r="Q813" i="2"/>
  <c r="S813" i="2" s="1"/>
  <c r="K815" i="2"/>
  <c r="L815" i="2" s="1"/>
  <c r="N815" i="2"/>
  <c r="O815" i="2" s="1"/>
  <c r="P814" i="2"/>
  <c r="M814" i="2"/>
  <c r="S812" i="2"/>
  <c r="R812" i="2"/>
  <c r="Q814" i="2" l="1"/>
  <c r="R813" i="2"/>
  <c r="G817" i="2"/>
  <c r="H817" i="2"/>
  <c r="F818" i="2"/>
  <c r="J817" i="2"/>
  <c r="I817" i="2"/>
  <c r="N816" i="2"/>
  <c r="O816" i="2" s="1"/>
  <c r="K816" i="2"/>
  <c r="L816" i="2" s="1"/>
  <c r="R814" i="2"/>
  <c r="S814" i="2"/>
  <c r="P815" i="2"/>
  <c r="M815" i="2"/>
  <c r="Q815" i="2" l="1"/>
  <c r="G818" i="2"/>
  <c r="I818" i="2"/>
  <c r="J818" i="2"/>
  <c r="H818" i="2"/>
  <c r="F819" i="2"/>
  <c r="K817" i="2"/>
  <c r="L817" i="2" s="1"/>
  <c r="N817" i="2"/>
  <c r="O817" i="2" s="1"/>
  <c r="S815" i="2"/>
  <c r="R815" i="2"/>
  <c r="M816" i="2"/>
  <c r="P816" i="2"/>
  <c r="G819" i="2" l="1"/>
  <c r="H819" i="2"/>
  <c r="J819" i="2"/>
  <c r="F820" i="2"/>
  <c r="I819" i="2"/>
  <c r="N818" i="2"/>
  <c r="O818" i="2" s="1"/>
  <c r="K818" i="2"/>
  <c r="L818" i="2" s="1"/>
  <c r="Q816" i="2"/>
  <c r="S816" i="2" s="1"/>
  <c r="M817" i="2"/>
  <c r="P817" i="2"/>
  <c r="R816" i="2" l="1"/>
  <c r="G820" i="2"/>
  <c r="I820" i="2"/>
  <c r="J820" i="2"/>
  <c r="H820" i="2"/>
  <c r="F821" i="2"/>
  <c r="N819" i="2"/>
  <c r="O819" i="2" s="1"/>
  <c r="K819" i="2"/>
  <c r="L819" i="2" s="1"/>
  <c r="P818" i="2"/>
  <c r="M818" i="2"/>
  <c r="Q818" i="2" s="1"/>
  <c r="Q817" i="2"/>
  <c r="G821" i="2" l="1"/>
  <c r="H821" i="2"/>
  <c r="J821" i="2"/>
  <c r="F822" i="2"/>
  <c r="I821" i="2"/>
  <c r="N820" i="2"/>
  <c r="O820" i="2" s="1"/>
  <c r="K820" i="2"/>
  <c r="L820" i="2" s="1"/>
  <c r="S817" i="2"/>
  <c r="R817" i="2"/>
  <c r="R818" i="2"/>
  <c r="S818" i="2"/>
  <c r="M819" i="2"/>
  <c r="P819" i="2"/>
  <c r="G822" i="2" l="1"/>
  <c r="I822" i="2"/>
  <c r="J822" i="2"/>
  <c r="H822" i="2"/>
  <c r="F823" i="2"/>
  <c r="K821" i="2"/>
  <c r="L821" i="2" s="1"/>
  <c r="N821" i="2"/>
  <c r="O821" i="2" s="1"/>
  <c r="Q819" i="2"/>
  <c r="S819" i="2" s="1"/>
  <c r="P820" i="2"/>
  <c r="M820" i="2"/>
  <c r="G823" i="2" l="1"/>
  <c r="J823" i="2"/>
  <c r="I823" i="2"/>
  <c r="H823" i="2"/>
  <c r="F824" i="2"/>
  <c r="R819" i="2"/>
  <c r="N822" i="2"/>
  <c r="O822" i="2" s="1"/>
  <c r="K822" i="2"/>
  <c r="L822" i="2" s="1"/>
  <c r="Q820" i="2"/>
  <c r="S820" i="2"/>
  <c r="R820" i="2"/>
  <c r="M821" i="2"/>
  <c r="P821" i="2"/>
  <c r="G824" i="2" l="1"/>
  <c r="F825" i="2"/>
  <c r="J824" i="2"/>
  <c r="I824" i="2"/>
  <c r="H824" i="2"/>
  <c r="K823" i="2"/>
  <c r="L823" i="2" s="1"/>
  <c r="N823" i="2"/>
  <c r="O823" i="2" s="1"/>
  <c r="P822" i="2"/>
  <c r="Q821" i="2"/>
  <c r="M822" i="2"/>
  <c r="G825" i="2" l="1"/>
  <c r="H825" i="2"/>
  <c r="F826" i="2"/>
  <c r="I825" i="2"/>
  <c r="J825" i="2"/>
  <c r="Q822" i="2"/>
  <c r="R822" i="2" s="1"/>
  <c r="N824" i="2"/>
  <c r="O824" i="2" s="1"/>
  <c r="K824" i="2"/>
  <c r="L824" i="2" s="1"/>
  <c r="M823" i="2"/>
  <c r="P823" i="2"/>
  <c r="S821" i="2"/>
  <c r="R821" i="2"/>
  <c r="S822" i="2" l="1"/>
  <c r="G826" i="2"/>
  <c r="I826" i="2"/>
  <c r="H826" i="2"/>
  <c r="F827" i="2"/>
  <c r="J826" i="2"/>
  <c r="N825" i="2"/>
  <c r="O825" i="2" s="1"/>
  <c r="K825" i="2"/>
  <c r="L825" i="2" s="1"/>
  <c r="Q823" i="2"/>
  <c r="M824" i="2"/>
  <c r="P824" i="2"/>
  <c r="S823" i="2"/>
  <c r="R823" i="2"/>
  <c r="N826" i="2" l="1"/>
  <c r="K826" i="2"/>
  <c r="G827" i="2"/>
  <c r="I827" i="2"/>
  <c r="H827" i="2"/>
  <c r="F828" i="2"/>
  <c r="J827" i="2"/>
  <c r="Q824" i="2"/>
  <c r="S824" i="2" s="1"/>
  <c r="P825" i="2"/>
  <c r="O826" i="2"/>
  <c r="M825" i="2"/>
  <c r="L826" i="2"/>
  <c r="G828" i="2" l="1"/>
  <c r="J828" i="2"/>
  <c r="I828" i="2"/>
  <c r="H828" i="2"/>
  <c r="F829" i="2"/>
  <c r="K827" i="2"/>
  <c r="L827" i="2" s="1"/>
  <c r="N827" i="2"/>
  <c r="O827" i="2" s="1"/>
  <c r="R824" i="2"/>
  <c r="P826" i="2"/>
  <c r="M826" i="2"/>
  <c r="Q826" i="2" s="1"/>
  <c r="Q825" i="2"/>
  <c r="G829" i="2" l="1"/>
  <c r="J829" i="2"/>
  <c r="I829" i="2"/>
  <c r="H829" i="2"/>
  <c r="F830" i="2"/>
  <c r="N828" i="2"/>
  <c r="O828" i="2" s="1"/>
  <c r="K828" i="2"/>
  <c r="L828" i="2" s="1"/>
  <c r="M827" i="2"/>
  <c r="P827" i="2"/>
  <c r="R826" i="2"/>
  <c r="S826" i="2"/>
  <c r="S825" i="2"/>
  <c r="R825" i="2"/>
  <c r="G830" i="2" l="1"/>
  <c r="J830" i="2"/>
  <c r="H830" i="2"/>
  <c r="I830" i="2"/>
  <c r="F831" i="2"/>
  <c r="N829" i="2"/>
  <c r="O829" i="2" s="1"/>
  <c r="K829" i="2"/>
  <c r="L829" i="2" s="1"/>
  <c r="P828" i="2"/>
  <c r="M828" i="2"/>
  <c r="Q827" i="2"/>
  <c r="Q828" i="2" l="1"/>
  <c r="G831" i="2"/>
  <c r="F832" i="2"/>
  <c r="J831" i="2"/>
  <c r="H831" i="2"/>
  <c r="I831" i="2"/>
  <c r="N830" i="2"/>
  <c r="O830" i="2" s="1"/>
  <c r="K830" i="2"/>
  <c r="L830" i="2" s="1"/>
  <c r="S828" i="2"/>
  <c r="R828" i="2"/>
  <c r="P829" i="2"/>
  <c r="M829" i="2"/>
  <c r="S827" i="2"/>
  <c r="R827" i="2"/>
  <c r="G832" i="2" l="1"/>
  <c r="H832" i="2"/>
  <c r="F833" i="2"/>
  <c r="J832" i="2"/>
  <c r="I832" i="2"/>
  <c r="K831" i="2"/>
  <c r="L831" i="2" s="1"/>
  <c r="N831" i="2"/>
  <c r="O831" i="2" s="1"/>
  <c r="P830" i="2"/>
  <c r="M830" i="2"/>
  <c r="Q829" i="2"/>
  <c r="G833" i="2" l="1"/>
  <c r="F834" i="2"/>
  <c r="J833" i="2"/>
  <c r="H833" i="2"/>
  <c r="I833" i="2"/>
  <c r="N832" i="2"/>
  <c r="O832" i="2" s="1"/>
  <c r="K832" i="2"/>
  <c r="L832" i="2" s="1"/>
  <c r="Q830" i="2"/>
  <c r="R830" i="2" s="1"/>
  <c r="S829" i="2"/>
  <c r="R829" i="2"/>
  <c r="P831" i="2"/>
  <c r="M831" i="2"/>
  <c r="Q831" i="2" s="1"/>
  <c r="S830" i="2" l="1"/>
  <c r="G834" i="2"/>
  <c r="F835" i="2"/>
  <c r="J834" i="2"/>
  <c r="H834" i="2"/>
  <c r="I834" i="2"/>
  <c r="N833" i="2"/>
  <c r="O833" i="2" s="1"/>
  <c r="K833" i="2"/>
  <c r="L833" i="2" s="1"/>
  <c r="S831" i="2"/>
  <c r="R831" i="2"/>
  <c r="P832" i="2"/>
  <c r="M832" i="2"/>
  <c r="N834" i="2" l="1"/>
  <c r="K834" i="2"/>
  <c r="L834" i="2" s="1"/>
  <c r="G835" i="2"/>
  <c r="F836" i="2"/>
  <c r="H835" i="2"/>
  <c r="J835" i="2"/>
  <c r="I835" i="2"/>
  <c r="Q832" i="2"/>
  <c r="M833" i="2"/>
  <c r="P833" i="2"/>
  <c r="O834" i="2"/>
  <c r="G836" i="2" l="1"/>
  <c r="J836" i="2"/>
  <c r="H836" i="2"/>
  <c r="I836" i="2"/>
  <c r="F837" i="2"/>
  <c r="N835" i="2"/>
  <c r="O835" i="2" s="1"/>
  <c r="K835" i="2"/>
  <c r="L835" i="2" s="1"/>
  <c r="S832" i="2"/>
  <c r="R832" i="2"/>
  <c r="M834" i="2"/>
  <c r="P834" i="2"/>
  <c r="Q833" i="2"/>
  <c r="G837" i="2" l="1"/>
  <c r="H837" i="2"/>
  <c r="F838" i="2"/>
  <c r="J837" i="2"/>
  <c r="I837" i="2"/>
  <c r="Q834" i="2"/>
  <c r="R834" i="2" s="1"/>
  <c r="K836" i="2"/>
  <c r="L836" i="2" s="1"/>
  <c r="N836" i="2"/>
  <c r="O836" i="2" s="1"/>
  <c r="P835" i="2"/>
  <c r="S833" i="2"/>
  <c r="R833" i="2"/>
  <c r="M835" i="2"/>
  <c r="Q835" i="2" s="1"/>
  <c r="G838" i="2" l="1"/>
  <c r="H838" i="2"/>
  <c r="F839" i="2"/>
  <c r="J838" i="2"/>
  <c r="I838" i="2"/>
  <c r="S834" i="2"/>
  <c r="N837" i="2"/>
  <c r="O837" i="2" s="1"/>
  <c r="K837" i="2"/>
  <c r="L837" i="2" s="1"/>
  <c r="M836" i="2"/>
  <c r="P836" i="2"/>
  <c r="S835" i="2"/>
  <c r="R835" i="2"/>
  <c r="G839" i="2" l="1"/>
  <c r="F840" i="2"/>
  <c r="J839" i="2"/>
  <c r="H839" i="2"/>
  <c r="I839" i="2"/>
  <c r="N838" i="2"/>
  <c r="O838" i="2" s="1"/>
  <c r="K838" i="2"/>
  <c r="L838" i="2" s="1"/>
  <c r="Q836" i="2"/>
  <c r="S836" i="2" s="1"/>
  <c r="P837" i="2"/>
  <c r="M837" i="2"/>
  <c r="G840" i="2" l="1"/>
  <c r="F841" i="2"/>
  <c r="J840" i="2"/>
  <c r="I840" i="2"/>
  <c r="H840" i="2"/>
  <c r="R836" i="2"/>
  <c r="N839" i="2"/>
  <c r="O839" i="2" s="1"/>
  <c r="K839" i="2"/>
  <c r="L839" i="2" s="1"/>
  <c r="Q837" i="2"/>
  <c r="M838" i="2"/>
  <c r="S837" i="2"/>
  <c r="R837" i="2"/>
  <c r="P838" i="2"/>
  <c r="G841" i="2" l="1"/>
  <c r="H841" i="2"/>
  <c r="F842" i="2"/>
  <c r="I841" i="2"/>
  <c r="J841" i="2"/>
  <c r="N840" i="2"/>
  <c r="O840" i="2" s="1"/>
  <c r="K840" i="2"/>
  <c r="L840" i="2" s="1"/>
  <c r="P839" i="2"/>
  <c r="M839" i="2"/>
  <c r="Q838" i="2"/>
  <c r="Q839" i="2" l="1"/>
  <c r="G842" i="2"/>
  <c r="H842" i="2"/>
  <c r="F843" i="2"/>
  <c r="J842" i="2"/>
  <c r="I842" i="2"/>
  <c r="K841" i="2"/>
  <c r="L841" i="2" s="1"/>
  <c r="N841" i="2"/>
  <c r="O841" i="2" s="1"/>
  <c r="S839" i="2"/>
  <c r="R839" i="2"/>
  <c r="P840" i="2"/>
  <c r="R838" i="2"/>
  <c r="S838" i="2"/>
  <c r="M840" i="2"/>
  <c r="Q840" i="2" s="1"/>
  <c r="G843" i="2" l="1"/>
  <c r="J843" i="2"/>
  <c r="I843" i="2"/>
  <c r="F844" i="2"/>
  <c r="H843" i="2"/>
  <c r="N842" i="2"/>
  <c r="O842" i="2" s="1"/>
  <c r="K842" i="2"/>
  <c r="L842" i="2" s="1"/>
  <c r="S840" i="2"/>
  <c r="R840" i="2"/>
  <c r="P841" i="2"/>
  <c r="M841" i="2"/>
  <c r="G844" i="2" l="1"/>
  <c r="F845" i="2"/>
  <c r="J844" i="2"/>
  <c r="I844" i="2"/>
  <c r="H844" i="2"/>
  <c r="K843" i="2"/>
  <c r="L843" i="2" s="1"/>
  <c r="N843" i="2"/>
  <c r="O843" i="2" s="1"/>
  <c r="Q841" i="2"/>
  <c r="S841" i="2" s="1"/>
  <c r="M842" i="2"/>
  <c r="P842" i="2"/>
  <c r="G845" i="2" l="1"/>
  <c r="I845" i="2"/>
  <c r="H845" i="2"/>
  <c r="F846" i="2"/>
  <c r="J845" i="2"/>
  <c r="R841" i="2"/>
  <c r="N844" i="2"/>
  <c r="O844" i="2" s="1"/>
  <c r="K844" i="2"/>
  <c r="L844" i="2" s="1"/>
  <c r="Q842" i="2"/>
  <c r="M843" i="2"/>
  <c r="P843" i="2"/>
  <c r="Q843" i="2" l="1"/>
  <c r="G846" i="2"/>
  <c r="J846" i="2"/>
  <c r="H846" i="2"/>
  <c r="F847" i="2"/>
  <c r="I846" i="2"/>
  <c r="N845" i="2"/>
  <c r="O845" i="2" s="1"/>
  <c r="K845" i="2"/>
  <c r="L845" i="2" s="1"/>
  <c r="M844" i="2"/>
  <c r="S843" i="2"/>
  <c r="R843" i="2"/>
  <c r="P844" i="2"/>
  <c r="R842" i="2"/>
  <c r="S842" i="2"/>
  <c r="G847" i="2" l="1"/>
  <c r="J847" i="2"/>
  <c r="I847" i="2"/>
  <c r="H847" i="2"/>
  <c r="F848" i="2"/>
  <c r="N846" i="2"/>
  <c r="O846" i="2" s="1"/>
  <c r="K846" i="2"/>
  <c r="L846" i="2" s="1"/>
  <c r="P845" i="2"/>
  <c r="M845" i="2"/>
  <c r="Q844" i="2"/>
  <c r="G848" i="2" l="1"/>
  <c r="H848" i="2"/>
  <c r="I848" i="2"/>
  <c r="F849" i="2"/>
  <c r="J848" i="2"/>
  <c r="Q845" i="2"/>
  <c r="S845" i="2" s="1"/>
  <c r="N847" i="2"/>
  <c r="O847" i="2" s="1"/>
  <c r="K847" i="2"/>
  <c r="L847" i="2" s="1"/>
  <c r="S844" i="2"/>
  <c r="R844" i="2"/>
  <c r="M846" i="2"/>
  <c r="P846" i="2"/>
  <c r="R845" i="2" l="1"/>
  <c r="G849" i="2"/>
  <c r="H849" i="2"/>
  <c r="F850" i="2"/>
  <c r="J849" i="2"/>
  <c r="I849" i="2"/>
  <c r="K848" i="2"/>
  <c r="L848" i="2" s="1"/>
  <c r="N848" i="2"/>
  <c r="O848" i="2" s="1"/>
  <c r="M847" i="2"/>
  <c r="Q846" i="2"/>
  <c r="P847" i="2"/>
  <c r="G850" i="2" l="1"/>
  <c r="J850" i="2"/>
  <c r="H850" i="2"/>
  <c r="I850" i="2"/>
  <c r="F851" i="2"/>
  <c r="K849" i="2"/>
  <c r="L849" i="2" s="1"/>
  <c r="N849" i="2"/>
  <c r="O849" i="2" s="1"/>
  <c r="M848" i="2"/>
  <c r="Q847" i="2"/>
  <c r="R846" i="2"/>
  <c r="S846" i="2"/>
  <c r="P848" i="2"/>
  <c r="G851" i="2" l="1"/>
  <c r="J851" i="2"/>
  <c r="H851" i="2"/>
  <c r="F852" i="2"/>
  <c r="I851" i="2"/>
  <c r="K850" i="2"/>
  <c r="L850" i="2" s="1"/>
  <c r="N850" i="2"/>
  <c r="O850" i="2" s="1"/>
  <c r="P849" i="2"/>
  <c r="M849" i="2"/>
  <c r="S847" i="2"/>
  <c r="R847" i="2"/>
  <c r="Q848" i="2"/>
  <c r="Q849" i="2" l="1"/>
  <c r="G852" i="2"/>
  <c r="F853" i="2"/>
  <c r="J852" i="2"/>
  <c r="I852" i="2"/>
  <c r="H852" i="2"/>
  <c r="N851" i="2"/>
  <c r="O851" i="2" s="1"/>
  <c r="K851" i="2"/>
  <c r="L851" i="2" s="1"/>
  <c r="S849" i="2"/>
  <c r="R849" i="2"/>
  <c r="M850" i="2"/>
  <c r="P850" i="2"/>
  <c r="S848" i="2"/>
  <c r="R848" i="2"/>
  <c r="Q850" i="2" l="1"/>
  <c r="G853" i="2"/>
  <c r="J853" i="2"/>
  <c r="I853" i="2"/>
  <c r="F854" i="2"/>
  <c r="H853" i="2"/>
  <c r="N852" i="2"/>
  <c r="O852" i="2" s="1"/>
  <c r="K852" i="2"/>
  <c r="L852" i="2" s="1"/>
  <c r="R850" i="2"/>
  <c r="S850" i="2"/>
  <c r="P851" i="2"/>
  <c r="M851" i="2"/>
  <c r="G854" i="2" l="1"/>
  <c r="H854" i="2"/>
  <c r="J854" i="2"/>
  <c r="F855" i="2"/>
  <c r="I854" i="2"/>
  <c r="N853" i="2"/>
  <c r="O853" i="2" s="1"/>
  <c r="K853" i="2"/>
  <c r="L853" i="2" s="1"/>
  <c r="Q851" i="2"/>
  <c r="S851" i="2" s="1"/>
  <c r="M852" i="2"/>
  <c r="P852" i="2"/>
  <c r="G855" i="2" l="1"/>
  <c r="F856" i="2"/>
  <c r="H855" i="2"/>
  <c r="J855" i="2"/>
  <c r="I855" i="2"/>
  <c r="R851" i="2"/>
  <c r="N854" i="2"/>
  <c r="O854" i="2" s="1"/>
  <c r="K854" i="2"/>
  <c r="L854" i="2" s="1"/>
  <c r="M853" i="2"/>
  <c r="Q852" i="2"/>
  <c r="P853" i="2"/>
  <c r="G856" i="2" l="1"/>
  <c r="J856" i="2"/>
  <c r="I856" i="2"/>
  <c r="H856" i="2"/>
  <c r="F857" i="2"/>
  <c r="K855" i="2"/>
  <c r="L855" i="2" s="1"/>
  <c r="N855" i="2"/>
  <c r="O855" i="2" s="1"/>
  <c r="M854" i="2"/>
  <c r="P854" i="2"/>
  <c r="S852" i="2"/>
  <c r="R852" i="2"/>
  <c r="Q853" i="2"/>
  <c r="G857" i="2" l="1"/>
  <c r="H857" i="2"/>
  <c r="J857" i="2"/>
  <c r="F858" i="2"/>
  <c r="I857" i="2"/>
  <c r="N856" i="2"/>
  <c r="O856" i="2" s="1"/>
  <c r="K856" i="2"/>
  <c r="L856" i="2" s="1"/>
  <c r="P855" i="2"/>
  <c r="S853" i="2"/>
  <c r="R853" i="2"/>
  <c r="M855" i="2"/>
  <c r="Q854" i="2"/>
  <c r="G858" i="2" l="1"/>
  <c r="J858" i="2"/>
  <c r="F859" i="2"/>
  <c r="H858" i="2"/>
  <c r="I858" i="2"/>
  <c r="Q855" i="2"/>
  <c r="S855" i="2" s="1"/>
  <c r="K857" i="2"/>
  <c r="L857" i="2" s="1"/>
  <c r="N857" i="2"/>
  <c r="O857" i="2" s="1"/>
  <c r="P856" i="2"/>
  <c r="R854" i="2"/>
  <c r="S854" i="2"/>
  <c r="M856" i="2"/>
  <c r="Q856" i="2" s="1"/>
  <c r="G859" i="2" l="1"/>
  <c r="F860" i="2"/>
  <c r="I859" i="2"/>
  <c r="J859" i="2"/>
  <c r="H859" i="2"/>
  <c r="R855" i="2"/>
  <c r="N858" i="2"/>
  <c r="O858" i="2" s="1"/>
  <c r="K858" i="2"/>
  <c r="L858" i="2" s="1"/>
  <c r="M857" i="2"/>
  <c r="P857" i="2"/>
  <c r="S856" i="2"/>
  <c r="R856" i="2"/>
  <c r="G860" i="2" l="1"/>
  <c r="H860" i="2"/>
  <c r="J860" i="2"/>
  <c r="F861" i="2"/>
  <c r="I860" i="2"/>
  <c r="K859" i="2"/>
  <c r="L859" i="2" s="1"/>
  <c r="N859" i="2"/>
  <c r="O859" i="2" s="1"/>
  <c r="P858" i="2"/>
  <c r="M858" i="2"/>
  <c r="Q857" i="2"/>
  <c r="G861" i="2" l="1"/>
  <c r="H861" i="2"/>
  <c r="F862" i="2"/>
  <c r="I861" i="2"/>
  <c r="J861" i="2"/>
  <c r="K860" i="2"/>
  <c r="L860" i="2" s="1"/>
  <c r="N860" i="2"/>
  <c r="O860" i="2" s="1"/>
  <c r="Q858" i="2"/>
  <c r="S858" i="2" s="1"/>
  <c r="S857" i="2"/>
  <c r="R857" i="2"/>
  <c r="M859" i="2"/>
  <c r="P859" i="2"/>
  <c r="R858" i="2" l="1"/>
  <c r="G862" i="2"/>
  <c r="I862" i="2"/>
  <c r="F863" i="2"/>
  <c r="J862" i="2"/>
  <c r="H862" i="2"/>
  <c r="N861" i="2"/>
  <c r="O861" i="2" s="1"/>
  <c r="K861" i="2"/>
  <c r="L861" i="2" s="1"/>
  <c r="Q859" i="2"/>
  <c r="S859" i="2"/>
  <c r="R859" i="2"/>
  <c r="M860" i="2"/>
  <c r="P860" i="2"/>
  <c r="N862" i="2" l="1"/>
  <c r="K862" i="2"/>
  <c r="L862" i="2" s="1"/>
  <c r="G863" i="2"/>
  <c r="F864" i="2"/>
  <c r="J863" i="2"/>
  <c r="I863" i="2"/>
  <c r="H863" i="2"/>
  <c r="Q860" i="2"/>
  <c r="M861" i="2"/>
  <c r="P861" i="2"/>
  <c r="O862" i="2"/>
  <c r="N863" i="2" l="1"/>
  <c r="K863" i="2"/>
  <c r="L863" i="2" s="1"/>
  <c r="G864" i="2"/>
  <c r="H864" i="2"/>
  <c r="I864" i="2"/>
  <c r="F865" i="2"/>
  <c r="J864" i="2"/>
  <c r="M862" i="2"/>
  <c r="Q861" i="2"/>
  <c r="P862" i="2"/>
  <c r="O863" i="2"/>
  <c r="S860" i="2"/>
  <c r="R860" i="2"/>
  <c r="G865" i="2" l="1"/>
  <c r="J865" i="2"/>
  <c r="I865" i="2"/>
  <c r="H865" i="2"/>
  <c r="F866" i="2"/>
  <c r="K864" i="2"/>
  <c r="L864" i="2" s="1"/>
  <c r="N864" i="2"/>
  <c r="O864" i="2" s="1"/>
  <c r="R861" i="2"/>
  <c r="S861" i="2"/>
  <c r="Q862" i="2"/>
  <c r="P863" i="2"/>
  <c r="M863" i="2"/>
  <c r="G866" i="2" l="1"/>
  <c r="F867" i="2"/>
  <c r="J866" i="2"/>
  <c r="H866" i="2"/>
  <c r="I866" i="2"/>
  <c r="N865" i="2"/>
  <c r="O865" i="2" s="1"/>
  <c r="K865" i="2"/>
  <c r="L865" i="2" s="1"/>
  <c r="Q863" i="2"/>
  <c r="S863" i="2" s="1"/>
  <c r="P864" i="2"/>
  <c r="M864" i="2"/>
  <c r="R862" i="2"/>
  <c r="S862" i="2"/>
  <c r="G867" i="2" l="1"/>
  <c r="F868" i="2"/>
  <c r="I867" i="2"/>
  <c r="H867" i="2"/>
  <c r="J867" i="2"/>
  <c r="R863" i="2"/>
  <c r="N866" i="2"/>
  <c r="O866" i="2" s="1"/>
  <c r="K866" i="2"/>
  <c r="L866" i="2" s="1"/>
  <c r="P865" i="2"/>
  <c r="M865" i="2"/>
  <c r="Q864" i="2"/>
  <c r="G868" i="2" l="1"/>
  <c r="H868" i="2"/>
  <c r="J868" i="2"/>
  <c r="F869" i="2"/>
  <c r="I868" i="2"/>
  <c r="N867" i="2"/>
  <c r="O867" i="2" s="1"/>
  <c r="K867" i="2"/>
  <c r="L867" i="2" s="1"/>
  <c r="S864" i="2"/>
  <c r="R864" i="2"/>
  <c r="M866" i="2"/>
  <c r="Q865" i="2"/>
  <c r="P866" i="2"/>
  <c r="G869" i="2" l="1"/>
  <c r="F870" i="2"/>
  <c r="I869" i="2"/>
  <c r="J869" i="2"/>
  <c r="H869" i="2"/>
  <c r="N868" i="2"/>
  <c r="O868" i="2" s="1"/>
  <c r="K868" i="2"/>
  <c r="L868" i="2" s="1"/>
  <c r="Q866" i="2"/>
  <c r="R866" i="2" s="1"/>
  <c r="M867" i="2"/>
  <c r="R865" i="2"/>
  <c r="S865" i="2"/>
  <c r="P867" i="2"/>
  <c r="S866" i="2" l="1"/>
  <c r="G870" i="2"/>
  <c r="F871" i="2"/>
  <c r="J870" i="2"/>
  <c r="I870" i="2"/>
  <c r="H870" i="2"/>
  <c r="N869" i="2"/>
  <c r="O869" i="2" s="1"/>
  <c r="K869" i="2"/>
  <c r="L869" i="2" s="1"/>
  <c r="M868" i="2"/>
  <c r="Q867" i="2"/>
  <c r="P868" i="2"/>
  <c r="K870" i="2" l="1"/>
  <c r="N870" i="2"/>
  <c r="G871" i="2"/>
  <c r="F872" i="2"/>
  <c r="H871" i="2"/>
  <c r="J871" i="2"/>
  <c r="I871" i="2"/>
  <c r="S867" i="2"/>
  <c r="R867" i="2"/>
  <c r="P869" i="2"/>
  <c r="O870" i="2"/>
  <c r="M869" i="2"/>
  <c r="L870" i="2"/>
  <c r="Q868" i="2"/>
  <c r="G872" i="2" l="1"/>
  <c r="I872" i="2"/>
  <c r="F873" i="2"/>
  <c r="J872" i="2"/>
  <c r="H872" i="2"/>
  <c r="N871" i="2"/>
  <c r="O871" i="2" s="1"/>
  <c r="K871" i="2"/>
  <c r="L871" i="2" s="1"/>
  <c r="M870" i="2"/>
  <c r="S868" i="2"/>
  <c r="R868" i="2"/>
  <c r="P870" i="2"/>
  <c r="Q869" i="2"/>
  <c r="G873" i="2" l="1"/>
  <c r="F874" i="2"/>
  <c r="J873" i="2"/>
  <c r="I873" i="2"/>
  <c r="H873" i="2"/>
  <c r="N872" i="2"/>
  <c r="O872" i="2" s="1"/>
  <c r="K872" i="2"/>
  <c r="L872" i="2" s="1"/>
  <c r="P871" i="2"/>
  <c r="M871" i="2"/>
  <c r="Q870" i="2"/>
  <c r="R869" i="2"/>
  <c r="S869" i="2"/>
  <c r="Q871" i="2" l="1"/>
  <c r="G874" i="2"/>
  <c r="I874" i="2"/>
  <c r="H874" i="2"/>
  <c r="J874" i="2"/>
  <c r="F875" i="2"/>
  <c r="K873" i="2"/>
  <c r="L873" i="2" s="1"/>
  <c r="N873" i="2"/>
  <c r="O873" i="2" s="1"/>
  <c r="M872" i="2"/>
  <c r="P872" i="2"/>
  <c r="S871" i="2"/>
  <c r="R871" i="2"/>
  <c r="R870" i="2"/>
  <c r="S870" i="2"/>
  <c r="G875" i="2" l="1"/>
  <c r="J875" i="2"/>
  <c r="H875" i="2"/>
  <c r="I875" i="2"/>
  <c r="F876" i="2"/>
  <c r="N874" i="2"/>
  <c r="O874" i="2" s="1"/>
  <c r="K874" i="2"/>
  <c r="L874" i="2" s="1"/>
  <c r="Q872" i="2"/>
  <c r="S872" i="2" s="1"/>
  <c r="M873" i="2"/>
  <c r="P873" i="2"/>
  <c r="G876" i="2" l="1"/>
  <c r="F877" i="2"/>
  <c r="I876" i="2"/>
  <c r="J876" i="2"/>
  <c r="H876" i="2"/>
  <c r="R872" i="2"/>
  <c r="N875" i="2"/>
  <c r="O875" i="2" s="1"/>
  <c r="K875" i="2"/>
  <c r="L875" i="2" s="1"/>
  <c r="M874" i="2"/>
  <c r="P874" i="2"/>
  <c r="Q873" i="2"/>
  <c r="G877" i="2" l="1"/>
  <c r="H877" i="2"/>
  <c r="I877" i="2"/>
  <c r="F878" i="2"/>
  <c r="J877" i="2"/>
  <c r="N876" i="2"/>
  <c r="O876" i="2" s="1"/>
  <c r="K876" i="2"/>
  <c r="L876" i="2" s="1"/>
  <c r="P875" i="2"/>
  <c r="M875" i="2"/>
  <c r="Q874" i="2"/>
  <c r="R873" i="2"/>
  <c r="S873" i="2"/>
  <c r="Q875" i="2" l="1"/>
  <c r="G878" i="2"/>
  <c r="F879" i="2"/>
  <c r="J878" i="2"/>
  <c r="H878" i="2"/>
  <c r="I878" i="2"/>
  <c r="K877" i="2"/>
  <c r="L877" i="2" s="1"/>
  <c r="N877" i="2"/>
  <c r="O877" i="2" s="1"/>
  <c r="R874" i="2"/>
  <c r="S874" i="2"/>
  <c r="S875" i="2"/>
  <c r="R875" i="2"/>
  <c r="P876" i="2"/>
  <c r="M876" i="2"/>
  <c r="G879" i="2" l="1"/>
  <c r="F880" i="2"/>
  <c r="J879" i="2"/>
  <c r="I879" i="2"/>
  <c r="H879" i="2"/>
  <c r="Q876" i="2"/>
  <c r="S876" i="2" s="1"/>
  <c r="N878" i="2"/>
  <c r="O878" i="2" s="1"/>
  <c r="K878" i="2"/>
  <c r="L878" i="2" s="1"/>
  <c r="M877" i="2"/>
  <c r="P877" i="2"/>
  <c r="R876" i="2" l="1"/>
  <c r="G880" i="2"/>
  <c r="J880" i="2"/>
  <c r="H880" i="2"/>
  <c r="F881" i="2"/>
  <c r="I880" i="2"/>
  <c r="N879" i="2"/>
  <c r="O879" i="2" s="1"/>
  <c r="K879" i="2"/>
  <c r="L879" i="2" s="1"/>
  <c r="P878" i="2"/>
  <c r="Q877" i="2"/>
  <c r="M878" i="2"/>
  <c r="G881" i="2" l="1"/>
  <c r="F882" i="2"/>
  <c r="J881" i="2"/>
  <c r="H881" i="2"/>
  <c r="I881" i="2"/>
  <c r="N880" i="2"/>
  <c r="O880" i="2" s="1"/>
  <c r="K880" i="2"/>
  <c r="L880" i="2" s="1"/>
  <c r="Q878" i="2"/>
  <c r="R878" i="2" s="1"/>
  <c r="R877" i="2"/>
  <c r="S877" i="2"/>
  <c r="P879" i="2"/>
  <c r="M879" i="2"/>
  <c r="Q879" i="2" s="1"/>
  <c r="S878" i="2" l="1"/>
  <c r="G882" i="2"/>
  <c r="F883" i="2"/>
  <c r="J882" i="2"/>
  <c r="H882" i="2"/>
  <c r="I882" i="2"/>
  <c r="K881" i="2"/>
  <c r="L881" i="2" s="1"/>
  <c r="N881" i="2"/>
  <c r="O881" i="2" s="1"/>
  <c r="M880" i="2"/>
  <c r="P880" i="2"/>
  <c r="S879" i="2"/>
  <c r="R879" i="2"/>
  <c r="K882" i="2" l="1"/>
  <c r="N882" i="2"/>
  <c r="O882" i="2" s="1"/>
  <c r="G883" i="2"/>
  <c r="J883" i="2"/>
  <c r="I883" i="2"/>
  <c r="H883" i="2"/>
  <c r="F884" i="2"/>
  <c r="M881" i="2"/>
  <c r="L882" i="2"/>
  <c r="P881" i="2"/>
  <c r="Q880" i="2"/>
  <c r="G884" i="2" l="1"/>
  <c r="H884" i="2"/>
  <c r="F885" i="2"/>
  <c r="I884" i="2"/>
  <c r="J884" i="2"/>
  <c r="Q881" i="2"/>
  <c r="R881" i="2" s="1"/>
  <c r="K883" i="2"/>
  <c r="L883" i="2" s="1"/>
  <c r="N883" i="2"/>
  <c r="O883" i="2" s="1"/>
  <c r="P882" i="2"/>
  <c r="R880" i="2"/>
  <c r="S880" i="2"/>
  <c r="M882" i="2"/>
  <c r="G885" i="2" l="1"/>
  <c r="J885" i="2"/>
  <c r="I885" i="2"/>
  <c r="H885" i="2"/>
  <c r="F886" i="2"/>
  <c r="S881" i="2"/>
  <c r="N884" i="2"/>
  <c r="O884" i="2" s="1"/>
  <c r="K884" i="2"/>
  <c r="L884" i="2" s="1"/>
  <c r="M883" i="2"/>
  <c r="Q882" i="2"/>
  <c r="P883" i="2"/>
  <c r="G886" i="2" l="1"/>
  <c r="F887" i="2"/>
  <c r="J886" i="2"/>
  <c r="I886" i="2"/>
  <c r="H886" i="2"/>
  <c r="N885" i="2"/>
  <c r="O885" i="2" s="1"/>
  <c r="K885" i="2"/>
  <c r="L885" i="2" s="1"/>
  <c r="Q883" i="2"/>
  <c r="M884" i="2"/>
  <c r="R882" i="2"/>
  <c r="S882" i="2"/>
  <c r="P884" i="2"/>
  <c r="G887" i="2" l="1"/>
  <c r="I887" i="2"/>
  <c r="H887" i="2"/>
  <c r="F888" i="2"/>
  <c r="J887" i="2"/>
  <c r="K886" i="2"/>
  <c r="L886" i="2" s="1"/>
  <c r="N886" i="2"/>
  <c r="O886" i="2" s="1"/>
  <c r="Q884" i="2"/>
  <c r="M885" i="2"/>
  <c r="P885" i="2"/>
  <c r="S883" i="2"/>
  <c r="R883" i="2"/>
  <c r="G888" i="2" l="1"/>
  <c r="F889" i="2"/>
  <c r="I888" i="2"/>
  <c r="J888" i="2"/>
  <c r="H888" i="2"/>
  <c r="N887" i="2"/>
  <c r="O887" i="2" s="1"/>
  <c r="K887" i="2"/>
  <c r="L887" i="2" s="1"/>
  <c r="P886" i="2"/>
  <c r="S884" i="2"/>
  <c r="R884" i="2"/>
  <c r="M886" i="2"/>
  <c r="Q885" i="2"/>
  <c r="G889" i="2" l="1"/>
  <c r="J889" i="2"/>
  <c r="I889" i="2"/>
  <c r="H889" i="2"/>
  <c r="F890" i="2"/>
  <c r="N888" i="2"/>
  <c r="O888" i="2" s="1"/>
  <c r="K888" i="2"/>
  <c r="L888" i="2" s="1"/>
  <c r="Q886" i="2"/>
  <c r="S886" i="2" s="1"/>
  <c r="P887" i="2"/>
  <c r="R885" i="2"/>
  <c r="S885" i="2"/>
  <c r="M887" i="2"/>
  <c r="G890" i="2" l="1"/>
  <c r="H890" i="2"/>
  <c r="J890" i="2"/>
  <c r="F891" i="2"/>
  <c r="I890" i="2"/>
  <c r="R886" i="2"/>
  <c r="N889" i="2"/>
  <c r="O889" i="2" s="1"/>
  <c r="K889" i="2"/>
  <c r="L889" i="2" s="1"/>
  <c r="P888" i="2"/>
  <c r="M888" i="2"/>
  <c r="Q888" i="2" s="1"/>
  <c r="Q887" i="2"/>
  <c r="G891" i="2" l="1"/>
  <c r="F892" i="2"/>
  <c r="J891" i="2"/>
  <c r="I891" i="2"/>
  <c r="H891" i="2"/>
  <c r="K890" i="2"/>
  <c r="L890" i="2" s="1"/>
  <c r="N890" i="2"/>
  <c r="O890" i="2" s="1"/>
  <c r="S887" i="2"/>
  <c r="R887" i="2"/>
  <c r="S888" i="2"/>
  <c r="R888" i="2"/>
  <c r="M889" i="2"/>
  <c r="P889" i="2"/>
  <c r="G892" i="2" l="1"/>
  <c r="H892" i="2"/>
  <c r="F893" i="2"/>
  <c r="I892" i="2"/>
  <c r="J892" i="2"/>
  <c r="N891" i="2"/>
  <c r="O891" i="2" s="1"/>
  <c r="K891" i="2"/>
  <c r="L891" i="2" s="1"/>
  <c r="Q889" i="2"/>
  <c r="R889" i="2" s="1"/>
  <c r="M890" i="2"/>
  <c r="P890" i="2"/>
  <c r="G893" i="2" l="1"/>
  <c r="J893" i="2"/>
  <c r="I893" i="2"/>
  <c r="H893" i="2"/>
  <c r="F894" i="2"/>
  <c r="S889" i="2"/>
  <c r="K892" i="2"/>
  <c r="L892" i="2" s="1"/>
  <c r="N892" i="2"/>
  <c r="O892" i="2" s="1"/>
  <c r="Q890" i="2"/>
  <c r="M891" i="2"/>
  <c r="S890" i="2"/>
  <c r="R890" i="2"/>
  <c r="P891" i="2"/>
  <c r="G894" i="2" l="1"/>
  <c r="F895" i="2"/>
  <c r="J894" i="2"/>
  <c r="I894" i="2"/>
  <c r="H894" i="2"/>
  <c r="N893" i="2"/>
  <c r="O893" i="2" s="1"/>
  <c r="K893" i="2"/>
  <c r="L893" i="2" s="1"/>
  <c r="P892" i="2"/>
  <c r="M892" i="2"/>
  <c r="Q891" i="2"/>
  <c r="Q892" i="2" l="1"/>
  <c r="G895" i="2"/>
  <c r="F896" i="2"/>
  <c r="J895" i="2"/>
  <c r="I895" i="2"/>
  <c r="H895" i="2"/>
  <c r="K894" i="2"/>
  <c r="L894" i="2" s="1"/>
  <c r="N894" i="2"/>
  <c r="O894" i="2" s="1"/>
  <c r="M893" i="2"/>
  <c r="S891" i="2"/>
  <c r="R891" i="2"/>
  <c r="S892" i="2"/>
  <c r="R892" i="2"/>
  <c r="P893" i="2"/>
  <c r="G896" i="2" l="1"/>
  <c r="H896" i="2"/>
  <c r="J896" i="2"/>
  <c r="F897" i="2"/>
  <c r="I896" i="2"/>
  <c r="K895" i="2"/>
  <c r="L895" i="2" s="1"/>
  <c r="N895" i="2"/>
  <c r="O895" i="2" s="1"/>
  <c r="M894" i="2"/>
  <c r="Q893" i="2"/>
  <c r="P894" i="2"/>
  <c r="G897" i="2" l="1"/>
  <c r="I897" i="2"/>
  <c r="F898" i="2"/>
  <c r="H897" i="2"/>
  <c r="J897" i="2"/>
  <c r="N896" i="2"/>
  <c r="O896" i="2" s="1"/>
  <c r="K896" i="2"/>
  <c r="L896" i="2" s="1"/>
  <c r="P895" i="2"/>
  <c r="R893" i="2"/>
  <c r="S893" i="2"/>
  <c r="M895" i="2"/>
  <c r="Q894" i="2"/>
  <c r="Q895" i="2" l="1"/>
  <c r="G898" i="2"/>
  <c r="J898" i="2"/>
  <c r="I898" i="2"/>
  <c r="H898" i="2"/>
  <c r="F899" i="2"/>
  <c r="K897" i="2"/>
  <c r="L897" i="2" s="1"/>
  <c r="N897" i="2"/>
  <c r="O897" i="2" s="1"/>
  <c r="S894" i="2"/>
  <c r="R894" i="2"/>
  <c r="P896" i="2"/>
  <c r="M896" i="2"/>
  <c r="Q896" i="2" s="1"/>
  <c r="S895" i="2"/>
  <c r="R895" i="2"/>
  <c r="G899" i="2" l="1"/>
  <c r="F900" i="2"/>
  <c r="J899" i="2"/>
  <c r="I899" i="2"/>
  <c r="H899" i="2"/>
  <c r="K898" i="2"/>
  <c r="L898" i="2" s="1"/>
  <c r="N898" i="2"/>
  <c r="O898" i="2" s="1"/>
  <c r="S896" i="2"/>
  <c r="R896" i="2"/>
  <c r="P897" i="2"/>
  <c r="M897" i="2"/>
  <c r="G900" i="2" l="1"/>
  <c r="H900" i="2"/>
  <c r="F901" i="2"/>
  <c r="I900" i="2"/>
  <c r="J900" i="2"/>
  <c r="K899" i="2"/>
  <c r="L899" i="2" s="1"/>
  <c r="N899" i="2"/>
  <c r="O899" i="2" s="1"/>
  <c r="Q897" i="2"/>
  <c r="R897" i="2" s="1"/>
  <c r="P898" i="2"/>
  <c r="M898" i="2"/>
  <c r="Q898" i="2" l="1"/>
  <c r="G901" i="2"/>
  <c r="J901" i="2"/>
  <c r="H901" i="2"/>
  <c r="F902" i="2"/>
  <c r="I901" i="2"/>
  <c r="S897" i="2"/>
  <c r="K900" i="2"/>
  <c r="L900" i="2" s="1"/>
  <c r="N900" i="2"/>
  <c r="O900" i="2" s="1"/>
  <c r="S898" i="2"/>
  <c r="R898" i="2"/>
  <c r="P899" i="2"/>
  <c r="M899" i="2"/>
  <c r="Q899" i="2" s="1"/>
  <c r="G902" i="2" l="1"/>
  <c r="J902" i="2"/>
  <c r="I902" i="2"/>
  <c r="H902" i="2"/>
  <c r="F903" i="2"/>
  <c r="N901" i="2"/>
  <c r="O901" i="2" s="1"/>
  <c r="K901" i="2"/>
  <c r="L901" i="2" s="1"/>
  <c r="S899" i="2"/>
  <c r="R899" i="2"/>
  <c r="M900" i="2"/>
  <c r="P900" i="2"/>
  <c r="G903" i="2" l="1"/>
  <c r="I903" i="2"/>
  <c r="H903" i="2"/>
  <c r="J903" i="2"/>
  <c r="F904" i="2"/>
  <c r="N902" i="2"/>
  <c r="O902" i="2" s="1"/>
  <c r="K902" i="2"/>
  <c r="L902" i="2" s="1"/>
  <c r="M901" i="2"/>
  <c r="P901" i="2"/>
  <c r="Q900" i="2"/>
  <c r="G904" i="2" l="1"/>
  <c r="J904" i="2"/>
  <c r="H904" i="2"/>
  <c r="I904" i="2"/>
  <c r="F905" i="2"/>
  <c r="K903" i="2"/>
  <c r="L903" i="2" s="1"/>
  <c r="N903" i="2"/>
  <c r="O903" i="2" s="1"/>
  <c r="S900" i="2"/>
  <c r="R900" i="2"/>
  <c r="P902" i="2"/>
  <c r="M902" i="2"/>
  <c r="Q901" i="2"/>
  <c r="G905" i="2" l="1"/>
  <c r="I905" i="2"/>
  <c r="H905" i="2"/>
  <c r="J905" i="2"/>
  <c r="F906" i="2"/>
  <c r="Q902" i="2"/>
  <c r="S902" i="2" s="1"/>
  <c r="N904" i="2"/>
  <c r="O904" i="2" s="1"/>
  <c r="K904" i="2"/>
  <c r="L904" i="2" s="1"/>
  <c r="P903" i="2"/>
  <c r="R901" i="2"/>
  <c r="S901" i="2"/>
  <c r="M903" i="2"/>
  <c r="R902" i="2" l="1"/>
  <c r="G906" i="2"/>
  <c r="J906" i="2"/>
  <c r="I906" i="2"/>
  <c r="H906" i="2"/>
  <c r="F907" i="2"/>
  <c r="N905" i="2"/>
  <c r="O905" i="2" s="1"/>
  <c r="K905" i="2"/>
  <c r="L905" i="2" s="1"/>
  <c r="P904" i="2"/>
  <c r="M904" i="2"/>
  <c r="Q903" i="2"/>
  <c r="G907" i="2" l="1"/>
  <c r="H907" i="2"/>
  <c r="F908" i="2"/>
  <c r="I907" i="2"/>
  <c r="J907" i="2"/>
  <c r="Q904" i="2"/>
  <c r="S904" i="2" s="1"/>
  <c r="N906" i="2"/>
  <c r="O906" i="2" s="1"/>
  <c r="K906" i="2"/>
  <c r="L906" i="2" s="1"/>
  <c r="M905" i="2"/>
  <c r="S903" i="2"/>
  <c r="R903" i="2"/>
  <c r="P905" i="2"/>
  <c r="G908" i="2" l="1"/>
  <c r="H908" i="2"/>
  <c r="F909" i="2"/>
  <c r="I908" i="2"/>
  <c r="J908" i="2"/>
  <c r="R904" i="2"/>
  <c r="K907" i="2"/>
  <c r="L907" i="2" s="1"/>
  <c r="N907" i="2"/>
  <c r="O907" i="2" s="1"/>
  <c r="Q905" i="2"/>
  <c r="M906" i="2"/>
  <c r="R905" i="2"/>
  <c r="S905" i="2"/>
  <c r="P906" i="2"/>
  <c r="G909" i="2" l="1"/>
  <c r="I909" i="2"/>
  <c r="H909" i="2"/>
  <c r="F910" i="2"/>
  <c r="J909" i="2"/>
  <c r="N908" i="2"/>
  <c r="O908" i="2" s="1"/>
  <c r="K908" i="2"/>
  <c r="L908" i="2" s="1"/>
  <c r="M907" i="2"/>
  <c r="Q906" i="2"/>
  <c r="P907" i="2"/>
  <c r="G910" i="2" l="1"/>
  <c r="F911" i="2"/>
  <c r="J910" i="2"/>
  <c r="H910" i="2"/>
  <c r="I910" i="2"/>
  <c r="N909" i="2"/>
  <c r="O909" i="2" s="1"/>
  <c r="K909" i="2"/>
  <c r="L909" i="2" s="1"/>
  <c r="P908" i="2"/>
  <c r="S906" i="2"/>
  <c r="R906" i="2"/>
  <c r="M908" i="2"/>
  <c r="Q907" i="2"/>
  <c r="G911" i="2" l="1"/>
  <c r="I911" i="2"/>
  <c r="J911" i="2"/>
  <c r="H911" i="2"/>
  <c r="F912" i="2"/>
  <c r="K910" i="2"/>
  <c r="L910" i="2" s="1"/>
  <c r="N910" i="2"/>
  <c r="O910" i="2" s="1"/>
  <c r="P909" i="2"/>
  <c r="S907" i="2"/>
  <c r="R907" i="2"/>
  <c r="M909" i="2"/>
  <c r="Q908" i="2"/>
  <c r="G912" i="2" l="1"/>
  <c r="H912" i="2"/>
  <c r="F913" i="2"/>
  <c r="I912" i="2"/>
  <c r="J912" i="2"/>
  <c r="N911" i="2"/>
  <c r="O911" i="2" s="1"/>
  <c r="K911" i="2"/>
  <c r="L911" i="2" s="1"/>
  <c r="S908" i="2"/>
  <c r="R908" i="2"/>
  <c r="M910" i="2"/>
  <c r="P910" i="2"/>
  <c r="Q909" i="2"/>
  <c r="G913" i="2" l="1"/>
  <c r="J913" i="2"/>
  <c r="I913" i="2"/>
  <c r="H913" i="2"/>
  <c r="F914" i="2"/>
  <c r="N912" i="2"/>
  <c r="O912" i="2" s="1"/>
  <c r="K912" i="2"/>
  <c r="L912" i="2" s="1"/>
  <c r="Q910" i="2"/>
  <c r="R909" i="2"/>
  <c r="S909" i="2"/>
  <c r="P911" i="2"/>
  <c r="M911" i="2"/>
  <c r="G914" i="2" l="1"/>
  <c r="F915" i="2"/>
  <c r="J914" i="2"/>
  <c r="I914" i="2"/>
  <c r="H914" i="2"/>
  <c r="N913" i="2"/>
  <c r="O913" i="2" s="1"/>
  <c r="K913" i="2"/>
  <c r="L913" i="2" s="1"/>
  <c r="S910" i="2"/>
  <c r="R910" i="2"/>
  <c r="M912" i="2"/>
  <c r="Q911" i="2"/>
  <c r="P912" i="2"/>
  <c r="G915" i="2" l="1"/>
  <c r="J915" i="2"/>
  <c r="I915" i="2"/>
  <c r="H915" i="2"/>
  <c r="F916" i="2"/>
  <c r="K914" i="2"/>
  <c r="L914" i="2" s="1"/>
  <c r="N914" i="2"/>
  <c r="O914" i="2" s="1"/>
  <c r="M913" i="2"/>
  <c r="S911" i="2"/>
  <c r="R911" i="2"/>
  <c r="Q912" i="2"/>
  <c r="P913" i="2"/>
  <c r="G916" i="2" l="1"/>
  <c r="H916" i="2"/>
  <c r="I916" i="2"/>
  <c r="J916" i="2"/>
  <c r="F917" i="2"/>
  <c r="K915" i="2"/>
  <c r="L915" i="2" s="1"/>
  <c r="N915" i="2"/>
  <c r="O915" i="2" s="1"/>
  <c r="M914" i="2"/>
  <c r="Q914" i="2" s="1"/>
  <c r="S912" i="2"/>
  <c r="R912" i="2"/>
  <c r="P914" i="2"/>
  <c r="Q913" i="2"/>
  <c r="G917" i="2" l="1"/>
  <c r="F918" i="2"/>
  <c r="J917" i="2"/>
  <c r="I917" i="2"/>
  <c r="H917" i="2"/>
  <c r="N916" i="2"/>
  <c r="O916" i="2" s="1"/>
  <c r="K916" i="2"/>
  <c r="L916" i="2" s="1"/>
  <c r="R913" i="2"/>
  <c r="S913" i="2"/>
  <c r="P915" i="2"/>
  <c r="M915" i="2"/>
  <c r="S914" i="2"/>
  <c r="R914" i="2"/>
  <c r="G918" i="2" l="1"/>
  <c r="F919" i="2"/>
  <c r="J918" i="2"/>
  <c r="H918" i="2"/>
  <c r="I918" i="2"/>
  <c r="Q915" i="2"/>
  <c r="S915" i="2" s="1"/>
  <c r="K917" i="2"/>
  <c r="L917" i="2" s="1"/>
  <c r="N917" i="2"/>
  <c r="O917" i="2" s="1"/>
  <c r="M916" i="2"/>
  <c r="P916" i="2"/>
  <c r="G919" i="2" l="1"/>
  <c r="J919" i="2"/>
  <c r="I919" i="2"/>
  <c r="H919" i="2"/>
  <c r="F920" i="2"/>
  <c r="R915" i="2"/>
  <c r="K918" i="2"/>
  <c r="L918" i="2" s="1"/>
  <c r="N918" i="2"/>
  <c r="O918" i="2" s="1"/>
  <c r="M917" i="2"/>
  <c r="Q916" i="2"/>
  <c r="P917" i="2"/>
  <c r="G920" i="2" l="1"/>
  <c r="H920" i="2"/>
  <c r="F921" i="2"/>
  <c r="I920" i="2"/>
  <c r="J920" i="2"/>
  <c r="K919" i="2"/>
  <c r="L919" i="2" s="1"/>
  <c r="N919" i="2"/>
  <c r="O919" i="2" s="1"/>
  <c r="M918" i="2"/>
  <c r="P918" i="2"/>
  <c r="Q917" i="2"/>
  <c r="S916" i="2"/>
  <c r="R916" i="2"/>
  <c r="G921" i="2" l="1"/>
  <c r="J921" i="2"/>
  <c r="I921" i="2"/>
  <c r="H921" i="2"/>
  <c r="F922" i="2"/>
  <c r="K920" i="2"/>
  <c r="L920" i="2" s="1"/>
  <c r="N920" i="2"/>
  <c r="O920" i="2" s="1"/>
  <c r="Q918" i="2"/>
  <c r="S918" i="2" s="1"/>
  <c r="R917" i="2"/>
  <c r="S917" i="2"/>
  <c r="P919" i="2"/>
  <c r="M919" i="2"/>
  <c r="Q919" i="2" l="1"/>
  <c r="R918" i="2"/>
  <c r="G922" i="2"/>
  <c r="F923" i="2"/>
  <c r="I922" i="2"/>
  <c r="H922" i="2"/>
  <c r="J922" i="2"/>
  <c r="K921" i="2"/>
  <c r="L921" i="2" s="1"/>
  <c r="N921" i="2"/>
  <c r="O921" i="2" s="1"/>
  <c r="M920" i="2"/>
  <c r="S919" i="2"/>
  <c r="R919" i="2"/>
  <c r="P920" i="2"/>
  <c r="G923" i="2" l="1"/>
  <c r="I923" i="2"/>
  <c r="F924" i="2"/>
  <c r="J923" i="2"/>
  <c r="H923" i="2"/>
  <c r="K922" i="2"/>
  <c r="L922" i="2" s="1"/>
  <c r="N922" i="2"/>
  <c r="O922" i="2" s="1"/>
  <c r="Q920" i="2"/>
  <c r="M921" i="2"/>
  <c r="P921" i="2"/>
  <c r="G924" i="2" l="1"/>
  <c r="H924" i="2"/>
  <c r="F925" i="2"/>
  <c r="J924" i="2"/>
  <c r="I924" i="2"/>
  <c r="N923" i="2"/>
  <c r="O923" i="2" s="1"/>
  <c r="K923" i="2"/>
  <c r="L923" i="2" s="1"/>
  <c r="Q921" i="2"/>
  <c r="S921" i="2" s="1"/>
  <c r="M922" i="2"/>
  <c r="S920" i="2"/>
  <c r="R920" i="2"/>
  <c r="P922" i="2"/>
  <c r="R921" i="2" l="1"/>
  <c r="G925" i="2"/>
  <c r="H925" i="2"/>
  <c r="F926" i="2"/>
  <c r="I925" i="2"/>
  <c r="J925" i="2"/>
  <c r="N924" i="2"/>
  <c r="O924" i="2" s="1"/>
  <c r="K924" i="2"/>
  <c r="L924" i="2" s="1"/>
  <c r="P923" i="2"/>
  <c r="M923" i="2"/>
  <c r="Q923" i="2" s="1"/>
  <c r="Q922" i="2"/>
  <c r="G926" i="2" l="1"/>
  <c r="I926" i="2"/>
  <c r="H926" i="2"/>
  <c r="F927" i="2"/>
  <c r="J926" i="2"/>
  <c r="N925" i="2"/>
  <c r="O925" i="2" s="1"/>
  <c r="K925" i="2"/>
  <c r="L925" i="2" s="1"/>
  <c r="S922" i="2"/>
  <c r="R922" i="2"/>
  <c r="S923" i="2"/>
  <c r="R923" i="2"/>
  <c r="P924" i="2"/>
  <c r="M924" i="2"/>
  <c r="G927" i="2" l="1"/>
  <c r="F928" i="2"/>
  <c r="H927" i="2"/>
  <c r="I927" i="2"/>
  <c r="J927" i="2"/>
  <c r="K926" i="2"/>
  <c r="L926" i="2" s="1"/>
  <c r="N926" i="2"/>
  <c r="O926" i="2" s="1"/>
  <c r="P925" i="2"/>
  <c r="M925" i="2"/>
  <c r="Q924" i="2"/>
  <c r="G928" i="2" l="1"/>
  <c r="I928" i="2"/>
  <c r="J928" i="2"/>
  <c r="F929" i="2"/>
  <c r="H928" i="2"/>
  <c r="N927" i="2"/>
  <c r="O927" i="2" s="1"/>
  <c r="K927" i="2"/>
  <c r="L927" i="2" s="1"/>
  <c r="Q925" i="2"/>
  <c r="R925" i="2" s="1"/>
  <c r="M926" i="2"/>
  <c r="S924" i="2"/>
  <c r="R924" i="2"/>
  <c r="P926" i="2"/>
  <c r="G929" i="2" l="1"/>
  <c r="F930" i="2"/>
  <c r="J929" i="2"/>
  <c r="I929" i="2"/>
  <c r="H929" i="2"/>
  <c r="S925" i="2"/>
  <c r="K928" i="2"/>
  <c r="L928" i="2" s="1"/>
  <c r="N928" i="2"/>
  <c r="O928" i="2" s="1"/>
  <c r="Q926" i="2"/>
  <c r="M927" i="2"/>
  <c r="P927" i="2"/>
  <c r="G930" i="2" l="1"/>
  <c r="I930" i="2"/>
  <c r="H930" i="2"/>
  <c r="F931" i="2"/>
  <c r="J930" i="2"/>
  <c r="N929" i="2"/>
  <c r="O929" i="2" s="1"/>
  <c r="K929" i="2"/>
  <c r="L929" i="2" s="1"/>
  <c r="M928" i="2"/>
  <c r="Q927" i="2"/>
  <c r="P928" i="2"/>
  <c r="S926" i="2"/>
  <c r="R926" i="2"/>
  <c r="G931" i="2" l="1"/>
  <c r="F932" i="2"/>
  <c r="J931" i="2"/>
  <c r="I931" i="2"/>
  <c r="H931" i="2"/>
  <c r="N930" i="2"/>
  <c r="O930" i="2" s="1"/>
  <c r="K930" i="2"/>
  <c r="L930" i="2" s="1"/>
  <c r="M929" i="2"/>
  <c r="S927" i="2"/>
  <c r="R927" i="2"/>
  <c r="P929" i="2"/>
  <c r="Q928" i="2"/>
  <c r="G932" i="2" l="1"/>
  <c r="H932" i="2"/>
  <c r="I932" i="2"/>
  <c r="F933" i="2"/>
  <c r="J932" i="2"/>
  <c r="K931" i="2"/>
  <c r="L931" i="2" s="1"/>
  <c r="N931" i="2"/>
  <c r="O931" i="2" s="1"/>
  <c r="Q929" i="2"/>
  <c r="R929" i="2" s="1"/>
  <c r="S928" i="2"/>
  <c r="R928" i="2"/>
  <c r="M930" i="2"/>
  <c r="P930" i="2"/>
  <c r="S929" i="2" l="1"/>
  <c r="N932" i="2"/>
  <c r="K932" i="2"/>
  <c r="G933" i="2"/>
  <c r="J933" i="2"/>
  <c r="I933" i="2"/>
  <c r="H933" i="2"/>
  <c r="F934" i="2"/>
  <c r="Q930" i="2"/>
  <c r="S930" i="2" s="1"/>
  <c r="P931" i="2"/>
  <c r="O932" i="2"/>
  <c r="M931" i="2"/>
  <c r="L932" i="2"/>
  <c r="K933" i="2" l="1"/>
  <c r="N933" i="2"/>
  <c r="G934" i="2"/>
  <c r="F935" i="2"/>
  <c r="I934" i="2"/>
  <c r="J934" i="2"/>
  <c r="H934" i="2"/>
  <c r="R930" i="2"/>
  <c r="Q931" i="2"/>
  <c r="P932" i="2"/>
  <c r="O933" i="2"/>
  <c r="M932" i="2"/>
  <c r="L933" i="2"/>
  <c r="S931" i="2"/>
  <c r="R931" i="2"/>
  <c r="G935" i="2" l="1"/>
  <c r="F936" i="2"/>
  <c r="I935" i="2"/>
  <c r="J935" i="2"/>
  <c r="H935" i="2"/>
  <c r="K934" i="2"/>
  <c r="L934" i="2" s="1"/>
  <c r="N934" i="2"/>
  <c r="O934" i="2" s="1"/>
  <c r="Q932" i="2"/>
  <c r="S932" i="2" s="1"/>
  <c r="P933" i="2"/>
  <c r="M933" i="2"/>
  <c r="Q933" i="2" s="1"/>
  <c r="R932" i="2" l="1"/>
  <c r="G936" i="2"/>
  <c r="I936" i="2"/>
  <c r="J936" i="2"/>
  <c r="H936" i="2"/>
  <c r="F937" i="2"/>
  <c r="N935" i="2"/>
  <c r="O935" i="2" s="1"/>
  <c r="K935" i="2"/>
  <c r="L935" i="2" s="1"/>
  <c r="R933" i="2"/>
  <c r="S933" i="2"/>
  <c r="P934" i="2"/>
  <c r="M934" i="2"/>
  <c r="G937" i="2" l="1"/>
  <c r="F938" i="2"/>
  <c r="I937" i="2"/>
  <c r="J937" i="2"/>
  <c r="H937" i="2"/>
  <c r="N936" i="2"/>
  <c r="O936" i="2" s="1"/>
  <c r="K936" i="2"/>
  <c r="L936" i="2" s="1"/>
  <c r="P935" i="2"/>
  <c r="M935" i="2"/>
  <c r="Q934" i="2"/>
  <c r="Q935" i="2" l="1"/>
  <c r="G938" i="2"/>
  <c r="F939" i="2"/>
  <c r="H938" i="2"/>
  <c r="J938" i="2"/>
  <c r="I938" i="2"/>
  <c r="N937" i="2"/>
  <c r="O937" i="2" s="1"/>
  <c r="K937" i="2"/>
  <c r="L937" i="2" s="1"/>
  <c r="S935" i="2"/>
  <c r="R935" i="2"/>
  <c r="M936" i="2"/>
  <c r="P936" i="2"/>
  <c r="S934" i="2"/>
  <c r="R934" i="2"/>
  <c r="Q936" i="2" l="1"/>
  <c r="G939" i="2"/>
  <c r="F940" i="2"/>
  <c r="I939" i="2"/>
  <c r="J939" i="2"/>
  <c r="H939" i="2"/>
  <c r="N938" i="2"/>
  <c r="O938" i="2" s="1"/>
  <c r="K938" i="2"/>
  <c r="L938" i="2" s="1"/>
  <c r="S936" i="2"/>
  <c r="R936" i="2"/>
  <c r="M937" i="2"/>
  <c r="P937" i="2"/>
  <c r="G940" i="2" l="1"/>
  <c r="H940" i="2"/>
  <c r="F941" i="2"/>
  <c r="I940" i="2"/>
  <c r="J940" i="2"/>
  <c r="N939" i="2"/>
  <c r="O939" i="2" s="1"/>
  <c r="K939" i="2"/>
  <c r="L939" i="2" s="1"/>
  <c r="P938" i="2"/>
  <c r="Q937" i="2"/>
  <c r="M938" i="2"/>
  <c r="Q938" i="2" l="1"/>
  <c r="G941" i="2"/>
  <c r="J941" i="2"/>
  <c r="I941" i="2"/>
  <c r="H941" i="2"/>
  <c r="F942" i="2"/>
  <c r="N940" i="2"/>
  <c r="O940" i="2" s="1"/>
  <c r="K940" i="2"/>
  <c r="L940" i="2" s="1"/>
  <c r="P939" i="2"/>
  <c r="S938" i="2"/>
  <c r="R938" i="2"/>
  <c r="R937" i="2"/>
  <c r="S937" i="2"/>
  <c r="M939" i="2"/>
  <c r="G942" i="2" l="1"/>
  <c r="F943" i="2"/>
  <c r="J942" i="2"/>
  <c r="I942" i="2"/>
  <c r="H942" i="2"/>
  <c r="K941" i="2"/>
  <c r="L941" i="2" s="1"/>
  <c r="N941" i="2"/>
  <c r="O941" i="2" s="1"/>
  <c r="P940" i="2"/>
  <c r="M940" i="2"/>
  <c r="Q939" i="2"/>
  <c r="Q940" i="2" l="1"/>
  <c r="G943" i="2"/>
  <c r="F944" i="2"/>
  <c r="I943" i="2"/>
  <c r="J943" i="2"/>
  <c r="H943" i="2"/>
  <c r="K942" i="2"/>
  <c r="L942" i="2" s="1"/>
  <c r="N942" i="2"/>
  <c r="O942" i="2" s="1"/>
  <c r="S940" i="2"/>
  <c r="R940" i="2"/>
  <c r="S939" i="2"/>
  <c r="R939" i="2"/>
  <c r="P941" i="2"/>
  <c r="M941" i="2"/>
  <c r="G944" i="2" l="1"/>
  <c r="I944" i="2"/>
  <c r="J944" i="2"/>
  <c r="F945" i="2"/>
  <c r="H944" i="2"/>
  <c r="N943" i="2"/>
  <c r="O943" i="2" s="1"/>
  <c r="K943" i="2"/>
  <c r="L943" i="2" s="1"/>
  <c r="Q941" i="2"/>
  <c r="S941" i="2" s="1"/>
  <c r="M942" i="2"/>
  <c r="P942" i="2"/>
  <c r="R941" i="2" l="1"/>
  <c r="G945" i="2"/>
  <c r="I945" i="2"/>
  <c r="H945" i="2"/>
  <c r="J945" i="2"/>
  <c r="F946" i="2"/>
  <c r="N944" i="2"/>
  <c r="O944" i="2" s="1"/>
  <c r="K944" i="2"/>
  <c r="L944" i="2" s="1"/>
  <c r="M943" i="2"/>
  <c r="Q942" i="2"/>
  <c r="P943" i="2"/>
  <c r="N945" i="2" l="1"/>
  <c r="K945" i="2"/>
  <c r="G946" i="2"/>
  <c r="F947" i="2"/>
  <c r="H946" i="2"/>
  <c r="J946" i="2"/>
  <c r="I946" i="2"/>
  <c r="S942" i="2"/>
  <c r="R942" i="2"/>
  <c r="P944" i="2"/>
  <c r="O945" i="2"/>
  <c r="M944" i="2"/>
  <c r="L945" i="2"/>
  <c r="Q943" i="2"/>
  <c r="G947" i="2" l="1"/>
  <c r="F948" i="2"/>
  <c r="J947" i="2"/>
  <c r="H947" i="2"/>
  <c r="I947" i="2"/>
  <c r="K946" i="2"/>
  <c r="L946" i="2" s="1"/>
  <c r="N946" i="2"/>
  <c r="O946" i="2" s="1"/>
  <c r="Q944" i="2"/>
  <c r="S944" i="2" s="1"/>
  <c r="P945" i="2"/>
  <c r="M945" i="2"/>
  <c r="Q945" i="2" s="1"/>
  <c r="S943" i="2"/>
  <c r="R943" i="2"/>
  <c r="R944" i="2" l="1"/>
  <c r="G948" i="2"/>
  <c r="H948" i="2"/>
  <c r="F949" i="2"/>
  <c r="J948" i="2"/>
  <c r="I948" i="2"/>
  <c r="N947" i="2"/>
  <c r="O947" i="2" s="1"/>
  <c r="K947" i="2"/>
  <c r="L947" i="2" s="1"/>
  <c r="R945" i="2"/>
  <c r="S945" i="2"/>
  <c r="P946" i="2"/>
  <c r="M946" i="2"/>
  <c r="N948" i="2" l="1"/>
  <c r="K948" i="2"/>
  <c r="G949" i="2"/>
  <c r="J949" i="2"/>
  <c r="I949" i="2"/>
  <c r="H949" i="2"/>
  <c r="F950" i="2"/>
  <c r="Q946" i="2"/>
  <c r="S946" i="2" s="1"/>
  <c r="P947" i="2"/>
  <c r="O948" i="2"/>
  <c r="M947" i="2"/>
  <c r="Q947" i="2" s="1"/>
  <c r="L948" i="2"/>
  <c r="R946" i="2" l="1"/>
  <c r="N949" i="2"/>
  <c r="O949" i="2" s="1"/>
  <c r="K949" i="2"/>
  <c r="G950" i="2"/>
  <c r="J950" i="2"/>
  <c r="I950" i="2"/>
  <c r="H950" i="2"/>
  <c r="F951" i="2"/>
  <c r="P948" i="2"/>
  <c r="S947" i="2"/>
  <c r="R947" i="2"/>
  <c r="M948" i="2"/>
  <c r="L949" i="2"/>
  <c r="G951" i="2" l="1"/>
  <c r="H951" i="2"/>
  <c r="I951" i="2"/>
  <c r="F952" i="2"/>
  <c r="J951" i="2"/>
  <c r="N950" i="2"/>
  <c r="O950" i="2" s="1"/>
  <c r="K950" i="2"/>
  <c r="L950" i="2" s="1"/>
  <c r="Q948" i="2"/>
  <c r="R948" i="2" s="1"/>
  <c r="P949" i="2"/>
  <c r="M949" i="2"/>
  <c r="Q949" i="2" s="1"/>
  <c r="G952" i="2" l="1"/>
  <c r="H952" i="2"/>
  <c r="J952" i="2"/>
  <c r="F953" i="2"/>
  <c r="I952" i="2"/>
  <c r="S948" i="2"/>
  <c r="K951" i="2"/>
  <c r="L951" i="2" s="1"/>
  <c r="N951" i="2"/>
  <c r="O951" i="2" s="1"/>
  <c r="R949" i="2"/>
  <c r="S949" i="2"/>
  <c r="M950" i="2"/>
  <c r="P950" i="2"/>
  <c r="G953" i="2" l="1"/>
  <c r="J953" i="2"/>
  <c r="I953" i="2"/>
  <c r="H953" i="2"/>
  <c r="F954" i="2"/>
  <c r="N952" i="2"/>
  <c r="O952" i="2" s="1"/>
  <c r="K952" i="2"/>
  <c r="L952" i="2" s="1"/>
  <c r="P951" i="2"/>
  <c r="Q950" i="2"/>
  <c r="M951" i="2"/>
  <c r="G954" i="2" l="1"/>
  <c r="F955" i="2"/>
  <c r="J954" i="2"/>
  <c r="I954" i="2"/>
  <c r="H954" i="2"/>
  <c r="N953" i="2"/>
  <c r="O953" i="2" s="1"/>
  <c r="K953" i="2"/>
  <c r="L953" i="2" s="1"/>
  <c r="M952" i="2"/>
  <c r="S950" i="2"/>
  <c r="R950" i="2"/>
  <c r="Q951" i="2"/>
  <c r="P952" i="2"/>
  <c r="G955" i="2" l="1"/>
  <c r="F956" i="2"/>
  <c r="J955" i="2"/>
  <c r="H955" i="2"/>
  <c r="I955" i="2"/>
  <c r="N954" i="2"/>
  <c r="O954" i="2" s="1"/>
  <c r="K954" i="2"/>
  <c r="L954" i="2" s="1"/>
  <c r="P953" i="2"/>
  <c r="M953" i="2"/>
  <c r="S951" i="2"/>
  <c r="R951" i="2"/>
  <c r="Q952" i="2"/>
  <c r="G956" i="2" l="1"/>
  <c r="I956" i="2"/>
  <c r="H956" i="2"/>
  <c r="F957" i="2"/>
  <c r="J956" i="2"/>
  <c r="N955" i="2"/>
  <c r="O955" i="2" s="1"/>
  <c r="K955" i="2"/>
  <c r="L955" i="2" s="1"/>
  <c r="P954" i="2"/>
  <c r="M954" i="2"/>
  <c r="Q953" i="2"/>
  <c r="S952" i="2"/>
  <c r="R952" i="2"/>
  <c r="G957" i="2" l="1"/>
  <c r="H957" i="2"/>
  <c r="J957" i="2"/>
  <c r="I957" i="2"/>
  <c r="F958" i="2"/>
  <c r="N956" i="2"/>
  <c r="O956" i="2" s="1"/>
  <c r="K956" i="2"/>
  <c r="L956" i="2" s="1"/>
  <c r="M955" i="2"/>
  <c r="Q954" i="2"/>
  <c r="R953" i="2"/>
  <c r="S953" i="2"/>
  <c r="P955" i="2"/>
  <c r="G958" i="2" l="1"/>
  <c r="F959" i="2"/>
  <c r="J958" i="2"/>
  <c r="I958" i="2"/>
  <c r="H958" i="2"/>
  <c r="N957" i="2"/>
  <c r="O957" i="2" s="1"/>
  <c r="K957" i="2"/>
  <c r="L957" i="2" s="1"/>
  <c r="S954" i="2"/>
  <c r="R954" i="2"/>
  <c r="P956" i="2"/>
  <c r="M956" i="2"/>
  <c r="Q955" i="2"/>
  <c r="G959" i="2" l="1"/>
  <c r="J959" i="2"/>
  <c r="I959" i="2"/>
  <c r="H959" i="2"/>
  <c r="F960" i="2"/>
  <c r="Q956" i="2"/>
  <c r="S956" i="2" s="1"/>
  <c r="N958" i="2"/>
  <c r="O958" i="2" s="1"/>
  <c r="K958" i="2"/>
  <c r="L958" i="2" s="1"/>
  <c r="M957" i="2"/>
  <c r="P957" i="2"/>
  <c r="S955" i="2"/>
  <c r="R955" i="2"/>
  <c r="G960" i="2" l="1"/>
  <c r="F961" i="2"/>
  <c r="I960" i="2"/>
  <c r="H960" i="2"/>
  <c r="J960" i="2"/>
  <c r="R956" i="2"/>
  <c r="K959" i="2"/>
  <c r="L959" i="2" s="1"/>
  <c r="N959" i="2"/>
  <c r="O959" i="2" s="1"/>
  <c r="P958" i="2"/>
  <c r="M958" i="2"/>
  <c r="Q958" i="2" s="1"/>
  <c r="Q957" i="2"/>
  <c r="G961" i="2" l="1"/>
  <c r="F962" i="2"/>
  <c r="J961" i="2"/>
  <c r="H961" i="2"/>
  <c r="I961" i="2"/>
  <c r="K960" i="2"/>
  <c r="L960" i="2" s="1"/>
  <c r="N960" i="2"/>
  <c r="O960" i="2" s="1"/>
  <c r="P959" i="2"/>
  <c r="S958" i="2"/>
  <c r="R958" i="2"/>
  <c r="R957" i="2"/>
  <c r="S957" i="2"/>
  <c r="M959" i="2"/>
  <c r="G962" i="2" l="1"/>
  <c r="F963" i="2"/>
  <c r="I962" i="2"/>
  <c r="J962" i="2"/>
  <c r="H962" i="2"/>
  <c r="N961" i="2"/>
  <c r="O961" i="2" s="1"/>
  <c r="K961" i="2"/>
  <c r="L961" i="2" s="1"/>
  <c r="M960" i="2"/>
  <c r="Q959" i="2"/>
  <c r="P960" i="2"/>
  <c r="G963" i="2" l="1"/>
  <c r="F964" i="2"/>
  <c r="I963" i="2"/>
  <c r="J963" i="2"/>
  <c r="H963" i="2"/>
  <c r="N962" i="2"/>
  <c r="O962" i="2" s="1"/>
  <c r="K962" i="2"/>
  <c r="L962" i="2" s="1"/>
  <c r="P961" i="2"/>
  <c r="S959" i="2"/>
  <c r="R959" i="2"/>
  <c r="M961" i="2"/>
  <c r="Q960" i="2"/>
  <c r="Q961" i="2" l="1"/>
  <c r="G964" i="2"/>
  <c r="I964" i="2"/>
  <c r="J964" i="2"/>
  <c r="F965" i="2"/>
  <c r="H964" i="2"/>
  <c r="K963" i="2"/>
  <c r="L963" i="2" s="1"/>
  <c r="N963" i="2"/>
  <c r="O963" i="2" s="1"/>
  <c r="P962" i="2"/>
  <c r="R961" i="2"/>
  <c r="S961" i="2"/>
  <c r="S960" i="2"/>
  <c r="R960" i="2"/>
  <c r="M962" i="2"/>
  <c r="G965" i="2" l="1"/>
  <c r="H965" i="2"/>
  <c r="F966" i="2"/>
  <c r="J965" i="2"/>
  <c r="I965" i="2"/>
  <c r="Q962" i="2"/>
  <c r="S962" i="2" s="1"/>
  <c r="N964" i="2"/>
  <c r="O964" i="2" s="1"/>
  <c r="K964" i="2"/>
  <c r="L964" i="2" s="1"/>
  <c r="P963" i="2"/>
  <c r="M963" i="2"/>
  <c r="Q963" i="2" s="1"/>
  <c r="R962" i="2" l="1"/>
  <c r="G966" i="2"/>
  <c r="F967" i="2"/>
  <c r="J966" i="2"/>
  <c r="H966" i="2"/>
  <c r="I966" i="2"/>
  <c r="K965" i="2"/>
  <c r="L965" i="2" s="1"/>
  <c r="N965" i="2"/>
  <c r="O965" i="2" s="1"/>
  <c r="P964" i="2"/>
  <c r="S963" i="2"/>
  <c r="R963" i="2"/>
  <c r="M964" i="2"/>
  <c r="Q964" i="2" s="1"/>
  <c r="N966" i="2" l="1"/>
  <c r="K966" i="2"/>
  <c r="L966" i="2" s="1"/>
  <c r="G967" i="2"/>
  <c r="J967" i="2"/>
  <c r="I967" i="2"/>
  <c r="H967" i="2"/>
  <c r="F968" i="2"/>
  <c r="M965" i="2"/>
  <c r="S964" i="2"/>
  <c r="R964" i="2"/>
  <c r="P965" i="2"/>
  <c r="O966" i="2"/>
  <c r="G968" i="2" l="1"/>
  <c r="H968" i="2"/>
  <c r="F969" i="2"/>
  <c r="I968" i="2"/>
  <c r="J968" i="2"/>
  <c r="Q965" i="2"/>
  <c r="S965" i="2" s="1"/>
  <c r="K967" i="2"/>
  <c r="L967" i="2" s="1"/>
  <c r="N967" i="2"/>
  <c r="O967" i="2" s="1"/>
  <c r="P966" i="2"/>
  <c r="M966" i="2"/>
  <c r="Q966" i="2" s="1"/>
  <c r="R965" i="2" l="1"/>
  <c r="G969" i="2"/>
  <c r="F970" i="2"/>
  <c r="I969" i="2"/>
  <c r="J969" i="2"/>
  <c r="H969" i="2"/>
  <c r="N968" i="2"/>
  <c r="O968" i="2" s="1"/>
  <c r="K968" i="2"/>
  <c r="L968" i="2" s="1"/>
  <c r="P967" i="2"/>
  <c r="M967" i="2"/>
  <c r="S966" i="2"/>
  <c r="R966" i="2"/>
  <c r="G970" i="2" l="1"/>
  <c r="F971" i="2"/>
  <c r="J970" i="2"/>
  <c r="I970" i="2"/>
  <c r="H970" i="2"/>
  <c r="Q967" i="2"/>
  <c r="R967" i="2" s="1"/>
  <c r="N969" i="2"/>
  <c r="O969" i="2" s="1"/>
  <c r="K969" i="2"/>
  <c r="L969" i="2" s="1"/>
  <c r="M968" i="2"/>
  <c r="P968" i="2"/>
  <c r="S967" i="2" l="1"/>
  <c r="G971" i="2"/>
  <c r="F972" i="2"/>
  <c r="J971" i="2"/>
  <c r="I971" i="2"/>
  <c r="H971" i="2"/>
  <c r="K970" i="2"/>
  <c r="L970" i="2" s="1"/>
  <c r="N970" i="2"/>
  <c r="O970" i="2" s="1"/>
  <c r="M969" i="2"/>
  <c r="P969" i="2"/>
  <c r="Q968" i="2"/>
  <c r="G972" i="2" l="1"/>
  <c r="F973" i="2"/>
  <c r="I972" i="2"/>
  <c r="H972" i="2"/>
  <c r="J972" i="2"/>
  <c r="K971" i="2"/>
  <c r="L971" i="2" s="1"/>
  <c r="N971" i="2"/>
  <c r="O971" i="2" s="1"/>
  <c r="Q969" i="2"/>
  <c r="S969" i="2" s="1"/>
  <c r="S968" i="2"/>
  <c r="R968" i="2"/>
  <c r="M970" i="2"/>
  <c r="P970" i="2"/>
  <c r="R969" i="2" l="1"/>
  <c r="G973" i="2"/>
  <c r="J973" i="2"/>
  <c r="I973" i="2"/>
  <c r="F974" i="2"/>
  <c r="H973" i="2"/>
  <c r="N972" i="2"/>
  <c r="O972" i="2" s="1"/>
  <c r="K972" i="2"/>
  <c r="L972" i="2" s="1"/>
  <c r="Q970" i="2"/>
  <c r="M971" i="2"/>
  <c r="P971" i="2"/>
  <c r="G974" i="2" l="1"/>
  <c r="J974" i="2"/>
  <c r="I974" i="2"/>
  <c r="H974" i="2"/>
  <c r="F975" i="2"/>
  <c r="N973" i="2"/>
  <c r="O973" i="2" s="1"/>
  <c r="K973" i="2"/>
  <c r="L973" i="2" s="1"/>
  <c r="Q971" i="2"/>
  <c r="M972" i="2"/>
  <c r="P972" i="2"/>
  <c r="S970" i="2"/>
  <c r="R970" i="2"/>
  <c r="G975" i="2" l="1"/>
  <c r="F976" i="2"/>
  <c r="J975" i="2"/>
  <c r="I975" i="2"/>
  <c r="H975" i="2"/>
  <c r="K974" i="2"/>
  <c r="L974" i="2" s="1"/>
  <c r="N974" i="2"/>
  <c r="O974" i="2" s="1"/>
  <c r="S971" i="2"/>
  <c r="R971" i="2"/>
  <c r="M973" i="2"/>
  <c r="P973" i="2"/>
  <c r="Q972" i="2"/>
  <c r="G976" i="2" l="1"/>
  <c r="I976" i="2"/>
  <c r="J976" i="2"/>
  <c r="H976" i="2"/>
  <c r="F977" i="2"/>
  <c r="K975" i="2"/>
  <c r="L975" i="2" s="1"/>
  <c r="N975" i="2"/>
  <c r="O975" i="2" s="1"/>
  <c r="Q973" i="2"/>
  <c r="R973" i="2" s="1"/>
  <c r="M974" i="2"/>
  <c r="S972" i="2"/>
  <c r="R972" i="2"/>
  <c r="P974" i="2"/>
  <c r="Q974" i="2" l="1"/>
  <c r="S973" i="2"/>
  <c r="G977" i="2"/>
  <c r="H977" i="2"/>
  <c r="F978" i="2"/>
  <c r="I977" i="2"/>
  <c r="J977" i="2"/>
  <c r="N976" i="2"/>
  <c r="O976" i="2" s="1"/>
  <c r="K976" i="2"/>
  <c r="L976" i="2" s="1"/>
  <c r="P975" i="2"/>
  <c r="S974" i="2"/>
  <c r="R974" i="2"/>
  <c r="M975" i="2"/>
  <c r="Q975" i="2" s="1"/>
  <c r="K977" i="2" l="1"/>
  <c r="N977" i="2"/>
  <c r="G978" i="2"/>
  <c r="J978" i="2"/>
  <c r="F979" i="2"/>
  <c r="I978" i="2"/>
  <c r="H978" i="2"/>
  <c r="M976" i="2"/>
  <c r="L977" i="2"/>
  <c r="P976" i="2"/>
  <c r="O977" i="2"/>
  <c r="S975" i="2"/>
  <c r="R975" i="2"/>
  <c r="G979" i="2" l="1"/>
  <c r="F980" i="2"/>
  <c r="I979" i="2"/>
  <c r="J979" i="2"/>
  <c r="H979" i="2"/>
  <c r="N978" i="2"/>
  <c r="O978" i="2" s="1"/>
  <c r="K978" i="2"/>
  <c r="L978" i="2" s="1"/>
  <c r="P977" i="2"/>
  <c r="M977" i="2"/>
  <c r="Q976" i="2"/>
  <c r="Q977" i="2" l="1"/>
  <c r="G980" i="2"/>
  <c r="J980" i="2"/>
  <c r="H980" i="2"/>
  <c r="F981" i="2"/>
  <c r="I980" i="2"/>
  <c r="K979" i="2"/>
  <c r="L979" i="2" s="1"/>
  <c r="N979" i="2"/>
  <c r="O979" i="2" s="1"/>
  <c r="R977" i="2"/>
  <c r="S977" i="2"/>
  <c r="M978" i="2"/>
  <c r="P978" i="2"/>
  <c r="S976" i="2"/>
  <c r="R976" i="2"/>
  <c r="G981" i="2" l="1"/>
  <c r="J981" i="2"/>
  <c r="H981" i="2"/>
  <c r="F982" i="2"/>
  <c r="I981" i="2"/>
  <c r="N980" i="2"/>
  <c r="O980" i="2" s="1"/>
  <c r="K980" i="2"/>
  <c r="L980" i="2" s="1"/>
  <c r="P979" i="2"/>
  <c r="M979" i="2"/>
  <c r="Q978" i="2"/>
  <c r="G982" i="2" l="1"/>
  <c r="F983" i="2"/>
  <c r="I982" i="2"/>
  <c r="J982" i="2"/>
  <c r="H982" i="2"/>
  <c r="Q979" i="2"/>
  <c r="S979" i="2" s="1"/>
  <c r="N981" i="2"/>
  <c r="O981" i="2" s="1"/>
  <c r="K981" i="2"/>
  <c r="L981" i="2" s="1"/>
  <c r="M980" i="2"/>
  <c r="S978" i="2"/>
  <c r="R978" i="2"/>
  <c r="P980" i="2"/>
  <c r="Q980" i="2" l="1"/>
  <c r="G983" i="2"/>
  <c r="F984" i="2"/>
  <c r="I983" i="2"/>
  <c r="H983" i="2"/>
  <c r="J983" i="2"/>
  <c r="R979" i="2"/>
  <c r="N982" i="2"/>
  <c r="O982" i="2" s="1"/>
  <c r="K982" i="2"/>
  <c r="L982" i="2" s="1"/>
  <c r="P981" i="2"/>
  <c r="M981" i="2"/>
  <c r="Q981" i="2" s="1"/>
  <c r="S980" i="2"/>
  <c r="R980" i="2"/>
  <c r="G984" i="2" l="1"/>
  <c r="J984" i="2"/>
  <c r="H984" i="2"/>
  <c r="F985" i="2"/>
  <c r="I984" i="2"/>
  <c r="K983" i="2"/>
  <c r="L983" i="2" s="1"/>
  <c r="N983" i="2"/>
  <c r="O983" i="2" s="1"/>
  <c r="M982" i="2"/>
  <c r="P982" i="2"/>
  <c r="R981" i="2"/>
  <c r="S981" i="2"/>
  <c r="G985" i="2" l="1"/>
  <c r="F986" i="2"/>
  <c r="J985" i="2"/>
  <c r="I985" i="2"/>
  <c r="H985" i="2"/>
  <c r="N984" i="2"/>
  <c r="O984" i="2" s="1"/>
  <c r="K984" i="2"/>
  <c r="L984" i="2" s="1"/>
  <c r="P983" i="2"/>
  <c r="M983" i="2"/>
  <c r="Q982" i="2"/>
  <c r="Q983" i="2" l="1"/>
  <c r="G986" i="2"/>
  <c r="F987" i="2"/>
  <c r="J986" i="2"/>
  <c r="I986" i="2"/>
  <c r="H986" i="2"/>
  <c r="K985" i="2"/>
  <c r="L985" i="2" s="1"/>
  <c r="N985" i="2"/>
  <c r="O985" i="2" s="1"/>
  <c r="S983" i="2"/>
  <c r="R983" i="2"/>
  <c r="M984" i="2"/>
  <c r="P984" i="2"/>
  <c r="S982" i="2"/>
  <c r="R982" i="2"/>
  <c r="G987" i="2" l="1"/>
  <c r="F988" i="2"/>
  <c r="J987" i="2"/>
  <c r="I987" i="2"/>
  <c r="H987" i="2"/>
  <c r="N986" i="2"/>
  <c r="O986" i="2" s="1"/>
  <c r="K986" i="2"/>
  <c r="L986" i="2" s="1"/>
  <c r="Q984" i="2"/>
  <c r="S984" i="2" s="1"/>
  <c r="P985" i="2"/>
  <c r="M985" i="2"/>
  <c r="G988" i="2" l="1"/>
  <c r="H988" i="2"/>
  <c r="J988" i="2"/>
  <c r="F989" i="2"/>
  <c r="I988" i="2"/>
  <c r="Q985" i="2"/>
  <c r="S985" i="2" s="1"/>
  <c r="K987" i="2"/>
  <c r="L987" i="2" s="1"/>
  <c r="N987" i="2"/>
  <c r="O987" i="2" s="1"/>
  <c r="R984" i="2"/>
  <c r="M986" i="2"/>
  <c r="P986" i="2"/>
  <c r="R985" i="2" l="1"/>
  <c r="G989" i="2"/>
  <c r="J989" i="2"/>
  <c r="I989" i="2"/>
  <c r="F990" i="2"/>
  <c r="H989" i="2"/>
  <c r="K988" i="2"/>
  <c r="L988" i="2" s="1"/>
  <c r="N988" i="2"/>
  <c r="O988" i="2" s="1"/>
  <c r="P987" i="2"/>
  <c r="M987" i="2"/>
  <c r="Q986" i="2"/>
  <c r="G990" i="2" l="1"/>
  <c r="I990" i="2"/>
  <c r="H990" i="2"/>
  <c r="F991" i="2"/>
  <c r="J990" i="2"/>
  <c r="N989" i="2"/>
  <c r="O989" i="2" s="1"/>
  <c r="K989" i="2"/>
  <c r="L989" i="2" s="1"/>
  <c r="Q987" i="2"/>
  <c r="P988" i="2"/>
  <c r="M988" i="2"/>
  <c r="Q988" i="2" s="1"/>
  <c r="S986" i="2"/>
  <c r="R986" i="2"/>
  <c r="G991" i="2" l="1"/>
  <c r="F992" i="2"/>
  <c r="J991" i="2"/>
  <c r="I991" i="2"/>
  <c r="H991" i="2"/>
  <c r="K990" i="2"/>
  <c r="L990" i="2" s="1"/>
  <c r="N990" i="2"/>
  <c r="O990" i="2" s="1"/>
  <c r="S988" i="2"/>
  <c r="R988" i="2"/>
  <c r="M989" i="2"/>
  <c r="P989" i="2"/>
  <c r="S987" i="2"/>
  <c r="R987" i="2"/>
  <c r="G992" i="2" l="1"/>
  <c r="H992" i="2"/>
  <c r="F993" i="2"/>
  <c r="J992" i="2"/>
  <c r="I992" i="2"/>
  <c r="K991" i="2"/>
  <c r="L991" i="2" s="1"/>
  <c r="N991" i="2"/>
  <c r="O991" i="2" s="1"/>
  <c r="P990" i="2"/>
  <c r="M990" i="2"/>
  <c r="Q989" i="2"/>
  <c r="G993" i="2" l="1"/>
  <c r="J993" i="2"/>
  <c r="I993" i="2"/>
  <c r="H993" i="2"/>
  <c r="F994" i="2"/>
  <c r="Q990" i="2"/>
  <c r="S990" i="2" s="1"/>
  <c r="N992" i="2"/>
  <c r="O992" i="2" s="1"/>
  <c r="K992" i="2"/>
  <c r="L992" i="2" s="1"/>
  <c r="M991" i="2"/>
  <c r="R989" i="2"/>
  <c r="S989" i="2"/>
  <c r="P991" i="2"/>
  <c r="Q991" i="2" l="1"/>
  <c r="R990" i="2"/>
  <c r="G994" i="2"/>
  <c r="J994" i="2"/>
  <c r="I994" i="2"/>
  <c r="F995" i="2"/>
  <c r="H994" i="2"/>
  <c r="N993" i="2"/>
  <c r="O993" i="2" s="1"/>
  <c r="K993" i="2"/>
  <c r="S991" i="2"/>
  <c r="R991" i="2"/>
  <c r="P992" i="2"/>
  <c r="M992" i="2"/>
  <c r="Q992" i="2" s="1"/>
  <c r="L993" i="2"/>
  <c r="N994" i="2" l="1"/>
  <c r="K994" i="2"/>
  <c r="G995" i="2"/>
  <c r="F996" i="2"/>
  <c r="J995" i="2"/>
  <c r="H995" i="2"/>
  <c r="I995" i="2"/>
  <c r="S992" i="2"/>
  <c r="R992" i="2"/>
  <c r="M993" i="2"/>
  <c r="L994" i="2"/>
  <c r="P993" i="2"/>
  <c r="O994" i="2"/>
  <c r="G996" i="2" l="1"/>
  <c r="F997" i="2"/>
  <c r="I996" i="2"/>
  <c r="J996" i="2"/>
  <c r="H996" i="2"/>
  <c r="N995" i="2"/>
  <c r="O995" i="2" s="1"/>
  <c r="K995" i="2"/>
  <c r="L995" i="2" s="1"/>
  <c r="P994" i="2"/>
  <c r="M994" i="2"/>
  <c r="Q993" i="2"/>
  <c r="G997" i="2" l="1"/>
  <c r="H997" i="2"/>
  <c r="F998" i="2"/>
  <c r="I997" i="2"/>
  <c r="J997" i="2"/>
  <c r="N996" i="2"/>
  <c r="O996" i="2" s="1"/>
  <c r="K996" i="2"/>
  <c r="L996" i="2" s="1"/>
  <c r="Q994" i="2"/>
  <c r="S994" i="2" s="1"/>
  <c r="P995" i="2"/>
  <c r="R993" i="2"/>
  <c r="S993" i="2"/>
  <c r="M995" i="2"/>
  <c r="Q995" i="2" s="1"/>
  <c r="G998" i="2" l="1"/>
  <c r="F999" i="2"/>
  <c r="J998" i="2"/>
  <c r="H998" i="2"/>
  <c r="I998" i="2"/>
  <c r="K997" i="2"/>
  <c r="L997" i="2" s="1"/>
  <c r="N997" i="2"/>
  <c r="O997" i="2" s="1"/>
  <c r="R994" i="2"/>
  <c r="M996" i="2"/>
  <c r="S995" i="2"/>
  <c r="R995" i="2"/>
  <c r="P996" i="2"/>
  <c r="G999" i="2" l="1"/>
  <c r="F1000" i="2"/>
  <c r="J999" i="2"/>
  <c r="I999" i="2"/>
  <c r="H999" i="2"/>
  <c r="K998" i="2"/>
  <c r="L998" i="2" s="1"/>
  <c r="N998" i="2"/>
  <c r="O998" i="2" s="1"/>
  <c r="P997" i="2"/>
  <c r="M997" i="2"/>
  <c r="Q996" i="2"/>
  <c r="Q997" i="2" l="1"/>
  <c r="G1000" i="2"/>
  <c r="H1000" i="2"/>
  <c r="I1000" i="2"/>
  <c r="F1001" i="2"/>
  <c r="J1000" i="2"/>
  <c r="N999" i="2"/>
  <c r="O999" i="2" s="1"/>
  <c r="K999" i="2"/>
  <c r="L999" i="2" s="1"/>
  <c r="R997" i="2"/>
  <c r="S997" i="2"/>
  <c r="P998" i="2"/>
  <c r="S996" i="2"/>
  <c r="R996" i="2"/>
  <c r="M998" i="2"/>
  <c r="G1001" i="2" l="1"/>
  <c r="J1001" i="2"/>
  <c r="I1001" i="2"/>
  <c r="F1002" i="2"/>
  <c r="H1001" i="2"/>
  <c r="K1000" i="2"/>
  <c r="L1000" i="2" s="1"/>
  <c r="N1000" i="2"/>
  <c r="O1000" i="2" s="1"/>
  <c r="P999" i="2"/>
  <c r="M999" i="2"/>
  <c r="Q998" i="2"/>
  <c r="G1002" i="2" l="1"/>
  <c r="I1002" i="2"/>
  <c r="H1002" i="2"/>
  <c r="J1002" i="2"/>
  <c r="F1003" i="2"/>
  <c r="Q999" i="2"/>
  <c r="R999" i="2" s="1"/>
  <c r="N1001" i="2"/>
  <c r="O1001" i="2" s="1"/>
  <c r="K1001" i="2"/>
  <c r="L1001" i="2" s="1"/>
  <c r="P1000" i="2"/>
  <c r="M1000" i="2"/>
  <c r="S998" i="2"/>
  <c r="R998" i="2"/>
  <c r="S999" i="2" l="1"/>
  <c r="G1003" i="2"/>
  <c r="I1003" i="2"/>
  <c r="F1004" i="2"/>
  <c r="J1003" i="2"/>
  <c r="H1003" i="2"/>
  <c r="K1002" i="2"/>
  <c r="L1002" i="2" s="1"/>
  <c r="N1002" i="2"/>
  <c r="O1002" i="2" s="1"/>
  <c r="Q1000" i="2"/>
  <c r="M1001" i="2"/>
  <c r="P1001" i="2"/>
  <c r="G1004" i="2" l="1"/>
  <c r="H1004" i="2"/>
  <c r="F1005" i="2"/>
  <c r="I1004" i="2"/>
  <c r="J1004" i="2"/>
  <c r="N1003" i="2"/>
  <c r="O1003" i="2" s="1"/>
  <c r="K1003" i="2"/>
  <c r="L1003" i="2" s="1"/>
  <c r="S1000" i="2"/>
  <c r="R1000" i="2"/>
  <c r="P1002" i="2"/>
  <c r="M1002" i="2"/>
  <c r="Q1001" i="2"/>
  <c r="G1005" i="2" l="1"/>
  <c r="J1005" i="2"/>
  <c r="F1006" i="2"/>
  <c r="I1005" i="2"/>
  <c r="H1005" i="2"/>
  <c r="N1004" i="2"/>
  <c r="O1004" i="2" s="1"/>
  <c r="K1004" i="2"/>
  <c r="L1004" i="2" s="1"/>
  <c r="Q1002" i="2"/>
  <c r="S1002" i="2" s="1"/>
  <c r="P1003" i="2"/>
  <c r="M1003" i="2"/>
  <c r="R1001" i="2"/>
  <c r="S1001" i="2"/>
  <c r="Q1003" i="2" l="1"/>
  <c r="R1002" i="2"/>
  <c r="G1006" i="2"/>
  <c r="I1006" i="2"/>
  <c r="H1006" i="2"/>
  <c r="J1006" i="2"/>
  <c r="F1007" i="2"/>
  <c r="N1005" i="2"/>
  <c r="O1005" i="2" s="1"/>
  <c r="K1005" i="2"/>
  <c r="L1005" i="2" s="1"/>
  <c r="S1003" i="2"/>
  <c r="R1003" i="2"/>
  <c r="P1004" i="2"/>
  <c r="M1004" i="2"/>
  <c r="Q1004" i="2" l="1"/>
  <c r="G1007" i="2"/>
  <c r="F1008" i="2"/>
  <c r="J1007" i="2"/>
  <c r="I1007" i="2"/>
  <c r="H1007" i="2"/>
  <c r="K1006" i="2"/>
  <c r="L1006" i="2" s="1"/>
  <c r="N1006" i="2"/>
  <c r="O1006" i="2" s="1"/>
  <c r="M1005" i="2"/>
  <c r="S1004" i="2"/>
  <c r="R1004" i="2"/>
  <c r="P1005" i="2"/>
  <c r="Q1005" i="2" l="1"/>
  <c r="G1008" i="2"/>
  <c r="F1009" i="2"/>
  <c r="H1008" i="2"/>
  <c r="J1008" i="2"/>
  <c r="I1008" i="2"/>
  <c r="N1007" i="2"/>
  <c r="O1007" i="2" s="1"/>
  <c r="K1007" i="2"/>
  <c r="L1007" i="2" s="1"/>
  <c r="P1006" i="2"/>
  <c r="R1005" i="2"/>
  <c r="S1005" i="2"/>
  <c r="M1006" i="2"/>
  <c r="Q1006" i="2" l="1"/>
  <c r="R1006" i="2" s="1"/>
  <c r="K1008" i="2"/>
  <c r="N1008" i="2"/>
  <c r="G1009" i="2"/>
  <c r="I1009" i="2"/>
  <c r="J1009" i="2"/>
  <c r="F1010" i="2"/>
  <c r="H1009" i="2"/>
  <c r="S1006" i="2"/>
  <c r="M1007" i="2"/>
  <c r="L1008" i="2"/>
  <c r="P1007" i="2"/>
  <c r="O1008" i="2"/>
  <c r="G1010" i="2" l="1"/>
  <c r="J1010" i="2"/>
  <c r="H1010" i="2"/>
  <c r="I1010" i="2"/>
  <c r="F1011" i="2"/>
  <c r="N1009" i="2"/>
  <c r="O1009" i="2" s="1"/>
  <c r="K1009" i="2"/>
  <c r="L1009" i="2" s="1"/>
  <c r="Q1007" i="2"/>
  <c r="S1007" i="2" s="1"/>
  <c r="M1008" i="2"/>
  <c r="P1008" i="2"/>
  <c r="G1011" i="2" l="1"/>
  <c r="H1011" i="2"/>
  <c r="F1012" i="2"/>
  <c r="J1011" i="2"/>
  <c r="I1011" i="2"/>
  <c r="R1007" i="2"/>
  <c r="K1010" i="2"/>
  <c r="L1010" i="2" s="1"/>
  <c r="N1010" i="2"/>
  <c r="O1010" i="2" s="1"/>
  <c r="Q1008" i="2"/>
  <c r="S1008" i="2" s="1"/>
  <c r="P1009" i="2"/>
  <c r="M1009" i="2"/>
  <c r="Q1009" i="2" s="1"/>
  <c r="R1008" i="2"/>
  <c r="G1012" i="2" l="1"/>
  <c r="F1013" i="2"/>
  <c r="I1012" i="2"/>
  <c r="H1012" i="2"/>
  <c r="J1012" i="2"/>
  <c r="N1011" i="2"/>
  <c r="O1011" i="2" s="1"/>
  <c r="K1011" i="2"/>
  <c r="L1011" i="2" s="1"/>
  <c r="R1009" i="2"/>
  <c r="S1009" i="2"/>
  <c r="M1010" i="2"/>
  <c r="P1010" i="2"/>
  <c r="G1013" i="2" l="1"/>
  <c r="I1013" i="2"/>
  <c r="H1013" i="2"/>
  <c r="F1014" i="2"/>
  <c r="J1013" i="2"/>
  <c r="N1012" i="2"/>
  <c r="O1012" i="2" s="1"/>
  <c r="K1012" i="2"/>
  <c r="L1012" i="2" s="1"/>
  <c r="M1011" i="2"/>
  <c r="P1011" i="2"/>
  <c r="Q1010" i="2"/>
  <c r="G1014" i="2" l="1"/>
  <c r="J1014" i="2"/>
  <c r="I1014" i="2"/>
  <c r="H1014" i="2"/>
  <c r="F1015" i="2"/>
  <c r="N1013" i="2"/>
  <c r="O1013" i="2" s="1"/>
  <c r="K1013" i="2"/>
  <c r="L1013" i="2" s="1"/>
  <c r="M1012" i="2"/>
  <c r="S1010" i="2"/>
  <c r="R1010" i="2"/>
  <c r="Q1011" i="2"/>
  <c r="P1012" i="2"/>
  <c r="G1015" i="2" l="1"/>
  <c r="J1015" i="2"/>
  <c r="H1015" i="2"/>
  <c r="F1016" i="2"/>
  <c r="I1015" i="2"/>
  <c r="K1014" i="2"/>
  <c r="L1014" i="2" s="1"/>
  <c r="N1014" i="2"/>
  <c r="O1014" i="2" s="1"/>
  <c r="P1013" i="2"/>
  <c r="Q1012" i="2"/>
  <c r="S1011" i="2"/>
  <c r="R1011" i="2"/>
  <c r="M1013" i="2"/>
  <c r="G1016" i="2" l="1"/>
  <c r="H1016" i="2"/>
  <c r="F1017" i="2"/>
  <c r="I1016" i="2"/>
  <c r="J1016" i="2"/>
  <c r="N1015" i="2"/>
  <c r="O1015" i="2" s="1"/>
  <c r="K1015" i="2"/>
  <c r="L1015" i="2" s="1"/>
  <c r="P1014" i="2"/>
  <c r="M1014" i="2"/>
  <c r="Q1013" i="2"/>
  <c r="S1012" i="2"/>
  <c r="R1012" i="2"/>
  <c r="Q1014" i="2" l="1"/>
  <c r="G1017" i="2"/>
  <c r="I1017" i="2"/>
  <c r="H1017" i="2"/>
  <c r="F1018" i="2"/>
  <c r="J1017" i="2"/>
  <c r="K1016" i="2"/>
  <c r="L1016" i="2" s="1"/>
  <c r="N1016" i="2"/>
  <c r="O1016" i="2" s="1"/>
  <c r="S1014" i="2"/>
  <c r="R1014" i="2"/>
  <c r="M1015" i="2"/>
  <c r="P1015" i="2"/>
  <c r="R1013" i="2"/>
  <c r="S1013" i="2"/>
  <c r="G1018" i="2" l="1"/>
  <c r="I1018" i="2"/>
  <c r="J1018" i="2"/>
  <c r="H1018" i="2"/>
  <c r="F1019" i="2"/>
  <c r="N1017" i="2"/>
  <c r="O1017" i="2" s="1"/>
  <c r="K1017" i="2"/>
  <c r="L1017" i="2" s="1"/>
  <c r="Q1015" i="2"/>
  <c r="S1015" i="2" s="1"/>
  <c r="M1016" i="2"/>
  <c r="P1016" i="2"/>
  <c r="G1019" i="2" l="1"/>
  <c r="H1019" i="2"/>
  <c r="F1020" i="2"/>
  <c r="J1019" i="2"/>
  <c r="I1019" i="2"/>
  <c r="R1015" i="2"/>
  <c r="K1018" i="2"/>
  <c r="L1018" i="2" s="1"/>
  <c r="N1018" i="2"/>
  <c r="O1018" i="2" s="1"/>
  <c r="P1017" i="2"/>
  <c r="M1017" i="2"/>
  <c r="Q1016" i="2"/>
  <c r="Q1017" i="2" l="1"/>
  <c r="G1020" i="2"/>
  <c r="H1020" i="2"/>
  <c r="F1021" i="2"/>
  <c r="J1020" i="2"/>
  <c r="I1020" i="2"/>
  <c r="N1019" i="2"/>
  <c r="O1019" i="2" s="1"/>
  <c r="K1019" i="2"/>
  <c r="L1019" i="2" s="1"/>
  <c r="S1016" i="2"/>
  <c r="R1016" i="2"/>
  <c r="M1018" i="2"/>
  <c r="P1018" i="2"/>
  <c r="R1017" i="2"/>
  <c r="S1017" i="2"/>
  <c r="G1021" i="2" l="1"/>
  <c r="J1021" i="2"/>
  <c r="F1022" i="2"/>
  <c r="I1021" i="2"/>
  <c r="H1021" i="2"/>
  <c r="N1020" i="2"/>
  <c r="O1020" i="2" s="1"/>
  <c r="K1020" i="2"/>
  <c r="L1020" i="2" s="1"/>
  <c r="Q1018" i="2"/>
  <c r="S1018" i="2" s="1"/>
  <c r="M1019" i="2"/>
  <c r="P1019" i="2"/>
  <c r="R1018" i="2" l="1"/>
  <c r="G1022" i="2"/>
  <c r="J1022" i="2"/>
  <c r="H1022" i="2"/>
  <c r="F1023" i="2"/>
  <c r="I1022" i="2"/>
  <c r="N1021" i="2"/>
  <c r="O1021" i="2" s="1"/>
  <c r="K1021" i="2"/>
  <c r="L1021" i="2" s="1"/>
  <c r="Q1019" i="2"/>
  <c r="M1020" i="2"/>
  <c r="P1020" i="2"/>
  <c r="G1023" i="2" l="1"/>
  <c r="F1024" i="2"/>
  <c r="J1023" i="2"/>
  <c r="I1023" i="2"/>
  <c r="H1023" i="2"/>
  <c r="K1022" i="2"/>
  <c r="L1022" i="2" s="1"/>
  <c r="N1022" i="2"/>
  <c r="O1022" i="2" s="1"/>
  <c r="Q1020" i="2"/>
  <c r="R1020" i="2" s="1"/>
  <c r="P1021" i="2"/>
  <c r="M1021" i="2"/>
  <c r="S1019" i="2"/>
  <c r="R1019" i="2"/>
  <c r="S1020" i="2" l="1"/>
  <c r="G1024" i="2"/>
  <c r="H1024" i="2"/>
  <c r="F1025" i="2"/>
  <c r="J1024" i="2"/>
  <c r="I1024" i="2"/>
  <c r="K1023" i="2"/>
  <c r="L1023" i="2" s="1"/>
  <c r="N1023" i="2"/>
  <c r="O1023" i="2" s="1"/>
  <c r="M1022" i="2"/>
  <c r="Q1021" i="2"/>
  <c r="P1022" i="2"/>
  <c r="G1025" i="2" l="1"/>
  <c r="J1025" i="2"/>
  <c r="H1025" i="2"/>
  <c r="I1025" i="2"/>
  <c r="F1026" i="2"/>
  <c r="N1024" i="2"/>
  <c r="O1024" i="2" s="1"/>
  <c r="K1024" i="2"/>
  <c r="L1024" i="2" s="1"/>
  <c r="M1023" i="2"/>
  <c r="P1023" i="2"/>
  <c r="Q1022" i="2"/>
  <c r="R1021" i="2"/>
  <c r="S1021" i="2"/>
  <c r="G1026" i="2" l="1"/>
  <c r="H1026" i="2"/>
  <c r="F1027" i="2"/>
  <c r="I1026" i="2"/>
  <c r="J1026" i="2"/>
  <c r="N1025" i="2"/>
  <c r="O1025" i="2" s="1"/>
  <c r="K1025" i="2"/>
  <c r="L1025" i="2" s="1"/>
  <c r="R1022" i="2"/>
  <c r="S1022" i="2"/>
  <c r="M1024" i="2"/>
  <c r="P1024" i="2"/>
  <c r="Q1023" i="2"/>
  <c r="G1027" i="2" l="1"/>
  <c r="J1027" i="2"/>
  <c r="H1027" i="2"/>
  <c r="F1028" i="2"/>
  <c r="I1027" i="2"/>
  <c r="N1026" i="2"/>
  <c r="O1026" i="2" s="1"/>
  <c r="K1026" i="2"/>
  <c r="L1026" i="2" s="1"/>
  <c r="Q1024" i="2"/>
  <c r="R1024" i="2" s="1"/>
  <c r="M1025" i="2"/>
  <c r="S1023" i="2"/>
  <c r="R1023" i="2"/>
  <c r="P1025" i="2"/>
  <c r="G1028" i="2" l="1"/>
  <c r="J1028" i="2"/>
  <c r="I1028" i="2"/>
  <c r="H1028" i="2"/>
  <c r="F1029" i="2"/>
  <c r="S1024" i="2"/>
  <c r="K1027" i="2"/>
  <c r="L1027" i="2" s="1"/>
  <c r="N1027" i="2"/>
  <c r="O1027" i="2" s="1"/>
  <c r="P1026" i="2"/>
  <c r="Q1025" i="2"/>
  <c r="M1026" i="2"/>
  <c r="Q1026" i="2" l="1"/>
  <c r="R1026" i="2" s="1"/>
  <c r="G1029" i="2"/>
  <c r="F1030" i="2"/>
  <c r="H1029" i="2"/>
  <c r="J1029" i="2"/>
  <c r="I1029" i="2"/>
  <c r="K1028" i="2"/>
  <c r="L1028" i="2" s="1"/>
  <c r="N1028" i="2"/>
  <c r="O1028" i="2" s="1"/>
  <c r="M1027" i="2"/>
  <c r="P1027" i="2"/>
  <c r="S1026" i="2"/>
  <c r="R1025" i="2"/>
  <c r="S1025" i="2"/>
  <c r="Q1027" i="2" l="1"/>
  <c r="G1030" i="2"/>
  <c r="F1031" i="2"/>
  <c r="J1030" i="2"/>
  <c r="I1030" i="2"/>
  <c r="H1030" i="2"/>
  <c r="K1029" i="2"/>
  <c r="L1029" i="2" s="1"/>
  <c r="N1029" i="2"/>
  <c r="O1029" i="2" s="1"/>
  <c r="S1027" i="2"/>
  <c r="R1027" i="2"/>
  <c r="P1028" i="2"/>
  <c r="M1028" i="2"/>
  <c r="Q1028" i="2" l="1"/>
  <c r="N1030" i="2"/>
  <c r="K1030" i="2"/>
  <c r="G1031" i="2"/>
  <c r="F1032" i="2"/>
  <c r="J1031" i="2"/>
  <c r="I1031" i="2"/>
  <c r="H1031" i="2"/>
  <c r="R1028" i="2"/>
  <c r="S1028" i="2"/>
  <c r="M1029" i="2"/>
  <c r="L1030" i="2"/>
  <c r="P1029" i="2"/>
  <c r="O1030" i="2"/>
  <c r="G1032" i="2" l="1"/>
  <c r="I1032" i="2"/>
  <c r="J1032" i="2"/>
  <c r="H1032" i="2"/>
  <c r="F1033" i="2"/>
  <c r="N1031" i="2"/>
  <c r="O1031" i="2" s="1"/>
  <c r="K1031" i="2"/>
  <c r="L1031" i="2" s="1"/>
  <c r="M1030" i="2"/>
  <c r="Q1029" i="2"/>
  <c r="P1030" i="2"/>
  <c r="G1033" i="2" l="1"/>
  <c r="F1034" i="2"/>
  <c r="J1033" i="2"/>
  <c r="H1033" i="2"/>
  <c r="I1033" i="2"/>
  <c r="N1032" i="2"/>
  <c r="O1032" i="2" s="1"/>
  <c r="K1032" i="2"/>
  <c r="L1032" i="2" s="1"/>
  <c r="P1031" i="2"/>
  <c r="R1029" i="2"/>
  <c r="S1029" i="2"/>
  <c r="Q1030" i="2"/>
  <c r="M1031" i="2"/>
  <c r="G1034" i="2" l="1"/>
  <c r="F1035" i="2"/>
  <c r="J1034" i="2"/>
  <c r="I1034" i="2"/>
  <c r="H1034" i="2"/>
  <c r="Q1031" i="2"/>
  <c r="S1031" i="2" s="1"/>
  <c r="K1033" i="2"/>
  <c r="L1033" i="2" s="1"/>
  <c r="N1033" i="2"/>
  <c r="O1033" i="2" s="1"/>
  <c r="R1030" i="2"/>
  <c r="S1030" i="2"/>
  <c r="P1032" i="2"/>
  <c r="M1032" i="2"/>
  <c r="G1035" i="2" l="1"/>
  <c r="I1035" i="2"/>
  <c r="H1035" i="2"/>
  <c r="F1036" i="2"/>
  <c r="J1035" i="2"/>
  <c r="R1031" i="2"/>
  <c r="N1034" i="2"/>
  <c r="O1034" i="2" s="1"/>
  <c r="K1034" i="2"/>
  <c r="L1034" i="2" s="1"/>
  <c r="P1033" i="2"/>
  <c r="M1033" i="2"/>
  <c r="Q1032" i="2"/>
  <c r="Q1033" i="2" l="1"/>
  <c r="G1036" i="2"/>
  <c r="H1036" i="2"/>
  <c r="F1037" i="2"/>
  <c r="I1036" i="2"/>
  <c r="J1036" i="2"/>
  <c r="N1035" i="2"/>
  <c r="O1035" i="2" s="1"/>
  <c r="K1035" i="2"/>
  <c r="L1035" i="2" s="1"/>
  <c r="M1034" i="2"/>
  <c r="R1032" i="2"/>
  <c r="S1032" i="2"/>
  <c r="R1033" i="2"/>
  <c r="S1033" i="2"/>
  <c r="P1034" i="2"/>
  <c r="G1037" i="2" l="1"/>
  <c r="F1038" i="2"/>
  <c r="J1037" i="2"/>
  <c r="H1037" i="2"/>
  <c r="I1037" i="2"/>
  <c r="K1036" i="2"/>
  <c r="L1036" i="2" s="1"/>
  <c r="N1036" i="2"/>
  <c r="O1036" i="2" s="1"/>
  <c r="P1035" i="2"/>
  <c r="M1035" i="2"/>
  <c r="Q1034" i="2"/>
  <c r="G1038" i="2" l="1"/>
  <c r="H1038" i="2"/>
  <c r="I1038" i="2"/>
  <c r="J1038" i="2"/>
  <c r="F1039" i="2"/>
  <c r="N1037" i="2"/>
  <c r="O1037" i="2" s="1"/>
  <c r="K1037" i="2"/>
  <c r="L1037" i="2" s="1"/>
  <c r="Q1035" i="2"/>
  <c r="R1035" i="2" s="1"/>
  <c r="M1036" i="2"/>
  <c r="P1036" i="2"/>
  <c r="R1034" i="2"/>
  <c r="S1034" i="2"/>
  <c r="S1035" i="2" l="1"/>
  <c r="G1039" i="2"/>
  <c r="J1039" i="2"/>
  <c r="H1039" i="2"/>
  <c r="F1040" i="2"/>
  <c r="I1039" i="2"/>
  <c r="N1038" i="2"/>
  <c r="O1038" i="2" s="1"/>
  <c r="K1038" i="2"/>
  <c r="L1038" i="2" s="1"/>
  <c r="M1037" i="2"/>
  <c r="Q1036" i="2"/>
  <c r="P1037" i="2"/>
  <c r="G1040" i="2" l="1"/>
  <c r="J1040" i="2"/>
  <c r="H1040" i="2"/>
  <c r="I1040" i="2"/>
  <c r="F1041" i="2"/>
  <c r="N1039" i="2"/>
  <c r="O1039" i="2" s="1"/>
  <c r="K1039" i="2"/>
  <c r="L1039" i="2" s="1"/>
  <c r="Q1037" i="2"/>
  <c r="R1036" i="2"/>
  <c r="S1036" i="2"/>
  <c r="M1038" i="2"/>
  <c r="P1038" i="2"/>
  <c r="G1041" i="2" l="1"/>
  <c r="J1041" i="2"/>
  <c r="F1042" i="2"/>
  <c r="H1041" i="2"/>
  <c r="I1041" i="2"/>
  <c r="K1040" i="2"/>
  <c r="L1040" i="2" s="1"/>
  <c r="N1040" i="2"/>
  <c r="O1040" i="2" s="1"/>
  <c r="R1037" i="2"/>
  <c r="S1037" i="2"/>
  <c r="M1039" i="2"/>
  <c r="Q1038" i="2"/>
  <c r="P1039" i="2"/>
  <c r="G1042" i="2" l="1"/>
  <c r="J1042" i="2"/>
  <c r="I1042" i="2"/>
  <c r="H1042" i="2"/>
  <c r="F1043" i="2"/>
  <c r="K1041" i="2"/>
  <c r="L1041" i="2" s="1"/>
  <c r="N1041" i="2"/>
  <c r="O1041" i="2" s="1"/>
  <c r="R1038" i="2"/>
  <c r="S1038" i="2"/>
  <c r="Q1039" i="2"/>
  <c r="M1040" i="2"/>
  <c r="P1040" i="2"/>
  <c r="G1043" i="2" l="1"/>
  <c r="H1043" i="2"/>
  <c r="I1043" i="2"/>
  <c r="F1044" i="2"/>
  <c r="J1043" i="2"/>
  <c r="N1042" i="2"/>
  <c r="O1042" i="2" s="1"/>
  <c r="K1042" i="2"/>
  <c r="L1042" i="2" s="1"/>
  <c r="Q1040" i="2"/>
  <c r="R1040" i="2" s="1"/>
  <c r="M1041" i="2"/>
  <c r="P1041" i="2"/>
  <c r="S1039" i="2"/>
  <c r="R1039" i="2"/>
  <c r="G1044" i="2" l="1"/>
  <c r="I1044" i="2"/>
  <c r="J1044" i="2"/>
  <c r="H1044" i="2"/>
  <c r="F1045" i="2"/>
  <c r="N1043" i="2"/>
  <c r="O1043" i="2" s="1"/>
  <c r="K1043" i="2"/>
  <c r="L1043" i="2" s="1"/>
  <c r="S1040" i="2"/>
  <c r="P1042" i="2"/>
  <c r="Q1041" i="2"/>
  <c r="M1042" i="2"/>
  <c r="G1045" i="2" l="1"/>
  <c r="J1045" i="2"/>
  <c r="H1045" i="2"/>
  <c r="I1045" i="2"/>
  <c r="F1046" i="2"/>
  <c r="N1044" i="2"/>
  <c r="O1044" i="2" s="1"/>
  <c r="K1044" i="2"/>
  <c r="L1044" i="2" s="1"/>
  <c r="Q1042" i="2"/>
  <c r="R1042" i="2" s="1"/>
  <c r="M1043" i="2"/>
  <c r="R1041" i="2"/>
  <c r="S1041" i="2"/>
  <c r="P1043" i="2"/>
  <c r="G1046" i="2" l="1"/>
  <c r="H1046" i="2"/>
  <c r="F1047" i="2"/>
  <c r="I1046" i="2"/>
  <c r="J1046" i="2"/>
  <c r="S1042" i="2"/>
  <c r="K1045" i="2"/>
  <c r="L1045" i="2" s="1"/>
  <c r="N1045" i="2"/>
  <c r="O1045" i="2" s="1"/>
  <c r="M1044" i="2"/>
  <c r="Q1043" i="2"/>
  <c r="P1044" i="2"/>
  <c r="G1047" i="2" l="1"/>
  <c r="F1048" i="2"/>
  <c r="J1047" i="2"/>
  <c r="H1047" i="2"/>
  <c r="I1047" i="2"/>
  <c r="N1046" i="2"/>
  <c r="O1046" i="2" s="1"/>
  <c r="K1046" i="2"/>
  <c r="L1046" i="2" s="1"/>
  <c r="S1043" i="2"/>
  <c r="R1043" i="2"/>
  <c r="M1045" i="2"/>
  <c r="P1045" i="2"/>
  <c r="Q1044" i="2"/>
  <c r="G1048" i="2" l="1"/>
  <c r="H1048" i="2"/>
  <c r="J1048" i="2"/>
  <c r="I1048" i="2"/>
  <c r="F1049" i="2"/>
  <c r="N1047" i="2"/>
  <c r="O1047" i="2" s="1"/>
  <c r="K1047" i="2"/>
  <c r="L1047" i="2" s="1"/>
  <c r="P1046" i="2"/>
  <c r="R1044" i="2"/>
  <c r="S1044" i="2"/>
  <c r="Q1045" i="2"/>
  <c r="M1046" i="2"/>
  <c r="G1049" i="2" l="1"/>
  <c r="F1050" i="2"/>
  <c r="I1049" i="2"/>
  <c r="J1049" i="2"/>
  <c r="H1049" i="2"/>
  <c r="K1048" i="2"/>
  <c r="L1048" i="2" s="1"/>
  <c r="N1048" i="2"/>
  <c r="O1048" i="2" s="1"/>
  <c r="Q1046" i="2"/>
  <c r="R1046" i="2" s="1"/>
  <c r="R1045" i="2"/>
  <c r="S1045" i="2"/>
  <c r="M1047" i="2"/>
  <c r="P1047" i="2"/>
  <c r="S1046" i="2" l="1"/>
  <c r="G1050" i="2"/>
  <c r="F1051" i="2"/>
  <c r="J1050" i="2"/>
  <c r="I1050" i="2"/>
  <c r="H1050" i="2"/>
  <c r="N1049" i="2"/>
  <c r="O1049" i="2" s="1"/>
  <c r="K1049" i="2"/>
  <c r="L1049" i="2" s="1"/>
  <c r="Q1047" i="2"/>
  <c r="M1048" i="2"/>
  <c r="S1047" i="2"/>
  <c r="R1047" i="2"/>
  <c r="P1048" i="2"/>
  <c r="G1051" i="2" l="1"/>
  <c r="H1051" i="2"/>
  <c r="F1052" i="2"/>
  <c r="I1051" i="2"/>
  <c r="J1051" i="2"/>
  <c r="N1050" i="2"/>
  <c r="O1050" i="2" s="1"/>
  <c r="K1050" i="2"/>
  <c r="L1050" i="2" s="1"/>
  <c r="M1049" i="2"/>
  <c r="P1049" i="2"/>
  <c r="Q1048" i="2"/>
  <c r="G1052" i="2" l="1"/>
  <c r="J1052" i="2"/>
  <c r="F1053" i="2"/>
  <c r="H1052" i="2"/>
  <c r="I1052" i="2"/>
  <c r="K1051" i="2"/>
  <c r="L1051" i="2" s="1"/>
  <c r="N1051" i="2"/>
  <c r="O1051" i="2" s="1"/>
  <c r="R1048" i="2"/>
  <c r="S1048" i="2"/>
  <c r="Q1049" i="2"/>
  <c r="P1050" i="2"/>
  <c r="M1050" i="2"/>
  <c r="Q1050" i="2" s="1"/>
  <c r="G1053" i="2" l="1"/>
  <c r="F1054" i="2"/>
  <c r="J1053" i="2"/>
  <c r="I1053" i="2"/>
  <c r="H1053" i="2"/>
  <c r="K1052" i="2"/>
  <c r="L1052" i="2" s="1"/>
  <c r="N1052" i="2"/>
  <c r="O1052" i="2" s="1"/>
  <c r="R1049" i="2"/>
  <c r="S1049" i="2"/>
  <c r="P1051" i="2"/>
  <c r="M1051" i="2"/>
  <c r="Q1051" i="2" s="1"/>
  <c r="R1050" i="2"/>
  <c r="S1050" i="2"/>
  <c r="G1054" i="2" l="1"/>
  <c r="I1054" i="2"/>
  <c r="H1054" i="2"/>
  <c r="F1055" i="2"/>
  <c r="J1054" i="2"/>
  <c r="N1053" i="2"/>
  <c r="O1053" i="2" s="1"/>
  <c r="K1053" i="2"/>
  <c r="L1053" i="2" s="1"/>
  <c r="S1051" i="2"/>
  <c r="R1051" i="2"/>
  <c r="M1052" i="2"/>
  <c r="P1052" i="2"/>
  <c r="G1055" i="2" l="1"/>
  <c r="F1056" i="2"/>
  <c r="J1055" i="2"/>
  <c r="I1055" i="2"/>
  <c r="H1055" i="2"/>
  <c r="K1054" i="2"/>
  <c r="L1054" i="2" s="1"/>
  <c r="N1054" i="2"/>
  <c r="O1054" i="2" s="1"/>
  <c r="P1053" i="2"/>
  <c r="M1053" i="2"/>
  <c r="Q1052" i="2"/>
  <c r="G1056" i="2" l="1"/>
  <c r="H1056" i="2"/>
  <c r="F1057" i="2"/>
  <c r="I1056" i="2"/>
  <c r="J1056" i="2"/>
  <c r="Q1053" i="2"/>
  <c r="S1053" i="2" s="1"/>
  <c r="N1055" i="2"/>
  <c r="O1055" i="2" s="1"/>
  <c r="K1055" i="2"/>
  <c r="L1055" i="2" s="1"/>
  <c r="R1052" i="2"/>
  <c r="S1052" i="2"/>
  <c r="P1054" i="2"/>
  <c r="M1054" i="2"/>
  <c r="R1053" i="2" l="1"/>
  <c r="G1057" i="2"/>
  <c r="F1058" i="2"/>
  <c r="J1057" i="2"/>
  <c r="H1057" i="2"/>
  <c r="I1057" i="2"/>
  <c r="N1056" i="2"/>
  <c r="O1056" i="2" s="1"/>
  <c r="K1056" i="2"/>
  <c r="L1056" i="2" s="1"/>
  <c r="Q1054" i="2"/>
  <c r="M1055" i="2"/>
  <c r="P1055" i="2"/>
  <c r="G1058" i="2" l="1"/>
  <c r="J1058" i="2"/>
  <c r="H1058" i="2"/>
  <c r="I1058" i="2"/>
  <c r="F1059" i="2"/>
  <c r="N1057" i="2"/>
  <c r="O1057" i="2" s="1"/>
  <c r="K1057" i="2"/>
  <c r="L1057" i="2" s="1"/>
  <c r="P1056" i="2"/>
  <c r="M1056" i="2"/>
  <c r="Q1055" i="2"/>
  <c r="R1054" i="2"/>
  <c r="S1054" i="2"/>
  <c r="G1059" i="2" l="1"/>
  <c r="F1060" i="2"/>
  <c r="J1059" i="2"/>
  <c r="H1059" i="2"/>
  <c r="I1059" i="2"/>
  <c r="Q1056" i="2"/>
  <c r="R1056" i="2" s="1"/>
  <c r="K1058" i="2"/>
  <c r="L1058" i="2" s="1"/>
  <c r="N1058" i="2"/>
  <c r="O1058" i="2" s="1"/>
  <c r="M1057" i="2"/>
  <c r="P1057" i="2"/>
  <c r="S1055" i="2"/>
  <c r="R1055" i="2"/>
  <c r="S1056" i="2" l="1"/>
  <c r="G1060" i="2"/>
  <c r="J1060" i="2"/>
  <c r="H1060" i="2"/>
  <c r="F1061" i="2"/>
  <c r="I1060" i="2"/>
  <c r="N1059" i="2"/>
  <c r="O1059" i="2" s="1"/>
  <c r="K1059" i="2"/>
  <c r="L1059" i="2" s="1"/>
  <c r="M1058" i="2"/>
  <c r="P1058" i="2"/>
  <c r="Q1057" i="2"/>
  <c r="G1061" i="2" l="1"/>
  <c r="H1061" i="2"/>
  <c r="I1061" i="2"/>
  <c r="J1061" i="2"/>
  <c r="F1062" i="2"/>
  <c r="K1060" i="2"/>
  <c r="L1060" i="2" s="1"/>
  <c r="N1060" i="2"/>
  <c r="O1060" i="2" s="1"/>
  <c r="P1059" i="2"/>
  <c r="M1059" i="2"/>
  <c r="Q1058" i="2"/>
  <c r="R1057" i="2"/>
  <c r="S1057" i="2"/>
  <c r="G1062" i="2" l="1"/>
  <c r="H1062" i="2"/>
  <c r="I1062" i="2"/>
  <c r="J1062" i="2"/>
  <c r="F1063" i="2"/>
  <c r="N1061" i="2"/>
  <c r="O1061" i="2" s="1"/>
  <c r="K1061" i="2"/>
  <c r="L1061" i="2" s="1"/>
  <c r="Q1059" i="2"/>
  <c r="R1059" i="2" s="1"/>
  <c r="R1058" i="2"/>
  <c r="S1058" i="2"/>
  <c r="M1060" i="2"/>
  <c r="P1060" i="2"/>
  <c r="G1063" i="2" l="1"/>
  <c r="J1063" i="2"/>
  <c r="I1063" i="2"/>
  <c r="F1064" i="2"/>
  <c r="H1063" i="2"/>
  <c r="S1059" i="2"/>
  <c r="K1062" i="2"/>
  <c r="L1062" i="2" s="1"/>
  <c r="N1062" i="2"/>
  <c r="O1062" i="2" s="1"/>
  <c r="P1061" i="2"/>
  <c r="M1061" i="2"/>
  <c r="Q1061" i="2" s="1"/>
  <c r="Q1060" i="2"/>
  <c r="G1064" i="2" l="1"/>
  <c r="J1064" i="2"/>
  <c r="H1064" i="2"/>
  <c r="F1065" i="2"/>
  <c r="I1064" i="2"/>
  <c r="N1063" i="2"/>
  <c r="O1063" i="2" s="1"/>
  <c r="K1063" i="2"/>
  <c r="L1063" i="2" s="1"/>
  <c r="R1060" i="2"/>
  <c r="S1060" i="2"/>
  <c r="M1062" i="2"/>
  <c r="R1061" i="2"/>
  <c r="S1061" i="2"/>
  <c r="P1062" i="2"/>
  <c r="G1065" i="2" l="1"/>
  <c r="H1065" i="2"/>
  <c r="I1065" i="2"/>
  <c r="F1066" i="2"/>
  <c r="J1065" i="2"/>
  <c r="N1064" i="2"/>
  <c r="O1064" i="2" s="1"/>
  <c r="K1064" i="2"/>
  <c r="L1064" i="2" s="1"/>
  <c r="P1063" i="2"/>
  <c r="M1063" i="2"/>
  <c r="Q1062" i="2"/>
  <c r="Q1063" i="2" l="1"/>
  <c r="G1066" i="2"/>
  <c r="F1067" i="2"/>
  <c r="H1066" i="2"/>
  <c r="I1066" i="2"/>
  <c r="J1066" i="2"/>
  <c r="K1065" i="2"/>
  <c r="L1065" i="2" s="1"/>
  <c r="N1065" i="2"/>
  <c r="O1065" i="2" s="1"/>
  <c r="M1064" i="2"/>
  <c r="S1063" i="2"/>
  <c r="R1063" i="2"/>
  <c r="R1062" i="2"/>
  <c r="S1062" i="2"/>
  <c r="P1064" i="2"/>
  <c r="N1066" i="2" l="1"/>
  <c r="K1066" i="2"/>
  <c r="L1066" i="2" s="1"/>
  <c r="G1067" i="2"/>
  <c r="J1067" i="2"/>
  <c r="I1067" i="2"/>
  <c r="F1068" i="2"/>
  <c r="H1067" i="2"/>
  <c r="P1065" i="2"/>
  <c r="O1066" i="2"/>
  <c r="M1065" i="2"/>
  <c r="Q1064" i="2"/>
  <c r="Q1065" i="2" l="1"/>
  <c r="G1068" i="2"/>
  <c r="I1068" i="2"/>
  <c r="J1068" i="2"/>
  <c r="F1069" i="2"/>
  <c r="H1068" i="2"/>
  <c r="N1067" i="2"/>
  <c r="O1067" i="2" s="1"/>
  <c r="K1067" i="2"/>
  <c r="L1067" i="2" s="1"/>
  <c r="M1066" i="2"/>
  <c r="P1066" i="2"/>
  <c r="R1065" i="2"/>
  <c r="S1065" i="2"/>
  <c r="R1064" i="2"/>
  <c r="S1064" i="2"/>
  <c r="G1069" i="2" l="1"/>
  <c r="J1069" i="2"/>
  <c r="F1070" i="2"/>
  <c r="I1069" i="2"/>
  <c r="H1069" i="2"/>
  <c r="N1068" i="2"/>
  <c r="O1068" i="2" s="1"/>
  <c r="K1068" i="2"/>
  <c r="L1068" i="2" s="1"/>
  <c r="M1067" i="2"/>
  <c r="Q1066" i="2"/>
  <c r="P1067" i="2"/>
  <c r="G1070" i="2" l="1"/>
  <c r="I1070" i="2"/>
  <c r="H1070" i="2"/>
  <c r="F1071" i="2"/>
  <c r="J1070" i="2"/>
  <c r="N1069" i="2"/>
  <c r="O1069" i="2" s="1"/>
  <c r="K1069" i="2"/>
  <c r="L1069" i="2" s="1"/>
  <c r="Q1067" i="2"/>
  <c r="R1067" i="2" s="1"/>
  <c r="R1066" i="2"/>
  <c r="S1066" i="2"/>
  <c r="M1068" i="2"/>
  <c r="P1068" i="2"/>
  <c r="Q1068" i="2" l="1"/>
  <c r="G1071" i="2"/>
  <c r="H1071" i="2"/>
  <c r="F1072" i="2"/>
  <c r="J1071" i="2"/>
  <c r="I1071" i="2"/>
  <c r="S1067" i="2"/>
  <c r="K1070" i="2"/>
  <c r="L1070" i="2" s="1"/>
  <c r="N1070" i="2"/>
  <c r="O1070" i="2" s="1"/>
  <c r="R1068" i="2"/>
  <c r="S1068" i="2"/>
  <c r="M1069" i="2"/>
  <c r="P1069" i="2"/>
  <c r="G1072" i="2" l="1"/>
  <c r="J1072" i="2"/>
  <c r="I1072" i="2"/>
  <c r="H1072" i="2"/>
  <c r="F1073" i="2"/>
  <c r="N1071" i="2"/>
  <c r="O1071" i="2" s="1"/>
  <c r="K1071" i="2"/>
  <c r="L1071" i="2" s="1"/>
  <c r="Q1069" i="2"/>
  <c r="P1070" i="2"/>
  <c r="M1070" i="2"/>
  <c r="G1073" i="2" l="1"/>
  <c r="H1073" i="2"/>
  <c r="J1073" i="2"/>
  <c r="I1073" i="2"/>
  <c r="F1074" i="2"/>
  <c r="N1072" i="2"/>
  <c r="O1072" i="2" s="1"/>
  <c r="K1072" i="2"/>
  <c r="L1072" i="2" s="1"/>
  <c r="P1071" i="2"/>
  <c r="M1071" i="2"/>
  <c r="Q1070" i="2"/>
  <c r="R1069" i="2"/>
  <c r="S1069" i="2"/>
  <c r="G1074" i="2" l="1"/>
  <c r="I1074" i="2"/>
  <c r="H1074" i="2"/>
  <c r="J1074" i="2"/>
  <c r="F1075" i="2"/>
  <c r="Q1071" i="2"/>
  <c r="S1071" i="2" s="1"/>
  <c r="N1073" i="2"/>
  <c r="O1073" i="2" s="1"/>
  <c r="K1073" i="2"/>
  <c r="L1073" i="2" s="1"/>
  <c r="S1070" i="2"/>
  <c r="R1070" i="2"/>
  <c r="M1072" i="2"/>
  <c r="P1072" i="2"/>
  <c r="R1071" i="2" l="1"/>
  <c r="G1075" i="2"/>
  <c r="H1075" i="2"/>
  <c r="F1076" i="2"/>
  <c r="I1075" i="2"/>
  <c r="J1075" i="2"/>
  <c r="N1074" i="2"/>
  <c r="O1074" i="2" s="1"/>
  <c r="K1074" i="2"/>
  <c r="L1074" i="2" s="1"/>
  <c r="M1073" i="2"/>
  <c r="P1073" i="2"/>
  <c r="Q1072" i="2"/>
  <c r="G1076" i="2" l="1"/>
  <c r="I1076" i="2"/>
  <c r="F1077" i="2"/>
  <c r="J1076" i="2"/>
  <c r="H1076" i="2"/>
  <c r="N1075" i="2"/>
  <c r="O1075" i="2" s="1"/>
  <c r="K1075" i="2"/>
  <c r="L1075" i="2" s="1"/>
  <c r="R1072" i="2"/>
  <c r="S1072" i="2"/>
  <c r="P1074" i="2"/>
  <c r="M1074" i="2"/>
  <c r="Q1073" i="2"/>
  <c r="G1077" i="2" l="1"/>
  <c r="I1077" i="2"/>
  <c r="H1077" i="2"/>
  <c r="J1077" i="2"/>
  <c r="F1078" i="2"/>
  <c r="N1076" i="2"/>
  <c r="O1076" i="2" s="1"/>
  <c r="K1076" i="2"/>
  <c r="L1076" i="2" s="1"/>
  <c r="Q1074" i="2"/>
  <c r="S1074" i="2" s="1"/>
  <c r="P1075" i="2"/>
  <c r="S1073" i="2"/>
  <c r="R1073" i="2"/>
  <c r="M1075" i="2"/>
  <c r="G1078" i="2" l="1"/>
  <c r="H1078" i="2"/>
  <c r="F1079" i="2"/>
  <c r="J1078" i="2"/>
  <c r="I1078" i="2"/>
  <c r="R1074" i="2"/>
  <c r="K1077" i="2"/>
  <c r="L1077" i="2" s="1"/>
  <c r="N1077" i="2"/>
  <c r="O1077" i="2" s="1"/>
  <c r="Q1075" i="2"/>
  <c r="M1076" i="2"/>
  <c r="P1076" i="2"/>
  <c r="S1075" i="2"/>
  <c r="R1075" i="2"/>
  <c r="G1079" i="2" l="1"/>
  <c r="J1079" i="2"/>
  <c r="I1079" i="2"/>
  <c r="F1080" i="2"/>
  <c r="H1079" i="2"/>
  <c r="N1078" i="2"/>
  <c r="O1078" i="2" s="1"/>
  <c r="K1078" i="2"/>
  <c r="L1078" i="2" s="1"/>
  <c r="Q1076" i="2"/>
  <c r="R1076" i="2" s="1"/>
  <c r="P1077" i="2"/>
  <c r="M1077" i="2"/>
  <c r="Q1077" i="2" l="1"/>
  <c r="S1076" i="2"/>
  <c r="G1080" i="2"/>
  <c r="H1080" i="2"/>
  <c r="F1081" i="2"/>
  <c r="I1080" i="2"/>
  <c r="J1080" i="2"/>
  <c r="K1079" i="2"/>
  <c r="L1079" i="2" s="1"/>
  <c r="N1079" i="2"/>
  <c r="O1079" i="2" s="1"/>
  <c r="M1078" i="2"/>
  <c r="P1078" i="2"/>
  <c r="S1077" i="2"/>
  <c r="R1077" i="2"/>
  <c r="G1081" i="2" l="1"/>
  <c r="F1082" i="2"/>
  <c r="J1081" i="2"/>
  <c r="I1081" i="2"/>
  <c r="H1081" i="2"/>
  <c r="N1080" i="2"/>
  <c r="O1080" i="2" s="1"/>
  <c r="K1080" i="2"/>
  <c r="L1080" i="2" s="1"/>
  <c r="P1079" i="2"/>
  <c r="M1079" i="2"/>
  <c r="Q1078" i="2"/>
  <c r="G1082" i="2" l="1"/>
  <c r="J1082" i="2"/>
  <c r="F1083" i="2"/>
  <c r="H1082" i="2"/>
  <c r="I1082" i="2"/>
  <c r="K1081" i="2"/>
  <c r="L1081" i="2" s="1"/>
  <c r="N1081" i="2"/>
  <c r="O1081" i="2" s="1"/>
  <c r="Q1079" i="2"/>
  <c r="S1079" i="2" s="1"/>
  <c r="S1078" i="2"/>
  <c r="R1078" i="2"/>
  <c r="M1080" i="2"/>
  <c r="P1080" i="2"/>
  <c r="G1083" i="2" l="1"/>
  <c r="H1083" i="2"/>
  <c r="F1084" i="2"/>
  <c r="J1083" i="2"/>
  <c r="I1083" i="2"/>
  <c r="R1079" i="2"/>
  <c r="N1082" i="2"/>
  <c r="O1082" i="2" s="1"/>
  <c r="K1082" i="2"/>
  <c r="L1082" i="2" s="1"/>
  <c r="Q1080" i="2"/>
  <c r="M1081" i="2"/>
  <c r="P1081" i="2"/>
  <c r="G1084" i="2" l="1"/>
  <c r="J1084" i="2"/>
  <c r="I1084" i="2"/>
  <c r="F1085" i="2"/>
  <c r="H1084" i="2"/>
  <c r="N1083" i="2"/>
  <c r="O1083" i="2" s="1"/>
  <c r="K1083" i="2"/>
  <c r="L1083" i="2" s="1"/>
  <c r="M1082" i="2"/>
  <c r="Q1081" i="2"/>
  <c r="P1082" i="2"/>
  <c r="R1080" i="2"/>
  <c r="S1080" i="2"/>
  <c r="G1085" i="2" l="1"/>
  <c r="F1086" i="2"/>
  <c r="J1085" i="2"/>
  <c r="H1085" i="2"/>
  <c r="I1085" i="2"/>
  <c r="N1084" i="2"/>
  <c r="O1084" i="2" s="1"/>
  <c r="K1084" i="2"/>
  <c r="L1084" i="2" s="1"/>
  <c r="M1083" i="2"/>
  <c r="Q1082" i="2"/>
  <c r="P1083" i="2"/>
  <c r="S1081" i="2"/>
  <c r="R1081" i="2"/>
  <c r="G1086" i="2" l="1"/>
  <c r="F1087" i="2"/>
  <c r="J1086" i="2"/>
  <c r="I1086" i="2"/>
  <c r="H1086" i="2"/>
  <c r="N1085" i="2"/>
  <c r="O1085" i="2" s="1"/>
  <c r="K1085" i="2"/>
  <c r="L1085" i="2" s="1"/>
  <c r="S1082" i="2"/>
  <c r="R1082" i="2"/>
  <c r="M1084" i="2"/>
  <c r="P1084" i="2"/>
  <c r="Q1083" i="2"/>
  <c r="G1087" i="2" l="1"/>
  <c r="J1087" i="2"/>
  <c r="I1087" i="2"/>
  <c r="H1087" i="2"/>
  <c r="F1088" i="2"/>
  <c r="N1086" i="2"/>
  <c r="O1086" i="2" s="1"/>
  <c r="K1086" i="2"/>
  <c r="L1086" i="2" s="1"/>
  <c r="M1085" i="2"/>
  <c r="P1085" i="2"/>
  <c r="S1083" i="2"/>
  <c r="R1083" i="2"/>
  <c r="Q1084" i="2"/>
  <c r="G1088" i="2" l="1"/>
  <c r="J1088" i="2"/>
  <c r="H1088" i="2"/>
  <c r="F1089" i="2"/>
  <c r="I1088" i="2"/>
  <c r="K1087" i="2"/>
  <c r="L1087" i="2" s="1"/>
  <c r="N1087" i="2"/>
  <c r="O1087" i="2" s="1"/>
  <c r="Q1085" i="2"/>
  <c r="S1085" i="2" s="1"/>
  <c r="R1084" i="2"/>
  <c r="S1084" i="2"/>
  <c r="M1086" i="2"/>
  <c r="P1086" i="2"/>
  <c r="G1089" i="2" l="1"/>
  <c r="J1089" i="2"/>
  <c r="I1089" i="2"/>
  <c r="H1089" i="2"/>
  <c r="F1090" i="2"/>
  <c r="R1085" i="2"/>
  <c r="N1088" i="2"/>
  <c r="O1088" i="2" s="1"/>
  <c r="K1088" i="2"/>
  <c r="L1088" i="2" s="1"/>
  <c r="Q1086" i="2"/>
  <c r="S1086" i="2" s="1"/>
  <c r="P1087" i="2"/>
  <c r="M1087" i="2"/>
  <c r="R1086" i="2" l="1"/>
  <c r="Q1087" i="2"/>
  <c r="G1090" i="2"/>
  <c r="I1090" i="2"/>
  <c r="F1091" i="2"/>
  <c r="J1090" i="2"/>
  <c r="H1090" i="2"/>
  <c r="K1089" i="2"/>
  <c r="L1089" i="2" s="1"/>
  <c r="N1089" i="2"/>
  <c r="O1089" i="2" s="1"/>
  <c r="P1088" i="2"/>
  <c r="M1088" i="2"/>
  <c r="S1087" i="2"/>
  <c r="R1087" i="2"/>
  <c r="G1091" i="2" l="1"/>
  <c r="F1092" i="2"/>
  <c r="H1091" i="2"/>
  <c r="J1091" i="2"/>
  <c r="I1091" i="2"/>
  <c r="Q1088" i="2"/>
  <c r="R1088" i="2" s="1"/>
  <c r="N1090" i="2"/>
  <c r="O1090" i="2" s="1"/>
  <c r="K1090" i="2"/>
  <c r="L1090" i="2" s="1"/>
  <c r="M1089" i="2"/>
  <c r="P1089" i="2"/>
  <c r="G1092" i="2" l="1"/>
  <c r="I1092" i="2"/>
  <c r="H1092" i="2"/>
  <c r="F1093" i="2"/>
  <c r="J1092" i="2"/>
  <c r="S1088" i="2"/>
  <c r="N1091" i="2"/>
  <c r="O1091" i="2" s="1"/>
  <c r="K1091" i="2"/>
  <c r="L1091" i="2" s="1"/>
  <c r="P1090" i="2"/>
  <c r="M1090" i="2"/>
  <c r="Q1090" i="2" s="1"/>
  <c r="Q1089" i="2"/>
  <c r="G1093" i="2" l="1"/>
  <c r="J1093" i="2"/>
  <c r="I1093" i="2"/>
  <c r="H1093" i="2"/>
  <c r="F1094" i="2"/>
  <c r="N1092" i="2"/>
  <c r="O1092" i="2" s="1"/>
  <c r="K1092" i="2"/>
  <c r="L1092" i="2" s="1"/>
  <c r="S1089" i="2"/>
  <c r="R1089" i="2"/>
  <c r="M1091" i="2"/>
  <c r="S1090" i="2"/>
  <c r="R1090" i="2"/>
  <c r="P1091" i="2"/>
  <c r="G1094" i="2" l="1"/>
  <c r="I1094" i="2"/>
  <c r="F1095" i="2"/>
  <c r="J1094" i="2"/>
  <c r="H1094" i="2"/>
  <c r="K1093" i="2"/>
  <c r="L1093" i="2" s="1"/>
  <c r="N1093" i="2"/>
  <c r="O1093" i="2" s="1"/>
  <c r="M1092" i="2"/>
  <c r="P1092" i="2"/>
  <c r="Q1091" i="2"/>
  <c r="G1095" i="2" l="1"/>
  <c r="I1095" i="2"/>
  <c r="H1095" i="2"/>
  <c r="J1095" i="2"/>
  <c r="F1096" i="2"/>
  <c r="K1094" i="2"/>
  <c r="L1094" i="2" s="1"/>
  <c r="N1094" i="2"/>
  <c r="O1094" i="2" s="1"/>
  <c r="P1093" i="2"/>
  <c r="M1093" i="2"/>
  <c r="Q1092" i="2"/>
  <c r="S1091" i="2"/>
  <c r="R1091" i="2"/>
  <c r="Q1093" i="2" l="1"/>
  <c r="R1093" i="2" s="1"/>
  <c r="G1096" i="2"/>
  <c r="H1096" i="2"/>
  <c r="F1097" i="2"/>
  <c r="J1096" i="2"/>
  <c r="I1096" i="2"/>
  <c r="N1095" i="2"/>
  <c r="O1095" i="2" s="1"/>
  <c r="K1095" i="2"/>
  <c r="L1095" i="2" s="1"/>
  <c r="S1093" i="2"/>
  <c r="M1094" i="2"/>
  <c r="P1094" i="2"/>
  <c r="R1092" i="2"/>
  <c r="S1092" i="2"/>
  <c r="G1097" i="2" l="1"/>
  <c r="I1097" i="2"/>
  <c r="H1097" i="2"/>
  <c r="F1098" i="2"/>
  <c r="J1097" i="2"/>
  <c r="K1096" i="2"/>
  <c r="L1096" i="2" s="1"/>
  <c r="N1096" i="2"/>
  <c r="O1096" i="2" s="1"/>
  <c r="P1095" i="2"/>
  <c r="Q1094" i="2"/>
  <c r="M1095" i="2"/>
  <c r="Q1095" i="2" l="1"/>
  <c r="G1098" i="2"/>
  <c r="F1099" i="2"/>
  <c r="H1098" i="2"/>
  <c r="J1098" i="2"/>
  <c r="I1098" i="2"/>
  <c r="K1097" i="2"/>
  <c r="L1097" i="2" s="1"/>
  <c r="N1097" i="2"/>
  <c r="O1097" i="2" s="1"/>
  <c r="S1095" i="2"/>
  <c r="R1095" i="2"/>
  <c r="P1096" i="2"/>
  <c r="M1096" i="2"/>
  <c r="S1094" i="2"/>
  <c r="R1094" i="2"/>
  <c r="N1098" i="2" l="1"/>
  <c r="O1098" i="2" s="1"/>
  <c r="K1098" i="2"/>
  <c r="L1098" i="2" s="1"/>
  <c r="G1099" i="2"/>
  <c r="J1099" i="2"/>
  <c r="I1099" i="2"/>
  <c r="F1100" i="2"/>
  <c r="H1099" i="2"/>
  <c r="Q1096" i="2"/>
  <c r="R1096" i="2" s="1"/>
  <c r="M1097" i="2"/>
  <c r="P1097" i="2"/>
  <c r="G1100" i="2" l="1"/>
  <c r="J1100" i="2"/>
  <c r="H1100" i="2"/>
  <c r="F1101" i="2"/>
  <c r="I1100" i="2"/>
  <c r="S1096" i="2"/>
  <c r="N1099" i="2"/>
  <c r="O1099" i="2" s="1"/>
  <c r="K1099" i="2"/>
  <c r="L1099" i="2" s="1"/>
  <c r="P1098" i="2"/>
  <c r="M1098" i="2"/>
  <c r="Q1097" i="2"/>
  <c r="G1101" i="2" l="1"/>
  <c r="J1101" i="2"/>
  <c r="I1101" i="2"/>
  <c r="H1101" i="2"/>
  <c r="F1102" i="2"/>
  <c r="N1100" i="2"/>
  <c r="O1100" i="2" s="1"/>
  <c r="K1100" i="2"/>
  <c r="L1100" i="2" s="1"/>
  <c r="S1097" i="2"/>
  <c r="R1097" i="2"/>
  <c r="M1099" i="2"/>
  <c r="P1099" i="2"/>
  <c r="Q1098" i="2"/>
  <c r="G1102" i="2" l="1"/>
  <c r="F1103" i="2"/>
  <c r="I1102" i="2"/>
  <c r="H1102" i="2"/>
  <c r="J1102" i="2"/>
  <c r="K1101" i="2"/>
  <c r="L1101" i="2" s="1"/>
  <c r="N1101" i="2"/>
  <c r="O1101" i="2" s="1"/>
  <c r="P1100" i="2"/>
  <c r="Q1099" i="2"/>
  <c r="S1098" i="2"/>
  <c r="R1098" i="2"/>
  <c r="M1100" i="2"/>
  <c r="Q1100" i="2" l="1"/>
  <c r="R1100" i="2" s="1"/>
  <c r="G1103" i="2"/>
  <c r="H1103" i="2"/>
  <c r="F1104" i="2"/>
  <c r="J1103" i="2"/>
  <c r="I1103" i="2"/>
  <c r="K1102" i="2"/>
  <c r="L1102" i="2" s="1"/>
  <c r="N1102" i="2"/>
  <c r="O1102" i="2" s="1"/>
  <c r="M1101" i="2"/>
  <c r="P1101" i="2"/>
  <c r="S1099" i="2"/>
  <c r="R1099" i="2"/>
  <c r="S1100" i="2"/>
  <c r="G1104" i="2" l="1"/>
  <c r="J1104" i="2"/>
  <c r="I1104" i="2"/>
  <c r="H1104" i="2"/>
  <c r="F1105" i="2"/>
  <c r="N1103" i="2"/>
  <c r="O1103" i="2" s="1"/>
  <c r="K1103" i="2"/>
  <c r="L1103" i="2" s="1"/>
  <c r="Q1101" i="2"/>
  <c r="R1101" i="2" s="1"/>
  <c r="M1102" i="2"/>
  <c r="P1102" i="2"/>
  <c r="S1101" i="2" l="1"/>
  <c r="G1105" i="2"/>
  <c r="J1105" i="2"/>
  <c r="H1105" i="2"/>
  <c r="F1106" i="2"/>
  <c r="I1105" i="2"/>
  <c r="N1104" i="2"/>
  <c r="O1104" i="2" s="1"/>
  <c r="K1104" i="2"/>
  <c r="L1104" i="2" s="1"/>
  <c r="M1103" i="2"/>
  <c r="P1103" i="2"/>
  <c r="Q1102" i="2"/>
  <c r="K1105" i="2" l="1"/>
  <c r="N1105" i="2"/>
  <c r="G1106" i="2"/>
  <c r="I1106" i="2"/>
  <c r="H1106" i="2"/>
  <c r="F1107" i="2"/>
  <c r="J1106" i="2"/>
  <c r="S1102" i="2"/>
  <c r="R1102" i="2"/>
  <c r="M1104" i="2"/>
  <c r="L1105" i="2"/>
  <c r="P1104" i="2"/>
  <c r="O1105" i="2"/>
  <c r="Q1103" i="2"/>
  <c r="G1107" i="2" l="1"/>
  <c r="I1107" i="2"/>
  <c r="H1107" i="2"/>
  <c r="F1108" i="2"/>
  <c r="J1107" i="2"/>
  <c r="N1106" i="2"/>
  <c r="O1106" i="2" s="1"/>
  <c r="K1106" i="2"/>
  <c r="L1106" i="2" s="1"/>
  <c r="P1105" i="2"/>
  <c r="Q1104" i="2"/>
  <c r="S1103" i="2"/>
  <c r="R1103" i="2"/>
  <c r="M1105" i="2"/>
  <c r="Q1105" i="2" l="1"/>
  <c r="G1108" i="2"/>
  <c r="J1108" i="2"/>
  <c r="H1108" i="2"/>
  <c r="F1109" i="2"/>
  <c r="I1108" i="2"/>
  <c r="K1107" i="2"/>
  <c r="L1107" i="2" s="1"/>
  <c r="N1107" i="2"/>
  <c r="O1107" i="2" s="1"/>
  <c r="R1104" i="2"/>
  <c r="S1104" i="2"/>
  <c r="M1106" i="2"/>
  <c r="P1106" i="2"/>
  <c r="S1105" i="2"/>
  <c r="R1105" i="2"/>
  <c r="G1109" i="2" l="1"/>
  <c r="I1109" i="2"/>
  <c r="H1109" i="2"/>
  <c r="F1110" i="2"/>
  <c r="J1109" i="2"/>
  <c r="N1108" i="2"/>
  <c r="O1108" i="2" s="1"/>
  <c r="K1108" i="2"/>
  <c r="L1108" i="2" s="1"/>
  <c r="Q1106" i="2"/>
  <c r="S1106" i="2" s="1"/>
  <c r="P1107" i="2"/>
  <c r="M1107" i="2"/>
  <c r="Q1107" i="2" l="1"/>
  <c r="G1110" i="2"/>
  <c r="F1111" i="2"/>
  <c r="J1110" i="2"/>
  <c r="H1110" i="2"/>
  <c r="I1110" i="2"/>
  <c r="R1106" i="2"/>
  <c r="K1109" i="2"/>
  <c r="L1109" i="2" s="1"/>
  <c r="N1109" i="2"/>
  <c r="O1109" i="2" s="1"/>
  <c r="M1108" i="2"/>
  <c r="S1107" i="2"/>
  <c r="R1107" i="2"/>
  <c r="P1108" i="2"/>
  <c r="G1111" i="2" l="1"/>
  <c r="H1111" i="2"/>
  <c r="F1112" i="2"/>
  <c r="J1111" i="2"/>
  <c r="I1111" i="2"/>
  <c r="K1110" i="2"/>
  <c r="L1110" i="2" s="1"/>
  <c r="N1110" i="2"/>
  <c r="O1110" i="2" s="1"/>
  <c r="P1109" i="2"/>
  <c r="M1109" i="2"/>
  <c r="Q1108" i="2"/>
  <c r="G1112" i="2" l="1"/>
  <c r="H1112" i="2"/>
  <c r="J1112" i="2"/>
  <c r="I1112" i="2"/>
  <c r="F1113" i="2"/>
  <c r="K1111" i="2"/>
  <c r="L1111" i="2" s="1"/>
  <c r="N1111" i="2"/>
  <c r="O1111" i="2" s="1"/>
  <c r="Q1109" i="2"/>
  <c r="P1110" i="2"/>
  <c r="M1110" i="2"/>
  <c r="R1108" i="2"/>
  <c r="S1108" i="2"/>
  <c r="G1113" i="2" l="1"/>
  <c r="F1114" i="2"/>
  <c r="J1113" i="2"/>
  <c r="H1113" i="2"/>
  <c r="I1113" i="2"/>
  <c r="N1112" i="2"/>
  <c r="O1112" i="2" s="1"/>
  <c r="K1112" i="2"/>
  <c r="L1112" i="2" s="1"/>
  <c r="P1111" i="2"/>
  <c r="M1111" i="2"/>
  <c r="Q1110" i="2"/>
  <c r="S1109" i="2"/>
  <c r="R1109" i="2"/>
  <c r="Q1111" i="2" l="1"/>
  <c r="G1114" i="2"/>
  <c r="I1114" i="2"/>
  <c r="F1115" i="2"/>
  <c r="J1114" i="2"/>
  <c r="H1114" i="2"/>
  <c r="K1113" i="2"/>
  <c r="L1113" i="2" s="1"/>
  <c r="N1113" i="2"/>
  <c r="O1113" i="2" s="1"/>
  <c r="M1112" i="2"/>
  <c r="S1111" i="2"/>
  <c r="R1111" i="2"/>
  <c r="P1112" i="2"/>
  <c r="S1110" i="2"/>
  <c r="R1110" i="2"/>
  <c r="G1115" i="2" l="1"/>
  <c r="H1115" i="2"/>
  <c r="I1115" i="2"/>
  <c r="F1116" i="2"/>
  <c r="J1115" i="2"/>
  <c r="K1114" i="2"/>
  <c r="L1114" i="2" s="1"/>
  <c r="N1114" i="2"/>
  <c r="O1114" i="2" s="1"/>
  <c r="Q1112" i="2"/>
  <c r="R1112" i="2" s="1"/>
  <c r="P1113" i="2"/>
  <c r="M1113" i="2"/>
  <c r="Q1113" i="2" s="1"/>
  <c r="G1116" i="2" l="1"/>
  <c r="I1116" i="2"/>
  <c r="H1116" i="2"/>
  <c r="F1117" i="2"/>
  <c r="J1116" i="2"/>
  <c r="S1112" i="2"/>
  <c r="N1115" i="2"/>
  <c r="O1115" i="2" s="1"/>
  <c r="K1115" i="2"/>
  <c r="L1115" i="2" s="1"/>
  <c r="M1114" i="2"/>
  <c r="P1114" i="2"/>
  <c r="S1113" i="2"/>
  <c r="R1113" i="2"/>
  <c r="Q1114" i="2" l="1"/>
  <c r="S1114" i="2" s="1"/>
  <c r="G1117" i="2"/>
  <c r="J1117" i="2"/>
  <c r="I1117" i="2"/>
  <c r="F1118" i="2"/>
  <c r="H1117" i="2"/>
  <c r="N1116" i="2"/>
  <c r="O1116" i="2" s="1"/>
  <c r="K1116" i="2"/>
  <c r="L1116" i="2" s="1"/>
  <c r="P1115" i="2"/>
  <c r="R1114" i="2"/>
  <c r="M1115" i="2"/>
  <c r="Q1115" i="2" s="1"/>
  <c r="G1118" i="2" l="1"/>
  <c r="F1119" i="2"/>
  <c r="J1118" i="2"/>
  <c r="I1118" i="2"/>
  <c r="H1118" i="2"/>
  <c r="K1117" i="2"/>
  <c r="L1117" i="2" s="1"/>
  <c r="N1117" i="2"/>
  <c r="O1117" i="2" s="1"/>
  <c r="S1115" i="2"/>
  <c r="R1115" i="2"/>
  <c r="M1116" i="2"/>
  <c r="P1116" i="2"/>
  <c r="G1119" i="2" l="1"/>
  <c r="H1119" i="2"/>
  <c r="I1119" i="2"/>
  <c r="F1120" i="2"/>
  <c r="J1119" i="2"/>
  <c r="N1118" i="2"/>
  <c r="O1118" i="2" s="1"/>
  <c r="K1118" i="2"/>
  <c r="L1118" i="2" s="1"/>
  <c r="M1117" i="2"/>
  <c r="P1117" i="2"/>
  <c r="Q1116" i="2"/>
  <c r="G1120" i="2" l="1"/>
  <c r="H1120" i="2"/>
  <c r="I1120" i="2"/>
  <c r="F1121" i="2"/>
  <c r="J1120" i="2"/>
  <c r="K1119" i="2"/>
  <c r="L1119" i="2" s="1"/>
  <c r="N1119" i="2"/>
  <c r="O1119" i="2" s="1"/>
  <c r="R1116" i="2"/>
  <c r="S1116" i="2"/>
  <c r="M1118" i="2"/>
  <c r="P1118" i="2"/>
  <c r="Q1117" i="2"/>
  <c r="G1121" i="2" l="1"/>
  <c r="F1122" i="2"/>
  <c r="J1121" i="2"/>
  <c r="I1121" i="2"/>
  <c r="H1121" i="2"/>
  <c r="N1120" i="2"/>
  <c r="O1120" i="2" s="1"/>
  <c r="K1120" i="2"/>
  <c r="L1120" i="2" s="1"/>
  <c r="M1119" i="2"/>
  <c r="S1117" i="2"/>
  <c r="R1117" i="2"/>
  <c r="P1119" i="2"/>
  <c r="Q1118" i="2"/>
  <c r="G1122" i="2" l="1"/>
  <c r="F1123" i="2"/>
  <c r="H1122" i="2"/>
  <c r="I1122" i="2"/>
  <c r="J1122" i="2"/>
  <c r="K1121" i="2"/>
  <c r="L1121" i="2" s="1"/>
  <c r="N1121" i="2"/>
  <c r="O1121" i="2" s="1"/>
  <c r="Q1119" i="2"/>
  <c r="M1120" i="2"/>
  <c r="S1118" i="2"/>
  <c r="R1118" i="2"/>
  <c r="P1120" i="2"/>
  <c r="G1123" i="2" l="1"/>
  <c r="F1124" i="2"/>
  <c r="I1123" i="2"/>
  <c r="J1123" i="2"/>
  <c r="H1123" i="2"/>
  <c r="N1122" i="2"/>
  <c r="O1122" i="2" s="1"/>
  <c r="K1122" i="2"/>
  <c r="L1122" i="2" s="1"/>
  <c r="P1121" i="2"/>
  <c r="M1121" i="2"/>
  <c r="S1119" i="2"/>
  <c r="R1119" i="2"/>
  <c r="Q1120" i="2"/>
  <c r="G1124" i="2" l="1"/>
  <c r="J1124" i="2"/>
  <c r="I1124" i="2"/>
  <c r="H1124" i="2"/>
  <c r="F1125" i="2"/>
  <c r="Q1121" i="2"/>
  <c r="S1121" i="2" s="1"/>
  <c r="N1123" i="2"/>
  <c r="O1123" i="2" s="1"/>
  <c r="K1123" i="2"/>
  <c r="L1123" i="2" s="1"/>
  <c r="P1122" i="2"/>
  <c r="M1122" i="2"/>
  <c r="R1120" i="2"/>
  <c r="S1120" i="2"/>
  <c r="R1121" i="2" l="1"/>
  <c r="G1125" i="2"/>
  <c r="H1125" i="2"/>
  <c r="F1126" i="2"/>
  <c r="I1125" i="2"/>
  <c r="J1125" i="2"/>
  <c r="K1124" i="2"/>
  <c r="L1124" i="2" s="1"/>
  <c r="N1124" i="2"/>
  <c r="O1124" i="2" s="1"/>
  <c r="P1123" i="2"/>
  <c r="M1123" i="2"/>
  <c r="Q1122" i="2"/>
  <c r="Q1123" i="2" l="1"/>
  <c r="G1126" i="2"/>
  <c r="F1127" i="2"/>
  <c r="I1126" i="2"/>
  <c r="J1126" i="2"/>
  <c r="H1126" i="2"/>
  <c r="N1125" i="2"/>
  <c r="O1125" i="2" s="1"/>
  <c r="K1125" i="2"/>
  <c r="L1125" i="2" s="1"/>
  <c r="S1122" i="2"/>
  <c r="R1122" i="2"/>
  <c r="S1123" i="2"/>
  <c r="R1123" i="2"/>
  <c r="P1124" i="2"/>
  <c r="M1124" i="2"/>
  <c r="Q1124" i="2" s="1"/>
  <c r="G1127" i="2" l="1"/>
  <c r="F1128" i="2"/>
  <c r="J1127" i="2"/>
  <c r="I1127" i="2"/>
  <c r="H1127" i="2"/>
  <c r="K1126" i="2"/>
  <c r="L1126" i="2" s="1"/>
  <c r="N1126" i="2"/>
  <c r="O1126" i="2" s="1"/>
  <c r="P1125" i="2"/>
  <c r="R1124" i="2"/>
  <c r="S1124" i="2"/>
  <c r="M1125" i="2"/>
  <c r="Q1125" i="2" l="1"/>
  <c r="G1128" i="2"/>
  <c r="I1128" i="2"/>
  <c r="F1129" i="2"/>
  <c r="H1128" i="2"/>
  <c r="J1128" i="2"/>
  <c r="K1127" i="2"/>
  <c r="L1127" i="2" s="1"/>
  <c r="N1127" i="2"/>
  <c r="O1127" i="2" s="1"/>
  <c r="S1125" i="2"/>
  <c r="R1125" i="2"/>
  <c r="P1126" i="2"/>
  <c r="M1126" i="2"/>
  <c r="G1129" i="2" l="1"/>
  <c r="I1129" i="2"/>
  <c r="J1129" i="2"/>
  <c r="F1130" i="2"/>
  <c r="H1129" i="2"/>
  <c r="N1128" i="2"/>
  <c r="O1128" i="2" s="1"/>
  <c r="K1128" i="2"/>
  <c r="L1128" i="2" s="1"/>
  <c r="Q1126" i="2"/>
  <c r="S1126" i="2" s="1"/>
  <c r="M1127" i="2"/>
  <c r="P1127" i="2"/>
  <c r="G1130" i="2" l="1"/>
  <c r="F1131" i="2"/>
  <c r="J1130" i="2"/>
  <c r="I1130" i="2"/>
  <c r="H1130" i="2"/>
  <c r="R1126" i="2"/>
  <c r="K1129" i="2"/>
  <c r="L1129" i="2" s="1"/>
  <c r="N1129" i="2"/>
  <c r="O1129" i="2" s="1"/>
  <c r="Q1127" i="2"/>
  <c r="M1128" i="2"/>
  <c r="S1127" i="2"/>
  <c r="R1127" i="2"/>
  <c r="P1128" i="2"/>
  <c r="G1131" i="2" l="1"/>
  <c r="H1131" i="2"/>
  <c r="F1132" i="2"/>
  <c r="J1131" i="2"/>
  <c r="I1131" i="2"/>
  <c r="N1130" i="2"/>
  <c r="O1130" i="2" s="1"/>
  <c r="K1130" i="2"/>
  <c r="L1130" i="2" s="1"/>
  <c r="Q1128" i="2"/>
  <c r="S1128" i="2" s="1"/>
  <c r="M1129" i="2"/>
  <c r="P1129" i="2"/>
  <c r="R1128" i="2" l="1"/>
  <c r="G1132" i="2"/>
  <c r="H1132" i="2"/>
  <c r="J1132" i="2"/>
  <c r="I1132" i="2"/>
  <c r="F1133" i="2"/>
  <c r="N1131" i="2"/>
  <c r="O1131" i="2" s="1"/>
  <c r="K1131" i="2"/>
  <c r="L1131" i="2" s="1"/>
  <c r="M1130" i="2"/>
  <c r="Q1129" i="2"/>
  <c r="P1130" i="2"/>
  <c r="G1133" i="2" l="1"/>
  <c r="I1133" i="2"/>
  <c r="H1133" i="2"/>
  <c r="F1134" i="2"/>
  <c r="J1133" i="2"/>
  <c r="N1132" i="2"/>
  <c r="O1132" i="2" s="1"/>
  <c r="K1132" i="2"/>
  <c r="L1132" i="2" s="1"/>
  <c r="S1129" i="2"/>
  <c r="R1129" i="2"/>
  <c r="P1131" i="2"/>
  <c r="Q1130" i="2"/>
  <c r="M1131" i="2"/>
  <c r="G1134" i="2" l="1"/>
  <c r="F1135" i="2"/>
  <c r="J1134" i="2"/>
  <c r="I1134" i="2"/>
  <c r="H1134" i="2"/>
  <c r="Q1131" i="2"/>
  <c r="R1131" i="2" s="1"/>
  <c r="K1133" i="2"/>
  <c r="L1133" i="2" s="1"/>
  <c r="N1133" i="2"/>
  <c r="O1133" i="2" s="1"/>
  <c r="S1130" i="2"/>
  <c r="R1130" i="2"/>
  <c r="M1132" i="2"/>
  <c r="P1132" i="2"/>
  <c r="Q1132" i="2" l="1"/>
  <c r="S1132" i="2" s="1"/>
  <c r="S1131" i="2"/>
  <c r="G1135" i="2"/>
  <c r="F1136" i="2"/>
  <c r="J1135" i="2"/>
  <c r="I1135" i="2"/>
  <c r="H1135" i="2"/>
  <c r="N1134" i="2"/>
  <c r="O1134" i="2" s="1"/>
  <c r="K1134" i="2"/>
  <c r="L1134" i="2" s="1"/>
  <c r="M1133" i="2"/>
  <c r="P1133" i="2"/>
  <c r="R1132" i="2" l="1"/>
  <c r="N1135" i="2"/>
  <c r="O1135" i="2" s="1"/>
  <c r="K1135" i="2"/>
  <c r="L1135" i="2" s="1"/>
  <c r="G1136" i="2"/>
  <c r="J1136" i="2"/>
  <c r="I1136" i="2"/>
  <c r="H1136" i="2"/>
  <c r="F1137" i="2"/>
  <c r="P1134" i="2"/>
  <c r="M1134" i="2"/>
  <c r="Q1133" i="2"/>
  <c r="N1136" i="2" l="1"/>
  <c r="K1136" i="2"/>
  <c r="G1137" i="2"/>
  <c r="H1137" i="2"/>
  <c r="F1138" i="2"/>
  <c r="J1137" i="2"/>
  <c r="I1137" i="2"/>
  <c r="P1135" i="2"/>
  <c r="O1136" i="2"/>
  <c r="Q1134" i="2"/>
  <c r="M1135" i="2"/>
  <c r="L1136" i="2"/>
  <c r="S1133" i="2"/>
  <c r="R1133" i="2"/>
  <c r="Q1135" i="2" l="1"/>
  <c r="N1137" i="2"/>
  <c r="K1137" i="2"/>
  <c r="G1138" i="2"/>
  <c r="J1138" i="2"/>
  <c r="I1138" i="2"/>
  <c r="H1138" i="2"/>
  <c r="F1139" i="2"/>
  <c r="S1135" i="2"/>
  <c r="R1135" i="2"/>
  <c r="P1136" i="2"/>
  <c r="O1137" i="2"/>
  <c r="S1134" i="2"/>
  <c r="R1134" i="2"/>
  <c r="M1136" i="2"/>
  <c r="Q1136" i="2" s="1"/>
  <c r="L1137" i="2"/>
  <c r="G1139" i="2" l="1"/>
  <c r="H1139" i="2"/>
  <c r="F1140" i="2"/>
  <c r="J1139" i="2"/>
  <c r="I1139" i="2"/>
  <c r="N1138" i="2"/>
  <c r="O1138" i="2" s="1"/>
  <c r="K1138" i="2"/>
  <c r="L1138" i="2" s="1"/>
  <c r="M1137" i="2"/>
  <c r="R1136" i="2"/>
  <c r="S1136" i="2"/>
  <c r="P1137" i="2"/>
  <c r="G1140" i="2" l="1"/>
  <c r="H1140" i="2"/>
  <c r="F1141" i="2"/>
  <c r="I1140" i="2"/>
  <c r="J1140" i="2"/>
  <c r="N1139" i="2"/>
  <c r="O1139" i="2" s="1"/>
  <c r="K1139" i="2"/>
  <c r="L1139" i="2" s="1"/>
  <c r="P1138" i="2"/>
  <c r="M1138" i="2"/>
  <c r="Q1137" i="2"/>
  <c r="Q1138" i="2" l="1"/>
  <c r="G1141" i="2"/>
  <c r="J1141" i="2"/>
  <c r="I1141" i="2"/>
  <c r="H1141" i="2"/>
  <c r="F1142" i="2"/>
  <c r="K1140" i="2"/>
  <c r="L1140" i="2" s="1"/>
  <c r="N1140" i="2"/>
  <c r="O1140" i="2" s="1"/>
  <c r="S1137" i="2"/>
  <c r="R1137" i="2"/>
  <c r="M1139" i="2"/>
  <c r="P1139" i="2"/>
  <c r="S1138" i="2"/>
  <c r="R1138" i="2"/>
  <c r="G1142" i="2" l="1"/>
  <c r="F1143" i="2"/>
  <c r="I1142" i="2"/>
  <c r="H1142" i="2"/>
  <c r="J1142" i="2"/>
  <c r="K1141" i="2"/>
  <c r="L1141" i="2" s="1"/>
  <c r="N1141" i="2"/>
  <c r="O1141" i="2" s="1"/>
  <c r="M1140" i="2"/>
  <c r="P1140" i="2"/>
  <c r="Q1139" i="2"/>
  <c r="G1143" i="2" l="1"/>
  <c r="J1143" i="2"/>
  <c r="I1143" i="2"/>
  <c r="H1143" i="2"/>
  <c r="F1144" i="2"/>
  <c r="N1142" i="2"/>
  <c r="O1142" i="2" s="1"/>
  <c r="K1142" i="2"/>
  <c r="L1142" i="2" s="1"/>
  <c r="P1141" i="2"/>
  <c r="S1139" i="2"/>
  <c r="R1139" i="2"/>
  <c r="M1141" i="2"/>
  <c r="Q1140" i="2"/>
  <c r="G1144" i="2" l="1"/>
  <c r="F1145" i="2"/>
  <c r="J1144" i="2"/>
  <c r="I1144" i="2"/>
  <c r="H1144" i="2"/>
  <c r="N1143" i="2"/>
  <c r="O1143" i="2" s="1"/>
  <c r="K1143" i="2"/>
  <c r="L1143" i="2" s="1"/>
  <c r="P1142" i="2"/>
  <c r="M1142" i="2"/>
  <c r="R1140" i="2"/>
  <c r="S1140" i="2"/>
  <c r="Q1141" i="2"/>
  <c r="Q1142" i="2" l="1"/>
  <c r="G1145" i="2"/>
  <c r="F1146" i="2"/>
  <c r="J1145" i="2"/>
  <c r="I1145" i="2"/>
  <c r="H1145" i="2"/>
  <c r="K1144" i="2"/>
  <c r="L1144" i="2" s="1"/>
  <c r="N1144" i="2"/>
  <c r="O1144" i="2" s="1"/>
  <c r="S1141" i="2"/>
  <c r="R1141" i="2"/>
  <c r="P1143" i="2"/>
  <c r="S1142" i="2"/>
  <c r="R1142" i="2"/>
  <c r="M1143" i="2"/>
  <c r="G1146" i="2" l="1"/>
  <c r="H1146" i="2"/>
  <c r="J1146" i="2"/>
  <c r="I1146" i="2"/>
  <c r="F1147" i="2"/>
  <c r="K1145" i="2"/>
  <c r="L1145" i="2" s="1"/>
  <c r="N1145" i="2"/>
  <c r="O1145" i="2" s="1"/>
  <c r="P1144" i="2"/>
  <c r="Q1143" i="2"/>
  <c r="M1144" i="2"/>
  <c r="G1147" i="2" l="1"/>
  <c r="J1147" i="2"/>
  <c r="H1147" i="2"/>
  <c r="F1148" i="2"/>
  <c r="I1147" i="2"/>
  <c r="N1146" i="2"/>
  <c r="O1146" i="2" s="1"/>
  <c r="K1146" i="2"/>
  <c r="L1146" i="2" s="1"/>
  <c r="S1143" i="2"/>
  <c r="R1143" i="2"/>
  <c r="P1145" i="2"/>
  <c r="M1145" i="2"/>
  <c r="Q1144" i="2"/>
  <c r="G1148" i="2" l="1"/>
  <c r="I1148" i="2"/>
  <c r="H1148" i="2"/>
  <c r="F1149" i="2"/>
  <c r="J1148" i="2"/>
  <c r="Q1145" i="2"/>
  <c r="S1145" i="2" s="1"/>
  <c r="K1147" i="2"/>
  <c r="L1147" i="2" s="1"/>
  <c r="N1147" i="2"/>
  <c r="O1147" i="2" s="1"/>
  <c r="P1146" i="2"/>
  <c r="R1144" i="2"/>
  <c r="S1144" i="2"/>
  <c r="M1146" i="2"/>
  <c r="Q1146" i="2" s="1"/>
  <c r="R1145" i="2" l="1"/>
  <c r="G1149" i="2"/>
  <c r="F1150" i="2"/>
  <c r="J1149" i="2"/>
  <c r="I1149" i="2"/>
  <c r="H1149" i="2"/>
  <c r="K1148" i="2"/>
  <c r="L1148" i="2" s="1"/>
  <c r="N1148" i="2"/>
  <c r="O1148" i="2" s="1"/>
  <c r="S1146" i="2"/>
  <c r="R1146" i="2"/>
  <c r="P1147" i="2"/>
  <c r="M1147" i="2"/>
  <c r="G1150" i="2" l="1"/>
  <c r="F1151" i="2"/>
  <c r="J1150" i="2"/>
  <c r="H1150" i="2"/>
  <c r="I1150" i="2"/>
  <c r="K1149" i="2"/>
  <c r="L1149" i="2" s="1"/>
  <c r="N1149" i="2"/>
  <c r="O1149" i="2" s="1"/>
  <c r="P1148" i="2"/>
  <c r="M1148" i="2"/>
  <c r="Q1147" i="2"/>
  <c r="Q1148" i="2" l="1"/>
  <c r="G1151" i="2"/>
  <c r="J1151" i="2"/>
  <c r="I1151" i="2"/>
  <c r="H1151" i="2"/>
  <c r="F1152" i="2"/>
  <c r="N1150" i="2"/>
  <c r="O1150" i="2" s="1"/>
  <c r="K1150" i="2"/>
  <c r="L1150" i="2" s="1"/>
  <c r="S1147" i="2"/>
  <c r="R1147" i="2"/>
  <c r="M1149" i="2"/>
  <c r="P1149" i="2"/>
  <c r="R1148" i="2"/>
  <c r="S1148" i="2"/>
  <c r="G1152" i="2" l="1"/>
  <c r="J1152" i="2"/>
  <c r="H1152" i="2"/>
  <c r="I1152" i="2"/>
  <c r="F1153" i="2"/>
  <c r="K1151" i="2"/>
  <c r="L1151" i="2" s="1"/>
  <c r="N1151" i="2"/>
  <c r="O1151" i="2" s="1"/>
  <c r="P1150" i="2"/>
  <c r="M1150" i="2"/>
  <c r="Q1149" i="2"/>
  <c r="Q1150" i="2" l="1"/>
  <c r="G1153" i="2"/>
  <c r="I1153" i="2"/>
  <c r="H1153" i="2"/>
  <c r="J1153" i="2"/>
  <c r="F1154" i="2"/>
  <c r="K1152" i="2"/>
  <c r="L1152" i="2" s="1"/>
  <c r="N1152" i="2"/>
  <c r="O1152" i="2" s="1"/>
  <c r="S1149" i="2"/>
  <c r="R1149" i="2"/>
  <c r="M1151" i="2"/>
  <c r="S1150" i="2"/>
  <c r="R1150" i="2"/>
  <c r="P1151" i="2"/>
  <c r="G1154" i="2" l="1"/>
  <c r="I1154" i="2"/>
  <c r="F1155" i="2"/>
  <c r="H1154" i="2"/>
  <c r="J1154" i="2"/>
  <c r="K1153" i="2"/>
  <c r="L1153" i="2" s="1"/>
  <c r="N1153" i="2"/>
  <c r="O1153" i="2" s="1"/>
  <c r="Q1151" i="2"/>
  <c r="S1151" i="2" s="1"/>
  <c r="M1152" i="2"/>
  <c r="P1152" i="2"/>
  <c r="G1155" i="2" l="1"/>
  <c r="H1155" i="2"/>
  <c r="F1156" i="2"/>
  <c r="J1155" i="2"/>
  <c r="I1155" i="2"/>
  <c r="R1151" i="2"/>
  <c r="K1154" i="2"/>
  <c r="L1154" i="2" s="1"/>
  <c r="N1154" i="2"/>
  <c r="O1154" i="2" s="1"/>
  <c r="Q1152" i="2"/>
  <c r="R1152" i="2"/>
  <c r="S1152" i="2"/>
  <c r="P1153" i="2"/>
  <c r="M1153" i="2"/>
  <c r="G1156" i="2" l="1"/>
  <c r="J1156" i="2"/>
  <c r="I1156" i="2"/>
  <c r="H1156" i="2"/>
  <c r="F1157" i="2"/>
  <c r="N1155" i="2"/>
  <c r="O1155" i="2" s="1"/>
  <c r="K1155" i="2"/>
  <c r="L1155" i="2" s="1"/>
  <c r="P1154" i="2"/>
  <c r="M1154" i="2"/>
  <c r="Q1153" i="2"/>
  <c r="G1157" i="2" l="1"/>
  <c r="F1158" i="2"/>
  <c r="J1157" i="2"/>
  <c r="I1157" i="2"/>
  <c r="H1157" i="2"/>
  <c r="Q1154" i="2"/>
  <c r="S1154" i="2" s="1"/>
  <c r="N1156" i="2"/>
  <c r="O1156" i="2" s="1"/>
  <c r="K1156" i="2"/>
  <c r="L1156" i="2" s="1"/>
  <c r="S1153" i="2"/>
  <c r="R1153" i="2"/>
  <c r="P1155" i="2"/>
  <c r="M1155" i="2"/>
  <c r="R1154" i="2" l="1"/>
  <c r="G1158" i="2"/>
  <c r="F1159" i="2"/>
  <c r="J1158" i="2"/>
  <c r="I1158" i="2"/>
  <c r="H1158" i="2"/>
  <c r="N1157" i="2"/>
  <c r="O1157" i="2" s="1"/>
  <c r="K1157" i="2"/>
  <c r="L1157" i="2" s="1"/>
  <c r="P1156" i="2"/>
  <c r="M1156" i="2"/>
  <c r="Q1156" i="2" s="1"/>
  <c r="Q1155" i="2"/>
  <c r="N1158" i="2" l="1"/>
  <c r="K1158" i="2"/>
  <c r="G1159" i="2"/>
  <c r="H1159" i="2"/>
  <c r="F1160" i="2"/>
  <c r="J1159" i="2"/>
  <c r="I1159" i="2"/>
  <c r="R1156" i="2"/>
  <c r="S1156" i="2"/>
  <c r="S1155" i="2"/>
  <c r="R1155" i="2"/>
  <c r="P1157" i="2"/>
  <c r="O1158" i="2"/>
  <c r="M1157" i="2"/>
  <c r="L1158" i="2"/>
  <c r="G1160" i="2" l="1"/>
  <c r="F1161" i="2"/>
  <c r="J1160" i="2"/>
  <c r="I1160" i="2"/>
  <c r="H1160" i="2"/>
  <c r="K1159" i="2"/>
  <c r="L1159" i="2" s="1"/>
  <c r="N1159" i="2"/>
  <c r="O1159" i="2" s="1"/>
  <c r="P1158" i="2"/>
  <c r="Q1157" i="2"/>
  <c r="M1158" i="2"/>
  <c r="G1161" i="2" l="1"/>
  <c r="H1161" i="2"/>
  <c r="J1161" i="2"/>
  <c r="F1162" i="2"/>
  <c r="I1161" i="2"/>
  <c r="N1160" i="2"/>
  <c r="O1160" i="2" s="1"/>
  <c r="K1160" i="2"/>
  <c r="L1160" i="2" s="1"/>
  <c r="M1159" i="2"/>
  <c r="S1157" i="2"/>
  <c r="R1157" i="2"/>
  <c r="Q1158" i="2"/>
  <c r="P1159" i="2"/>
  <c r="G1162" i="2" l="1"/>
  <c r="F1163" i="2"/>
  <c r="J1162" i="2"/>
  <c r="I1162" i="2"/>
  <c r="H1162" i="2"/>
  <c r="K1161" i="2"/>
  <c r="L1161" i="2" s="1"/>
  <c r="N1161" i="2"/>
  <c r="O1161" i="2" s="1"/>
  <c r="P1160" i="2"/>
  <c r="Q1159" i="2"/>
  <c r="M1160" i="2"/>
  <c r="S1158" i="2"/>
  <c r="R1158" i="2"/>
  <c r="Q1160" i="2" l="1"/>
  <c r="G1163" i="2"/>
  <c r="F1164" i="2"/>
  <c r="H1163" i="2"/>
  <c r="I1163" i="2"/>
  <c r="J1163" i="2"/>
  <c r="N1162" i="2"/>
  <c r="O1162" i="2" s="1"/>
  <c r="K1162" i="2"/>
  <c r="L1162" i="2" s="1"/>
  <c r="R1160" i="2"/>
  <c r="S1160" i="2"/>
  <c r="M1161" i="2"/>
  <c r="S1159" i="2"/>
  <c r="R1159" i="2"/>
  <c r="P1161" i="2"/>
  <c r="Q1161" i="2" l="1"/>
  <c r="G1164" i="2"/>
  <c r="J1164" i="2"/>
  <c r="I1164" i="2"/>
  <c r="F1165" i="2"/>
  <c r="H1164" i="2"/>
  <c r="K1163" i="2"/>
  <c r="L1163" i="2" s="1"/>
  <c r="N1163" i="2"/>
  <c r="O1163" i="2" s="1"/>
  <c r="M1162" i="2"/>
  <c r="S1161" i="2"/>
  <c r="R1161" i="2"/>
  <c r="P1162" i="2"/>
  <c r="G1165" i="2" l="1"/>
  <c r="J1165" i="2"/>
  <c r="I1165" i="2"/>
  <c r="H1165" i="2"/>
  <c r="F1166" i="2"/>
  <c r="N1164" i="2"/>
  <c r="O1164" i="2" s="1"/>
  <c r="K1164" i="2"/>
  <c r="L1164" i="2" s="1"/>
  <c r="P1163" i="2"/>
  <c r="M1163" i="2"/>
  <c r="Q1162" i="2"/>
  <c r="Q1163" i="2" l="1"/>
  <c r="G1166" i="2"/>
  <c r="F1167" i="2"/>
  <c r="J1166" i="2"/>
  <c r="I1166" i="2"/>
  <c r="H1166" i="2"/>
  <c r="K1165" i="2"/>
  <c r="L1165" i="2" s="1"/>
  <c r="N1165" i="2"/>
  <c r="O1165" i="2" s="1"/>
  <c r="M1164" i="2"/>
  <c r="S1163" i="2"/>
  <c r="R1163" i="2"/>
  <c r="P1164" i="2"/>
  <c r="S1162" i="2"/>
  <c r="R1162" i="2"/>
  <c r="G1167" i="2" l="1"/>
  <c r="F1168" i="2"/>
  <c r="J1167" i="2"/>
  <c r="I1167" i="2"/>
  <c r="H1167" i="2"/>
  <c r="N1166" i="2"/>
  <c r="O1166" i="2" s="1"/>
  <c r="K1166" i="2"/>
  <c r="L1166" i="2" s="1"/>
  <c r="Q1164" i="2"/>
  <c r="R1164" i="2" s="1"/>
  <c r="M1165" i="2"/>
  <c r="P1165" i="2"/>
  <c r="G1168" i="2" l="1"/>
  <c r="I1168" i="2"/>
  <c r="H1168" i="2"/>
  <c r="F1169" i="2"/>
  <c r="J1168" i="2"/>
  <c r="S1164" i="2"/>
  <c r="K1167" i="2"/>
  <c r="L1167" i="2" s="1"/>
  <c r="N1167" i="2"/>
  <c r="O1167" i="2" s="1"/>
  <c r="P1166" i="2"/>
  <c r="M1166" i="2"/>
  <c r="Q1165" i="2"/>
  <c r="G1169" i="2" l="1"/>
  <c r="F1170" i="2"/>
  <c r="J1169" i="2"/>
  <c r="H1169" i="2"/>
  <c r="I1169" i="2"/>
  <c r="K1168" i="2"/>
  <c r="L1168" i="2" s="1"/>
  <c r="N1168" i="2"/>
  <c r="O1168" i="2" s="1"/>
  <c r="P1167" i="2"/>
  <c r="M1167" i="2"/>
  <c r="S1165" i="2"/>
  <c r="R1165" i="2"/>
  <c r="Q1166" i="2"/>
  <c r="Q1167" i="2" l="1"/>
  <c r="G1170" i="2"/>
  <c r="J1170" i="2"/>
  <c r="I1170" i="2"/>
  <c r="H1170" i="2"/>
  <c r="F1171" i="2"/>
  <c r="N1169" i="2"/>
  <c r="O1169" i="2" s="1"/>
  <c r="K1169" i="2"/>
  <c r="L1169" i="2" s="1"/>
  <c r="S1167" i="2"/>
  <c r="R1167" i="2"/>
  <c r="S1166" i="2"/>
  <c r="R1166" i="2"/>
  <c r="P1168" i="2"/>
  <c r="M1168" i="2"/>
  <c r="G1171" i="2" l="1"/>
  <c r="I1171" i="2"/>
  <c r="F1172" i="2"/>
  <c r="H1171" i="2"/>
  <c r="J1171" i="2"/>
  <c r="K1170" i="2"/>
  <c r="L1170" i="2" s="1"/>
  <c r="N1170" i="2"/>
  <c r="O1170" i="2" s="1"/>
  <c r="P1169" i="2"/>
  <c r="M1169" i="2"/>
  <c r="Q1168" i="2"/>
  <c r="G1172" i="2" l="1"/>
  <c r="J1172" i="2"/>
  <c r="F1173" i="2"/>
  <c r="I1172" i="2"/>
  <c r="H1172" i="2"/>
  <c r="Q1169" i="2"/>
  <c r="S1169" i="2" s="1"/>
  <c r="K1171" i="2"/>
  <c r="L1171" i="2" s="1"/>
  <c r="N1171" i="2"/>
  <c r="O1171" i="2" s="1"/>
  <c r="M1170" i="2"/>
  <c r="R1168" i="2"/>
  <c r="S1168" i="2"/>
  <c r="P1170" i="2"/>
  <c r="G1173" i="2" l="1"/>
  <c r="J1173" i="2"/>
  <c r="H1173" i="2"/>
  <c r="I1173" i="2"/>
  <c r="F1174" i="2"/>
  <c r="R1169" i="2"/>
  <c r="N1172" i="2"/>
  <c r="O1172" i="2" s="1"/>
  <c r="K1172" i="2"/>
  <c r="L1172" i="2" s="1"/>
  <c r="P1171" i="2"/>
  <c r="M1171" i="2"/>
  <c r="Q1170" i="2"/>
  <c r="G1174" i="2" l="1"/>
  <c r="F1175" i="2"/>
  <c r="I1174" i="2"/>
  <c r="H1174" i="2"/>
  <c r="J1174" i="2"/>
  <c r="N1173" i="2"/>
  <c r="O1173" i="2" s="1"/>
  <c r="K1173" i="2"/>
  <c r="L1173" i="2" s="1"/>
  <c r="M1172" i="2"/>
  <c r="P1172" i="2"/>
  <c r="Q1171" i="2"/>
  <c r="S1170" i="2"/>
  <c r="R1170" i="2"/>
  <c r="G1175" i="2" l="1"/>
  <c r="H1175" i="2"/>
  <c r="F1176" i="2"/>
  <c r="I1175" i="2"/>
  <c r="J1175" i="2"/>
  <c r="N1174" i="2"/>
  <c r="O1174" i="2" s="1"/>
  <c r="K1174" i="2"/>
  <c r="L1174" i="2" s="1"/>
  <c r="P1173" i="2"/>
  <c r="M1173" i="2"/>
  <c r="S1171" i="2"/>
  <c r="R1171" i="2"/>
  <c r="Q1172" i="2"/>
  <c r="Q1173" i="2" l="1"/>
  <c r="G1176" i="2"/>
  <c r="I1176" i="2"/>
  <c r="H1176" i="2"/>
  <c r="J1176" i="2"/>
  <c r="F1177" i="2"/>
  <c r="N1175" i="2"/>
  <c r="O1175" i="2" s="1"/>
  <c r="K1175" i="2"/>
  <c r="L1175" i="2" s="1"/>
  <c r="M1174" i="2"/>
  <c r="S1173" i="2"/>
  <c r="R1173" i="2"/>
  <c r="P1174" i="2"/>
  <c r="R1172" i="2"/>
  <c r="S1172" i="2"/>
  <c r="N1176" i="2" l="1"/>
  <c r="K1176" i="2"/>
  <c r="L1176" i="2" s="1"/>
  <c r="G1177" i="2"/>
  <c r="F1178" i="2"/>
  <c r="J1177" i="2"/>
  <c r="H1177" i="2"/>
  <c r="I1177" i="2"/>
  <c r="M1175" i="2"/>
  <c r="Q1174" i="2"/>
  <c r="P1175" i="2"/>
  <c r="O1176" i="2"/>
  <c r="G1178" i="2" l="1"/>
  <c r="H1178" i="2"/>
  <c r="F1179" i="2"/>
  <c r="J1178" i="2"/>
  <c r="I1178" i="2"/>
  <c r="K1177" i="2"/>
  <c r="L1177" i="2" s="1"/>
  <c r="N1177" i="2"/>
  <c r="O1177" i="2" s="1"/>
  <c r="Q1175" i="2"/>
  <c r="R1175" i="2" s="1"/>
  <c r="M1176" i="2"/>
  <c r="S1174" i="2"/>
  <c r="R1174" i="2"/>
  <c r="P1176" i="2"/>
  <c r="S1175" i="2" l="1"/>
  <c r="G1179" i="2"/>
  <c r="I1179" i="2"/>
  <c r="J1179" i="2"/>
  <c r="H1179" i="2"/>
  <c r="F1180" i="2"/>
  <c r="N1178" i="2"/>
  <c r="O1178" i="2" s="1"/>
  <c r="K1178" i="2"/>
  <c r="L1178" i="2" s="1"/>
  <c r="M1177" i="2"/>
  <c r="Q1176" i="2"/>
  <c r="P1177" i="2"/>
  <c r="G1180" i="2" l="1"/>
  <c r="J1180" i="2"/>
  <c r="H1180" i="2"/>
  <c r="I1180" i="2"/>
  <c r="F1181" i="2"/>
  <c r="N1179" i="2"/>
  <c r="O1179" i="2" s="1"/>
  <c r="K1179" i="2"/>
  <c r="L1179" i="2" s="1"/>
  <c r="P1178" i="2"/>
  <c r="Q1177" i="2"/>
  <c r="R1176" i="2"/>
  <c r="S1176" i="2"/>
  <c r="M1178" i="2"/>
  <c r="Q1178" i="2" l="1"/>
  <c r="G1181" i="2"/>
  <c r="I1181" i="2"/>
  <c r="J1181" i="2"/>
  <c r="F1182" i="2"/>
  <c r="H1181" i="2"/>
  <c r="N1180" i="2"/>
  <c r="O1180" i="2" s="1"/>
  <c r="K1180" i="2"/>
  <c r="L1180" i="2" s="1"/>
  <c r="P1179" i="2"/>
  <c r="M1179" i="2"/>
  <c r="S1178" i="2"/>
  <c r="R1178" i="2"/>
  <c r="R1177" i="2"/>
  <c r="S1177" i="2"/>
  <c r="Q1179" i="2" l="1"/>
  <c r="G1182" i="2"/>
  <c r="F1183" i="2"/>
  <c r="H1182" i="2"/>
  <c r="I1182" i="2"/>
  <c r="J1182" i="2"/>
  <c r="N1181" i="2"/>
  <c r="O1181" i="2" s="1"/>
  <c r="K1181" i="2"/>
  <c r="L1181" i="2" s="1"/>
  <c r="R1179" i="2"/>
  <c r="S1179" i="2"/>
  <c r="P1180" i="2"/>
  <c r="M1180" i="2"/>
  <c r="Q1180" i="2" l="1"/>
  <c r="G1183" i="2"/>
  <c r="I1183" i="2"/>
  <c r="J1183" i="2"/>
  <c r="F1184" i="2"/>
  <c r="H1183" i="2"/>
  <c r="N1182" i="2"/>
  <c r="O1182" i="2" s="1"/>
  <c r="K1182" i="2"/>
  <c r="L1182" i="2" s="1"/>
  <c r="R1180" i="2"/>
  <c r="S1180" i="2"/>
  <c r="M1181" i="2"/>
  <c r="P1181" i="2"/>
  <c r="G1184" i="2" l="1"/>
  <c r="I1184" i="2"/>
  <c r="H1184" i="2"/>
  <c r="F1185" i="2"/>
  <c r="J1184" i="2"/>
  <c r="N1183" i="2"/>
  <c r="O1183" i="2" s="1"/>
  <c r="K1183" i="2"/>
  <c r="L1183" i="2" s="1"/>
  <c r="M1182" i="2"/>
  <c r="P1182" i="2"/>
  <c r="Q1181" i="2"/>
  <c r="G1185" i="2" l="1"/>
  <c r="I1185" i="2"/>
  <c r="F1186" i="2"/>
  <c r="J1185" i="2"/>
  <c r="H1185" i="2"/>
  <c r="N1184" i="2"/>
  <c r="O1184" i="2" s="1"/>
  <c r="K1184" i="2"/>
  <c r="L1184" i="2" s="1"/>
  <c r="P1183" i="2"/>
  <c r="M1183" i="2"/>
  <c r="Q1182" i="2"/>
  <c r="R1181" i="2"/>
  <c r="S1181" i="2"/>
  <c r="Q1183" i="2" l="1"/>
  <c r="G1186" i="2"/>
  <c r="F1187" i="2"/>
  <c r="J1186" i="2"/>
  <c r="I1186" i="2"/>
  <c r="H1186" i="2"/>
  <c r="N1185" i="2"/>
  <c r="O1185" i="2" s="1"/>
  <c r="K1185" i="2"/>
  <c r="L1185" i="2" s="1"/>
  <c r="M1184" i="2"/>
  <c r="R1183" i="2"/>
  <c r="S1183" i="2"/>
  <c r="P1184" i="2"/>
  <c r="S1182" i="2"/>
  <c r="R1182" i="2"/>
  <c r="G1187" i="2" l="1"/>
  <c r="F1188" i="2"/>
  <c r="J1187" i="2"/>
  <c r="H1187" i="2"/>
  <c r="I1187" i="2"/>
  <c r="N1186" i="2"/>
  <c r="O1186" i="2" s="1"/>
  <c r="K1186" i="2"/>
  <c r="L1186" i="2" s="1"/>
  <c r="P1185" i="2"/>
  <c r="M1185" i="2"/>
  <c r="Q1184" i="2"/>
  <c r="G1188" i="2" l="1"/>
  <c r="F1189" i="2"/>
  <c r="J1188" i="2"/>
  <c r="I1188" i="2"/>
  <c r="H1188" i="2"/>
  <c r="N1187" i="2"/>
  <c r="O1187" i="2" s="1"/>
  <c r="K1187" i="2"/>
  <c r="L1187" i="2" s="1"/>
  <c r="M1186" i="2"/>
  <c r="P1186" i="2"/>
  <c r="Q1185" i="2"/>
  <c r="R1184" i="2"/>
  <c r="S1184" i="2"/>
  <c r="G1189" i="2" l="1"/>
  <c r="F1190" i="2"/>
  <c r="J1189" i="2"/>
  <c r="H1189" i="2"/>
  <c r="I1189" i="2"/>
  <c r="N1188" i="2"/>
  <c r="O1188" i="2" s="1"/>
  <c r="K1188" i="2"/>
  <c r="L1188" i="2" s="1"/>
  <c r="R1185" i="2"/>
  <c r="S1185" i="2"/>
  <c r="P1187" i="2"/>
  <c r="M1187" i="2"/>
  <c r="Q1187" i="2" s="1"/>
  <c r="Q1186" i="2"/>
  <c r="G1190" i="2" l="1"/>
  <c r="I1190" i="2"/>
  <c r="F1191" i="2"/>
  <c r="H1190" i="2"/>
  <c r="J1190" i="2"/>
  <c r="K1189" i="2"/>
  <c r="L1189" i="2" s="1"/>
  <c r="N1189" i="2"/>
  <c r="O1189" i="2" s="1"/>
  <c r="S1186" i="2"/>
  <c r="R1186" i="2"/>
  <c r="P1188" i="2"/>
  <c r="M1188" i="2"/>
  <c r="R1187" i="2"/>
  <c r="S1187" i="2"/>
  <c r="G1191" i="2" l="1"/>
  <c r="I1191" i="2"/>
  <c r="H1191" i="2"/>
  <c r="J1191" i="2"/>
  <c r="F1192" i="2"/>
  <c r="K1190" i="2"/>
  <c r="L1190" i="2" s="1"/>
  <c r="N1190" i="2"/>
  <c r="O1190" i="2" s="1"/>
  <c r="P1189" i="2"/>
  <c r="M1189" i="2"/>
  <c r="Q1188" i="2"/>
  <c r="G1192" i="2" l="1"/>
  <c r="J1192" i="2"/>
  <c r="H1192" i="2"/>
  <c r="I1192" i="2"/>
  <c r="F1193" i="2"/>
  <c r="Q1189" i="2"/>
  <c r="R1189" i="2" s="1"/>
  <c r="K1191" i="2"/>
  <c r="L1191" i="2" s="1"/>
  <c r="N1191" i="2"/>
  <c r="O1191" i="2" s="1"/>
  <c r="M1190" i="2"/>
  <c r="P1190" i="2"/>
  <c r="S1188" i="2"/>
  <c r="R1188" i="2"/>
  <c r="G1193" i="2" l="1"/>
  <c r="H1193" i="2"/>
  <c r="I1193" i="2"/>
  <c r="F1194" i="2"/>
  <c r="J1193" i="2"/>
  <c r="S1189" i="2"/>
  <c r="N1192" i="2"/>
  <c r="O1192" i="2" s="1"/>
  <c r="K1192" i="2"/>
  <c r="L1192" i="2" s="1"/>
  <c r="Q1190" i="2"/>
  <c r="M1191" i="2"/>
  <c r="P1191" i="2"/>
  <c r="S1190" i="2"/>
  <c r="R1190" i="2"/>
  <c r="G1194" i="2" l="1"/>
  <c r="H1194" i="2"/>
  <c r="F1195" i="2"/>
  <c r="J1194" i="2"/>
  <c r="I1194" i="2"/>
  <c r="N1193" i="2"/>
  <c r="O1193" i="2" s="1"/>
  <c r="K1193" i="2"/>
  <c r="L1193" i="2" s="1"/>
  <c r="Q1191" i="2"/>
  <c r="R1191" i="2" s="1"/>
  <c r="P1192" i="2"/>
  <c r="M1192" i="2"/>
  <c r="Q1192" i="2" l="1"/>
  <c r="G1195" i="2"/>
  <c r="H1195" i="2"/>
  <c r="J1195" i="2"/>
  <c r="I1195" i="2"/>
  <c r="F1196" i="2"/>
  <c r="S1191" i="2"/>
  <c r="K1194" i="2"/>
  <c r="L1194" i="2" s="1"/>
  <c r="N1194" i="2"/>
  <c r="O1194" i="2" s="1"/>
  <c r="S1192" i="2"/>
  <c r="R1192" i="2"/>
  <c r="P1193" i="2"/>
  <c r="M1193" i="2"/>
  <c r="Q1193" i="2" l="1"/>
  <c r="G1196" i="2"/>
  <c r="H1196" i="2"/>
  <c r="F1197" i="2"/>
  <c r="J1196" i="2"/>
  <c r="I1196" i="2"/>
  <c r="K1195" i="2"/>
  <c r="L1195" i="2" s="1"/>
  <c r="N1195" i="2"/>
  <c r="O1195" i="2" s="1"/>
  <c r="R1193" i="2"/>
  <c r="S1193" i="2"/>
  <c r="P1194" i="2"/>
  <c r="M1194" i="2"/>
  <c r="G1197" i="2" l="1"/>
  <c r="J1197" i="2"/>
  <c r="H1197" i="2"/>
  <c r="F1198" i="2"/>
  <c r="I1197" i="2"/>
  <c r="K1196" i="2"/>
  <c r="L1196" i="2" s="1"/>
  <c r="N1196" i="2"/>
  <c r="O1196" i="2" s="1"/>
  <c r="Q1194" i="2"/>
  <c r="S1194" i="2" s="1"/>
  <c r="M1195" i="2"/>
  <c r="P1195" i="2"/>
  <c r="R1194" i="2" l="1"/>
  <c r="Q1195" i="2"/>
  <c r="R1195" i="2" s="1"/>
  <c r="G1198" i="2"/>
  <c r="H1198" i="2"/>
  <c r="F1199" i="2"/>
  <c r="I1198" i="2"/>
  <c r="J1198" i="2"/>
  <c r="N1197" i="2"/>
  <c r="O1197" i="2" s="1"/>
  <c r="K1197" i="2"/>
  <c r="L1197" i="2" s="1"/>
  <c r="P1196" i="2"/>
  <c r="M1196" i="2"/>
  <c r="Q1196" i="2" s="1"/>
  <c r="S1195" i="2" l="1"/>
  <c r="G1199" i="2"/>
  <c r="J1199" i="2"/>
  <c r="I1199" i="2"/>
  <c r="F1200" i="2"/>
  <c r="H1199" i="2"/>
  <c r="N1198" i="2"/>
  <c r="O1198" i="2" s="1"/>
  <c r="K1198" i="2"/>
  <c r="L1198" i="2" s="1"/>
  <c r="S1196" i="2"/>
  <c r="R1196" i="2"/>
  <c r="P1197" i="2"/>
  <c r="M1197" i="2"/>
  <c r="G1200" i="2" l="1"/>
  <c r="H1200" i="2"/>
  <c r="I1200" i="2"/>
  <c r="F1201" i="2"/>
  <c r="J1200" i="2"/>
  <c r="N1199" i="2"/>
  <c r="O1199" i="2" s="1"/>
  <c r="K1199" i="2"/>
  <c r="L1199" i="2" s="1"/>
  <c r="Q1197" i="2"/>
  <c r="R1197" i="2" s="1"/>
  <c r="P1198" i="2"/>
  <c r="M1198" i="2"/>
  <c r="S1197" i="2" l="1"/>
  <c r="G1201" i="2"/>
  <c r="J1201" i="2"/>
  <c r="I1201" i="2"/>
  <c r="F1202" i="2"/>
  <c r="H1201" i="2"/>
  <c r="N1200" i="2"/>
  <c r="O1200" i="2" s="1"/>
  <c r="K1200" i="2"/>
  <c r="L1200" i="2" s="1"/>
  <c r="Q1198" i="2"/>
  <c r="S1198" i="2" s="1"/>
  <c r="M1199" i="2"/>
  <c r="P1199" i="2"/>
  <c r="G1202" i="2" l="1"/>
  <c r="H1202" i="2"/>
  <c r="F1203" i="2"/>
  <c r="J1202" i="2"/>
  <c r="I1202" i="2"/>
  <c r="R1198" i="2"/>
  <c r="N1201" i="2"/>
  <c r="O1201" i="2" s="1"/>
  <c r="K1201" i="2"/>
  <c r="L1201" i="2" s="1"/>
  <c r="M1200" i="2"/>
  <c r="P1200" i="2"/>
  <c r="Q1199" i="2"/>
  <c r="G1203" i="2" l="1"/>
  <c r="H1203" i="2"/>
  <c r="I1203" i="2"/>
  <c r="F1204" i="2"/>
  <c r="J1203" i="2"/>
  <c r="N1202" i="2"/>
  <c r="O1202" i="2" s="1"/>
  <c r="K1202" i="2"/>
  <c r="L1202" i="2" s="1"/>
  <c r="Q1200" i="2"/>
  <c r="P1201" i="2"/>
  <c r="M1201" i="2"/>
  <c r="R1199" i="2"/>
  <c r="S1199" i="2"/>
  <c r="G1204" i="2" l="1"/>
  <c r="F1205" i="2"/>
  <c r="J1204" i="2"/>
  <c r="H1204" i="2"/>
  <c r="I1204" i="2"/>
  <c r="K1203" i="2"/>
  <c r="L1203" i="2" s="1"/>
  <c r="N1203" i="2"/>
  <c r="O1203" i="2" s="1"/>
  <c r="P1202" i="2"/>
  <c r="S1200" i="2"/>
  <c r="R1200" i="2"/>
  <c r="Q1201" i="2"/>
  <c r="M1202" i="2"/>
  <c r="Q1202" i="2" l="1"/>
  <c r="G1205" i="2"/>
  <c r="H1205" i="2"/>
  <c r="J1205" i="2"/>
  <c r="I1205" i="2"/>
  <c r="F1206" i="2"/>
  <c r="K1204" i="2"/>
  <c r="L1204" i="2" s="1"/>
  <c r="N1204" i="2"/>
  <c r="O1204" i="2" s="1"/>
  <c r="S1202" i="2"/>
  <c r="R1202" i="2"/>
  <c r="R1201" i="2"/>
  <c r="S1201" i="2"/>
  <c r="P1203" i="2"/>
  <c r="M1203" i="2"/>
  <c r="G1206" i="2" l="1"/>
  <c r="H1206" i="2"/>
  <c r="F1207" i="2"/>
  <c r="I1206" i="2"/>
  <c r="J1206" i="2"/>
  <c r="N1205" i="2"/>
  <c r="O1205" i="2" s="1"/>
  <c r="K1205" i="2"/>
  <c r="L1205" i="2" s="1"/>
  <c r="P1204" i="2"/>
  <c r="Q1203" i="2"/>
  <c r="M1204" i="2"/>
  <c r="G1207" i="2" l="1"/>
  <c r="J1207" i="2"/>
  <c r="I1207" i="2"/>
  <c r="H1207" i="2"/>
  <c r="F1208" i="2"/>
  <c r="K1206" i="2"/>
  <c r="L1206" i="2" s="1"/>
  <c r="N1206" i="2"/>
  <c r="O1206" i="2" s="1"/>
  <c r="Q1204" i="2"/>
  <c r="S1204" i="2" s="1"/>
  <c r="R1203" i="2"/>
  <c r="S1203" i="2"/>
  <c r="P1205" i="2"/>
  <c r="M1205" i="2"/>
  <c r="R1204" i="2" l="1"/>
  <c r="G1208" i="2"/>
  <c r="H1208" i="2"/>
  <c r="J1208" i="2"/>
  <c r="I1208" i="2"/>
  <c r="F1209" i="2"/>
  <c r="K1207" i="2"/>
  <c r="L1207" i="2" s="1"/>
  <c r="N1207" i="2"/>
  <c r="O1207" i="2" s="1"/>
  <c r="P1206" i="2"/>
  <c r="M1206" i="2"/>
  <c r="Q1205" i="2"/>
  <c r="G1209" i="2" l="1"/>
  <c r="J1209" i="2"/>
  <c r="H1209" i="2"/>
  <c r="F1210" i="2"/>
  <c r="I1209" i="2"/>
  <c r="N1208" i="2"/>
  <c r="O1208" i="2" s="1"/>
  <c r="K1208" i="2"/>
  <c r="L1208" i="2" s="1"/>
  <c r="Q1206" i="2"/>
  <c r="S1206" i="2" s="1"/>
  <c r="R1205" i="2"/>
  <c r="S1205" i="2"/>
  <c r="M1207" i="2"/>
  <c r="P1207" i="2"/>
  <c r="G1210" i="2" l="1"/>
  <c r="H1210" i="2"/>
  <c r="F1211" i="2"/>
  <c r="J1210" i="2"/>
  <c r="I1210" i="2"/>
  <c r="R1206" i="2"/>
  <c r="N1209" i="2"/>
  <c r="O1209" i="2" s="1"/>
  <c r="K1209" i="2"/>
  <c r="L1209" i="2" s="1"/>
  <c r="M1208" i="2"/>
  <c r="P1208" i="2"/>
  <c r="Q1207" i="2"/>
  <c r="G1211" i="2" l="1"/>
  <c r="I1211" i="2"/>
  <c r="H1211" i="2"/>
  <c r="F1212" i="2"/>
  <c r="J1211" i="2"/>
  <c r="K1210" i="2"/>
  <c r="L1210" i="2" s="1"/>
  <c r="N1210" i="2"/>
  <c r="O1210" i="2" s="1"/>
  <c r="P1209" i="2"/>
  <c r="M1209" i="2"/>
  <c r="R1207" i="2"/>
  <c r="S1207" i="2"/>
  <c r="Q1208" i="2"/>
  <c r="N1211" i="2" l="1"/>
  <c r="K1211" i="2"/>
  <c r="G1212" i="2"/>
  <c r="F1213" i="2"/>
  <c r="J1212" i="2"/>
  <c r="H1212" i="2"/>
  <c r="I1212" i="2"/>
  <c r="Q1209" i="2"/>
  <c r="S1208" i="2"/>
  <c r="R1208" i="2"/>
  <c r="P1210" i="2"/>
  <c r="O1211" i="2"/>
  <c r="M1210" i="2"/>
  <c r="L1211" i="2"/>
  <c r="G1213" i="2" l="1"/>
  <c r="I1213" i="2"/>
  <c r="F1214" i="2"/>
  <c r="H1213" i="2"/>
  <c r="J1213" i="2"/>
  <c r="K1212" i="2"/>
  <c r="L1212" i="2" s="1"/>
  <c r="N1212" i="2"/>
  <c r="O1212" i="2" s="1"/>
  <c r="Q1210" i="2"/>
  <c r="M1211" i="2"/>
  <c r="P1211" i="2"/>
  <c r="R1209" i="2"/>
  <c r="S1209" i="2"/>
  <c r="G1214" i="2" l="1"/>
  <c r="H1214" i="2"/>
  <c r="F1215" i="2"/>
  <c r="I1214" i="2"/>
  <c r="J1214" i="2"/>
  <c r="N1213" i="2"/>
  <c r="O1213" i="2" s="1"/>
  <c r="K1213" i="2"/>
  <c r="L1213" i="2" s="1"/>
  <c r="M1212" i="2"/>
  <c r="S1210" i="2"/>
  <c r="R1210" i="2"/>
  <c r="Q1211" i="2"/>
  <c r="P1212" i="2"/>
  <c r="G1215" i="2" l="1"/>
  <c r="J1215" i="2"/>
  <c r="I1215" i="2"/>
  <c r="H1215" i="2"/>
  <c r="F1216" i="2"/>
  <c r="K1214" i="2"/>
  <c r="L1214" i="2" s="1"/>
  <c r="N1214" i="2"/>
  <c r="O1214" i="2" s="1"/>
  <c r="Q1212" i="2"/>
  <c r="R1212" i="2" s="1"/>
  <c r="M1213" i="2"/>
  <c r="R1211" i="2"/>
  <c r="S1211" i="2"/>
  <c r="P1213" i="2"/>
  <c r="S1212" i="2" l="1"/>
  <c r="G1216" i="2"/>
  <c r="H1216" i="2"/>
  <c r="I1216" i="2"/>
  <c r="F1217" i="2"/>
  <c r="J1216" i="2"/>
  <c r="N1215" i="2"/>
  <c r="O1215" i="2" s="1"/>
  <c r="K1215" i="2"/>
  <c r="L1215" i="2" s="1"/>
  <c r="M1214" i="2"/>
  <c r="Q1213" i="2"/>
  <c r="P1214" i="2"/>
  <c r="G1217" i="2" l="1"/>
  <c r="I1217" i="2"/>
  <c r="F1218" i="2"/>
  <c r="J1217" i="2"/>
  <c r="H1217" i="2"/>
  <c r="N1216" i="2"/>
  <c r="O1216" i="2" s="1"/>
  <c r="K1216" i="2"/>
  <c r="L1216" i="2" s="1"/>
  <c r="Q1214" i="2"/>
  <c r="R1214" i="2" s="1"/>
  <c r="M1215" i="2"/>
  <c r="R1213" i="2"/>
  <c r="S1213" i="2"/>
  <c r="P1215" i="2"/>
  <c r="S1214" i="2" l="1"/>
  <c r="G1218" i="2"/>
  <c r="J1218" i="2"/>
  <c r="F1219" i="2"/>
  <c r="I1218" i="2"/>
  <c r="H1218" i="2"/>
  <c r="K1217" i="2"/>
  <c r="L1217" i="2" s="1"/>
  <c r="N1217" i="2"/>
  <c r="O1217" i="2" s="1"/>
  <c r="M1216" i="2"/>
  <c r="P1216" i="2"/>
  <c r="Q1215" i="2"/>
  <c r="Q1216" i="2" l="1"/>
  <c r="G1219" i="2"/>
  <c r="J1219" i="2"/>
  <c r="I1219" i="2"/>
  <c r="F1220" i="2"/>
  <c r="H1219" i="2"/>
  <c r="N1218" i="2"/>
  <c r="O1218" i="2" s="1"/>
  <c r="K1218" i="2"/>
  <c r="L1218" i="2" s="1"/>
  <c r="R1215" i="2"/>
  <c r="S1215" i="2"/>
  <c r="S1216" i="2"/>
  <c r="R1216" i="2"/>
  <c r="P1217" i="2"/>
  <c r="M1217" i="2"/>
  <c r="K1219" i="2" l="1"/>
  <c r="N1219" i="2"/>
  <c r="O1219" i="2" s="1"/>
  <c r="G1220" i="2"/>
  <c r="J1220" i="2"/>
  <c r="F1221" i="2"/>
  <c r="H1220" i="2"/>
  <c r="I1220" i="2"/>
  <c r="P1218" i="2"/>
  <c r="M1218" i="2"/>
  <c r="L1219" i="2"/>
  <c r="Q1217" i="2"/>
  <c r="Q1218" i="2" l="1"/>
  <c r="G1221" i="2"/>
  <c r="J1221" i="2"/>
  <c r="H1221" i="2"/>
  <c r="I1221" i="2"/>
  <c r="F1222" i="2"/>
  <c r="K1220" i="2"/>
  <c r="L1220" i="2" s="1"/>
  <c r="N1220" i="2"/>
  <c r="O1220" i="2" s="1"/>
  <c r="R1217" i="2"/>
  <c r="S1217" i="2"/>
  <c r="M1219" i="2"/>
  <c r="P1219" i="2"/>
  <c r="S1218" i="2"/>
  <c r="R1218" i="2"/>
  <c r="G1222" i="2" l="1"/>
  <c r="H1222" i="2"/>
  <c r="F1223" i="2"/>
  <c r="I1222" i="2"/>
  <c r="J1222" i="2"/>
  <c r="N1221" i="2"/>
  <c r="O1221" i="2" s="1"/>
  <c r="K1221" i="2"/>
  <c r="L1221" i="2" s="1"/>
  <c r="P1220" i="2"/>
  <c r="M1220" i="2"/>
  <c r="Q1219" i="2"/>
  <c r="G1223" i="2" l="1"/>
  <c r="J1223" i="2"/>
  <c r="I1223" i="2"/>
  <c r="H1223" i="2"/>
  <c r="F1224" i="2"/>
  <c r="Q1220" i="2"/>
  <c r="S1220" i="2" s="1"/>
  <c r="K1222" i="2"/>
  <c r="L1222" i="2" s="1"/>
  <c r="N1222" i="2"/>
  <c r="O1222" i="2" s="1"/>
  <c r="R1219" i="2"/>
  <c r="S1219" i="2"/>
  <c r="M1221" i="2"/>
  <c r="P1221" i="2"/>
  <c r="R1220" i="2" l="1"/>
  <c r="G1224" i="2"/>
  <c r="F1225" i="2"/>
  <c r="J1224" i="2"/>
  <c r="I1224" i="2"/>
  <c r="H1224" i="2"/>
  <c r="N1223" i="2"/>
  <c r="O1223" i="2" s="1"/>
  <c r="K1223" i="2"/>
  <c r="L1223" i="2" s="1"/>
  <c r="Q1221" i="2"/>
  <c r="M1222" i="2"/>
  <c r="R1221" i="2"/>
  <c r="S1221" i="2"/>
  <c r="P1222" i="2"/>
  <c r="N1224" i="2" l="1"/>
  <c r="K1224" i="2"/>
  <c r="G1225" i="2"/>
  <c r="J1225" i="2"/>
  <c r="H1225" i="2"/>
  <c r="I1225" i="2"/>
  <c r="F1226" i="2"/>
  <c r="P1223" i="2"/>
  <c r="O1224" i="2"/>
  <c r="M1223" i="2"/>
  <c r="L1224" i="2"/>
  <c r="Q1222" i="2"/>
  <c r="G1226" i="2" l="1"/>
  <c r="J1226" i="2"/>
  <c r="I1226" i="2"/>
  <c r="H1226" i="2"/>
  <c r="F1227" i="2"/>
  <c r="N1225" i="2"/>
  <c r="O1225" i="2" s="1"/>
  <c r="K1225" i="2"/>
  <c r="L1225" i="2" s="1"/>
  <c r="S1222" i="2"/>
  <c r="R1222" i="2"/>
  <c r="M1224" i="2"/>
  <c r="P1224" i="2"/>
  <c r="Q1223" i="2"/>
  <c r="G1227" i="2" l="1"/>
  <c r="F1228" i="2"/>
  <c r="I1227" i="2"/>
  <c r="J1227" i="2"/>
  <c r="H1227" i="2"/>
  <c r="K1226" i="2"/>
  <c r="L1226" i="2" s="1"/>
  <c r="N1226" i="2"/>
  <c r="O1226" i="2" s="1"/>
  <c r="Q1224" i="2"/>
  <c r="S1224" i="2" s="1"/>
  <c r="R1223" i="2"/>
  <c r="S1223" i="2"/>
  <c r="P1225" i="2"/>
  <c r="M1225" i="2"/>
  <c r="Q1225" i="2" s="1"/>
  <c r="R1224" i="2" l="1"/>
  <c r="G1228" i="2"/>
  <c r="F1229" i="2"/>
  <c r="J1228" i="2"/>
  <c r="H1228" i="2"/>
  <c r="I1228" i="2"/>
  <c r="K1227" i="2"/>
  <c r="L1227" i="2" s="1"/>
  <c r="N1227" i="2"/>
  <c r="O1227" i="2" s="1"/>
  <c r="M1226" i="2"/>
  <c r="R1225" i="2"/>
  <c r="S1225" i="2"/>
  <c r="P1226" i="2"/>
  <c r="N1228" i="2" l="1"/>
  <c r="K1228" i="2"/>
  <c r="L1228" i="2" s="1"/>
  <c r="G1229" i="2"/>
  <c r="I1229" i="2"/>
  <c r="F1230" i="2"/>
  <c r="J1229" i="2"/>
  <c r="H1229" i="2"/>
  <c r="M1227" i="2"/>
  <c r="Q1226" i="2"/>
  <c r="P1227" i="2"/>
  <c r="O1228" i="2"/>
  <c r="G1230" i="2" l="1"/>
  <c r="J1230" i="2"/>
  <c r="I1230" i="2"/>
  <c r="H1230" i="2"/>
  <c r="F1231" i="2"/>
  <c r="N1229" i="2"/>
  <c r="O1229" i="2" s="1"/>
  <c r="K1229" i="2"/>
  <c r="L1229" i="2" s="1"/>
  <c r="S1226" i="2"/>
  <c r="R1226" i="2"/>
  <c r="M1228" i="2"/>
  <c r="P1228" i="2"/>
  <c r="Q1227" i="2"/>
  <c r="G1231" i="2" l="1"/>
  <c r="F1232" i="2"/>
  <c r="J1231" i="2"/>
  <c r="H1231" i="2"/>
  <c r="I1231" i="2"/>
  <c r="K1230" i="2"/>
  <c r="L1230" i="2" s="1"/>
  <c r="N1230" i="2"/>
  <c r="O1230" i="2" s="1"/>
  <c r="P1229" i="2"/>
  <c r="Q1228" i="2"/>
  <c r="M1229" i="2"/>
  <c r="S1227" i="2"/>
  <c r="R1227" i="2"/>
  <c r="Q1229" i="2" l="1"/>
  <c r="G1232" i="2"/>
  <c r="F1233" i="2"/>
  <c r="J1232" i="2"/>
  <c r="H1232" i="2"/>
  <c r="I1232" i="2"/>
  <c r="N1231" i="2"/>
  <c r="O1231" i="2" s="1"/>
  <c r="K1231" i="2"/>
  <c r="L1231" i="2" s="1"/>
  <c r="R1229" i="2"/>
  <c r="S1229" i="2"/>
  <c r="P1230" i="2"/>
  <c r="S1228" i="2"/>
  <c r="R1228" i="2"/>
  <c r="M1230" i="2"/>
  <c r="Q1230" i="2" s="1"/>
  <c r="G1233" i="2" l="1"/>
  <c r="F1234" i="2"/>
  <c r="I1233" i="2"/>
  <c r="J1233" i="2"/>
  <c r="H1233" i="2"/>
  <c r="N1232" i="2"/>
  <c r="O1232" i="2" s="1"/>
  <c r="K1232" i="2"/>
  <c r="L1232" i="2" s="1"/>
  <c r="P1231" i="2"/>
  <c r="S1230" i="2"/>
  <c r="R1230" i="2"/>
  <c r="M1231" i="2"/>
  <c r="G1234" i="2" l="1"/>
  <c r="J1234" i="2"/>
  <c r="H1234" i="2"/>
  <c r="I1234" i="2"/>
  <c r="F1235" i="2"/>
  <c r="Q1231" i="2"/>
  <c r="S1231" i="2" s="1"/>
  <c r="K1233" i="2"/>
  <c r="L1233" i="2" s="1"/>
  <c r="N1233" i="2"/>
  <c r="O1233" i="2" s="1"/>
  <c r="M1232" i="2"/>
  <c r="P1232" i="2"/>
  <c r="R1231" i="2" l="1"/>
  <c r="G1235" i="2"/>
  <c r="H1235" i="2"/>
  <c r="J1235" i="2"/>
  <c r="I1235" i="2"/>
  <c r="F1236" i="2"/>
  <c r="K1234" i="2"/>
  <c r="L1234" i="2" s="1"/>
  <c r="N1234" i="2"/>
  <c r="O1234" i="2" s="1"/>
  <c r="Q1232" i="2"/>
  <c r="S1232" i="2" s="1"/>
  <c r="P1233" i="2"/>
  <c r="M1233" i="2"/>
  <c r="R1232" i="2" l="1"/>
  <c r="G1236" i="2"/>
  <c r="F1237" i="2"/>
  <c r="J1236" i="2"/>
  <c r="H1236" i="2"/>
  <c r="I1236" i="2"/>
  <c r="K1235" i="2"/>
  <c r="L1235" i="2" s="1"/>
  <c r="N1235" i="2"/>
  <c r="O1235" i="2" s="1"/>
  <c r="M1234" i="2"/>
  <c r="Q1233" i="2"/>
  <c r="P1234" i="2"/>
  <c r="N1236" i="2" l="1"/>
  <c r="K1236" i="2"/>
  <c r="G1237" i="2"/>
  <c r="F1238" i="2"/>
  <c r="J1237" i="2"/>
  <c r="H1237" i="2"/>
  <c r="I1237" i="2"/>
  <c r="Q1234" i="2"/>
  <c r="R1233" i="2"/>
  <c r="S1233" i="2"/>
  <c r="M1235" i="2"/>
  <c r="L1236" i="2"/>
  <c r="P1235" i="2"/>
  <c r="O1236" i="2"/>
  <c r="G1238" i="2" l="1"/>
  <c r="J1238" i="2"/>
  <c r="I1238" i="2"/>
  <c r="F1239" i="2"/>
  <c r="H1238" i="2"/>
  <c r="K1237" i="2"/>
  <c r="L1237" i="2" s="1"/>
  <c r="N1237" i="2"/>
  <c r="O1237" i="2" s="1"/>
  <c r="Q1235" i="2"/>
  <c r="S1235" i="2" s="1"/>
  <c r="M1236" i="2"/>
  <c r="P1236" i="2"/>
  <c r="S1234" i="2"/>
  <c r="R1234" i="2"/>
  <c r="G1239" i="2" l="1"/>
  <c r="F1240" i="2"/>
  <c r="J1239" i="2"/>
  <c r="I1239" i="2"/>
  <c r="H1239" i="2"/>
  <c r="R1235" i="2"/>
  <c r="K1238" i="2"/>
  <c r="L1238" i="2" s="1"/>
  <c r="N1238" i="2"/>
  <c r="O1238" i="2" s="1"/>
  <c r="P1237" i="2"/>
  <c r="Q1236" i="2"/>
  <c r="M1237" i="2"/>
  <c r="G1240" i="2" l="1"/>
  <c r="F1241" i="2"/>
  <c r="J1240" i="2"/>
  <c r="I1240" i="2"/>
  <c r="H1240" i="2"/>
  <c r="K1239" i="2"/>
  <c r="L1239" i="2" s="1"/>
  <c r="N1239" i="2"/>
  <c r="O1239" i="2" s="1"/>
  <c r="P1238" i="2"/>
  <c r="Q1237" i="2"/>
  <c r="M1238" i="2"/>
  <c r="S1236" i="2"/>
  <c r="R1236" i="2"/>
  <c r="Q1238" i="2" l="1"/>
  <c r="G1241" i="2"/>
  <c r="I1241" i="2"/>
  <c r="H1241" i="2"/>
  <c r="F1242" i="2"/>
  <c r="J1241" i="2"/>
  <c r="K1240" i="2"/>
  <c r="N1240" i="2"/>
  <c r="O1240" i="2" s="1"/>
  <c r="R1237" i="2"/>
  <c r="S1237" i="2"/>
  <c r="S1238" i="2"/>
  <c r="R1238" i="2"/>
  <c r="P1239" i="2"/>
  <c r="M1239" i="2"/>
  <c r="Q1239" i="2" s="1"/>
  <c r="L1240" i="2"/>
  <c r="G1242" i="2" l="1"/>
  <c r="I1242" i="2"/>
  <c r="H1242" i="2"/>
  <c r="F1243" i="2"/>
  <c r="J1242" i="2"/>
  <c r="N1241" i="2"/>
  <c r="O1241" i="2" s="1"/>
  <c r="K1241" i="2"/>
  <c r="L1241" i="2" s="1"/>
  <c r="M1240" i="2"/>
  <c r="P1240" i="2"/>
  <c r="S1239" i="2"/>
  <c r="R1239" i="2"/>
  <c r="G1243" i="2" l="1"/>
  <c r="F1244" i="2"/>
  <c r="J1243" i="2"/>
  <c r="H1243" i="2"/>
  <c r="I1243" i="2"/>
  <c r="K1242" i="2"/>
  <c r="L1242" i="2" s="1"/>
  <c r="N1242" i="2"/>
  <c r="O1242" i="2" s="1"/>
  <c r="P1241" i="2"/>
  <c r="M1241" i="2"/>
  <c r="Q1240" i="2"/>
  <c r="G1244" i="2" l="1"/>
  <c r="F1245" i="2"/>
  <c r="J1244" i="2"/>
  <c r="I1244" i="2"/>
  <c r="H1244" i="2"/>
  <c r="Q1241" i="2"/>
  <c r="S1241" i="2" s="1"/>
  <c r="K1243" i="2"/>
  <c r="L1243" i="2" s="1"/>
  <c r="N1243" i="2"/>
  <c r="O1243" i="2" s="1"/>
  <c r="S1240" i="2"/>
  <c r="R1240" i="2"/>
  <c r="M1242" i="2"/>
  <c r="P1242" i="2"/>
  <c r="R1241" i="2" l="1"/>
  <c r="G1245" i="2"/>
  <c r="F1246" i="2"/>
  <c r="J1245" i="2"/>
  <c r="I1245" i="2"/>
  <c r="H1245" i="2"/>
  <c r="N1244" i="2"/>
  <c r="O1244" i="2" s="1"/>
  <c r="K1244" i="2"/>
  <c r="L1244" i="2" s="1"/>
  <c r="M1243" i="2"/>
  <c r="Q1242" i="2"/>
  <c r="P1243" i="2"/>
  <c r="N1245" i="2" l="1"/>
  <c r="K1245" i="2"/>
  <c r="G1246" i="2"/>
  <c r="I1246" i="2"/>
  <c r="H1246" i="2"/>
  <c r="J1246" i="2"/>
  <c r="F1247" i="2"/>
  <c r="S1242" i="2"/>
  <c r="R1242" i="2"/>
  <c r="Q1243" i="2"/>
  <c r="M1244" i="2"/>
  <c r="L1245" i="2"/>
  <c r="P1244" i="2"/>
  <c r="O1245" i="2"/>
  <c r="G1247" i="2" l="1"/>
  <c r="J1247" i="2"/>
  <c r="I1247" i="2"/>
  <c r="F1248" i="2"/>
  <c r="H1247" i="2"/>
  <c r="K1246" i="2"/>
  <c r="L1246" i="2" s="1"/>
  <c r="N1246" i="2"/>
  <c r="O1246" i="2" s="1"/>
  <c r="M1245" i="2"/>
  <c r="S1243" i="2"/>
  <c r="R1243" i="2"/>
  <c r="Q1244" i="2"/>
  <c r="P1245" i="2"/>
  <c r="G1248" i="2" l="1"/>
  <c r="H1248" i="2"/>
  <c r="J1248" i="2"/>
  <c r="I1248" i="2"/>
  <c r="F1249" i="2"/>
  <c r="K1247" i="2"/>
  <c r="L1247" i="2" s="1"/>
  <c r="N1247" i="2"/>
  <c r="O1247" i="2" s="1"/>
  <c r="Q1245" i="2"/>
  <c r="R1245" i="2" s="1"/>
  <c r="P1246" i="2"/>
  <c r="M1246" i="2"/>
  <c r="S1244" i="2"/>
  <c r="R1244" i="2"/>
  <c r="S1245" i="2" l="1"/>
  <c r="G1249" i="2"/>
  <c r="F1250" i="2"/>
  <c r="J1249" i="2"/>
  <c r="I1249" i="2"/>
  <c r="H1249" i="2"/>
  <c r="N1248" i="2"/>
  <c r="O1248" i="2" s="1"/>
  <c r="K1248" i="2"/>
  <c r="L1248" i="2" s="1"/>
  <c r="M1247" i="2"/>
  <c r="Q1246" i="2"/>
  <c r="P1247" i="2"/>
  <c r="G1250" i="2" l="1"/>
  <c r="J1250" i="2"/>
  <c r="I1250" i="2"/>
  <c r="H1250" i="2"/>
  <c r="F1251" i="2"/>
  <c r="N1249" i="2"/>
  <c r="O1249" i="2" s="1"/>
  <c r="K1249" i="2"/>
  <c r="L1249" i="2" s="1"/>
  <c r="P1248" i="2"/>
  <c r="S1246" i="2"/>
  <c r="R1246" i="2"/>
  <c r="M1248" i="2"/>
  <c r="Q1247" i="2"/>
  <c r="G1251" i="2" l="1"/>
  <c r="J1251" i="2"/>
  <c r="I1251" i="2"/>
  <c r="H1251" i="2"/>
  <c r="F1252" i="2"/>
  <c r="N1250" i="2"/>
  <c r="O1250" i="2" s="1"/>
  <c r="K1250" i="2"/>
  <c r="L1250" i="2" s="1"/>
  <c r="P1249" i="2"/>
  <c r="S1247" i="2"/>
  <c r="R1247" i="2"/>
  <c r="M1249" i="2"/>
  <c r="Q1248" i="2"/>
  <c r="G1252" i="2" l="1"/>
  <c r="F1253" i="2"/>
  <c r="H1252" i="2"/>
  <c r="J1252" i="2"/>
  <c r="I1252" i="2"/>
  <c r="N1251" i="2"/>
  <c r="O1251" i="2" s="1"/>
  <c r="K1251" i="2"/>
  <c r="L1251" i="2" s="1"/>
  <c r="Q1249" i="2"/>
  <c r="R1249" i="2" s="1"/>
  <c r="S1248" i="2"/>
  <c r="R1248" i="2"/>
  <c r="P1250" i="2"/>
  <c r="M1250" i="2"/>
  <c r="Q1250" i="2" l="1"/>
  <c r="S1249" i="2"/>
  <c r="G1253" i="2"/>
  <c r="I1253" i="2"/>
  <c r="H1253" i="2"/>
  <c r="F1254" i="2"/>
  <c r="J1253" i="2"/>
  <c r="K1252" i="2"/>
  <c r="L1252" i="2" s="1"/>
  <c r="N1252" i="2"/>
  <c r="O1252" i="2" s="1"/>
  <c r="S1250" i="2"/>
  <c r="R1250" i="2"/>
  <c r="P1251" i="2"/>
  <c r="M1251" i="2"/>
  <c r="G1254" i="2" l="1"/>
  <c r="J1254" i="2"/>
  <c r="I1254" i="2"/>
  <c r="H1254" i="2"/>
  <c r="F1255" i="2"/>
  <c r="K1253" i="2"/>
  <c r="L1253" i="2" s="1"/>
  <c r="N1253" i="2"/>
  <c r="O1253" i="2" s="1"/>
  <c r="Q1251" i="2"/>
  <c r="M1252" i="2"/>
  <c r="P1252" i="2"/>
  <c r="Q1252" i="2" l="1"/>
  <c r="S1252" i="2" s="1"/>
  <c r="G1255" i="2"/>
  <c r="J1255" i="2"/>
  <c r="I1255" i="2"/>
  <c r="H1255" i="2"/>
  <c r="F1256" i="2"/>
  <c r="K1254" i="2"/>
  <c r="L1254" i="2" s="1"/>
  <c r="N1254" i="2"/>
  <c r="O1254" i="2" s="1"/>
  <c r="P1253" i="2"/>
  <c r="R1252" i="2"/>
  <c r="M1253" i="2"/>
  <c r="S1251" i="2"/>
  <c r="R1251" i="2"/>
  <c r="G1256" i="2" l="1"/>
  <c r="F1257" i="2"/>
  <c r="I1256" i="2"/>
  <c r="H1256" i="2"/>
  <c r="J1256" i="2"/>
  <c r="Q1253" i="2"/>
  <c r="R1253" i="2" s="1"/>
  <c r="N1255" i="2"/>
  <c r="O1255" i="2" s="1"/>
  <c r="K1255" i="2"/>
  <c r="L1255" i="2" s="1"/>
  <c r="M1254" i="2"/>
  <c r="P1254" i="2"/>
  <c r="Q1254" i="2" l="1"/>
  <c r="G1257" i="2"/>
  <c r="F1258" i="2"/>
  <c r="J1257" i="2"/>
  <c r="I1257" i="2"/>
  <c r="H1257" i="2"/>
  <c r="S1253" i="2"/>
  <c r="K1256" i="2"/>
  <c r="L1256" i="2" s="1"/>
  <c r="N1256" i="2"/>
  <c r="O1256" i="2" s="1"/>
  <c r="M1255" i="2"/>
  <c r="S1254" i="2"/>
  <c r="R1254" i="2"/>
  <c r="P1255" i="2"/>
  <c r="G1258" i="2" l="1"/>
  <c r="J1258" i="2"/>
  <c r="I1258" i="2"/>
  <c r="H1258" i="2"/>
  <c r="F1259" i="2"/>
  <c r="N1257" i="2"/>
  <c r="O1257" i="2" s="1"/>
  <c r="K1257" i="2"/>
  <c r="L1257" i="2" s="1"/>
  <c r="P1256" i="2"/>
  <c r="M1256" i="2"/>
  <c r="Q1255" i="2"/>
  <c r="G1259" i="2" l="1"/>
  <c r="J1259" i="2"/>
  <c r="I1259" i="2"/>
  <c r="H1259" i="2"/>
  <c r="F1260" i="2"/>
  <c r="Q1256" i="2"/>
  <c r="S1256" i="2" s="1"/>
  <c r="N1258" i="2"/>
  <c r="O1258" i="2" s="1"/>
  <c r="K1258" i="2"/>
  <c r="L1258" i="2" s="1"/>
  <c r="M1257" i="2"/>
  <c r="P1257" i="2"/>
  <c r="S1255" i="2"/>
  <c r="R1255" i="2"/>
  <c r="G1260" i="2" l="1"/>
  <c r="F1261" i="2"/>
  <c r="J1260" i="2"/>
  <c r="H1260" i="2"/>
  <c r="I1260" i="2"/>
  <c r="R1256" i="2"/>
  <c r="K1259" i="2"/>
  <c r="L1259" i="2" s="1"/>
  <c r="N1259" i="2"/>
  <c r="O1259" i="2" s="1"/>
  <c r="M1258" i="2"/>
  <c r="Q1257" i="2"/>
  <c r="P1258" i="2"/>
  <c r="G1261" i="2" l="1"/>
  <c r="H1261" i="2"/>
  <c r="F1262" i="2"/>
  <c r="I1261" i="2"/>
  <c r="J1261" i="2"/>
  <c r="N1260" i="2"/>
  <c r="O1260" i="2" s="1"/>
  <c r="K1260" i="2"/>
  <c r="L1260" i="2" s="1"/>
  <c r="M1259" i="2"/>
  <c r="R1257" i="2"/>
  <c r="S1257" i="2"/>
  <c r="Q1258" i="2"/>
  <c r="P1259" i="2"/>
  <c r="G1262" i="2" l="1"/>
  <c r="J1262" i="2"/>
  <c r="F1263" i="2"/>
  <c r="I1262" i="2"/>
  <c r="H1262" i="2"/>
  <c r="N1261" i="2"/>
  <c r="O1261" i="2" s="1"/>
  <c r="K1261" i="2"/>
  <c r="L1261" i="2" s="1"/>
  <c r="M1260" i="2"/>
  <c r="S1258" i="2"/>
  <c r="R1258" i="2"/>
  <c r="P1260" i="2"/>
  <c r="Q1259" i="2"/>
  <c r="G1263" i="2" l="1"/>
  <c r="I1263" i="2"/>
  <c r="H1263" i="2"/>
  <c r="F1264" i="2"/>
  <c r="J1263" i="2"/>
  <c r="K1262" i="2"/>
  <c r="L1262" i="2" s="1"/>
  <c r="N1262" i="2"/>
  <c r="O1262" i="2" s="1"/>
  <c r="Q1260" i="2"/>
  <c r="S1260" i="2" s="1"/>
  <c r="M1261" i="2"/>
  <c r="P1261" i="2"/>
  <c r="S1259" i="2"/>
  <c r="R1259" i="2"/>
  <c r="G1264" i="2" l="1"/>
  <c r="F1265" i="2"/>
  <c r="H1264" i="2"/>
  <c r="J1264" i="2"/>
  <c r="I1264" i="2"/>
  <c r="R1260" i="2"/>
  <c r="K1263" i="2"/>
  <c r="L1263" i="2" s="1"/>
  <c r="N1263" i="2"/>
  <c r="O1263" i="2" s="1"/>
  <c r="P1262" i="2"/>
  <c r="M1262" i="2"/>
  <c r="Q1262" i="2" s="1"/>
  <c r="Q1261" i="2"/>
  <c r="G1265" i="2" l="1"/>
  <c r="J1265" i="2"/>
  <c r="H1265" i="2"/>
  <c r="I1265" i="2"/>
  <c r="F1266" i="2"/>
  <c r="N1264" i="2"/>
  <c r="O1264" i="2" s="1"/>
  <c r="K1264" i="2"/>
  <c r="L1264" i="2" s="1"/>
  <c r="M1263" i="2"/>
  <c r="R1261" i="2"/>
  <c r="S1261" i="2"/>
  <c r="P1263" i="2"/>
  <c r="S1262" i="2"/>
  <c r="R1262" i="2"/>
  <c r="G1266" i="2" l="1"/>
  <c r="J1266" i="2"/>
  <c r="H1266" i="2"/>
  <c r="F1267" i="2"/>
  <c r="I1266" i="2"/>
  <c r="K1265" i="2"/>
  <c r="L1265" i="2" s="1"/>
  <c r="N1265" i="2"/>
  <c r="O1265" i="2" s="1"/>
  <c r="P1264" i="2"/>
  <c r="M1264" i="2"/>
  <c r="Q1263" i="2"/>
  <c r="Q1264" i="2" l="1"/>
  <c r="G1267" i="2"/>
  <c r="J1267" i="2"/>
  <c r="H1267" i="2"/>
  <c r="F1268" i="2"/>
  <c r="I1267" i="2"/>
  <c r="K1266" i="2"/>
  <c r="L1266" i="2" s="1"/>
  <c r="N1266" i="2"/>
  <c r="O1266" i="2" s="1"/>
  <c r="S1264" i="2"/>
  <c r="R1264" i="2"/>
  <c r="P1265" i="2"/>
  <c r="M1265" i="2"/>
  <c r="Q1265" i="2" s="1"/>
  <c r="S1263" i="2"/>
  <c r="R1263" i="2"/>
  <c r="G1268" i="2" l="1"/>
  <c r="F1269" i="2"/>
  <c r="H1268" i="2"/>
  <c r="J1268" i="2"/>
  <c r="I1268" i="2"/>
  <c r="K1267" i="2"/>
  <c r="L1267" i="2" s="1"/>
  <c r="N1267" i="2"/>
  <c r="O1267" i="2" s="1"/>
  <c r="M1266" i="2"/>
  <c r="P1266" i="2"/>
  <c r="R1265" i="2"/>
  <c r="S1265" i="2"/>
  <c r="Q1266" i="2" l="1"/>
  <c r="G1269" i="2"/>
  <c r="F1270" i="2"/>
  <c r="J1269" i="2"/>
  <c r="H1269" i="2"/>
  <c r="I1269" i="2"/>
  <c r="N1268" i="2"/>
  <c r="O1268" i="2" s="1"/>
  <c r="K1268" i="2"/>
  <c r="L1268" i="2" s="1"/>
  <c r="M1267" i="2"/>
  <c r="P1267" i="2"/>
  <c r="S1266" i="2"/>
  <c r="R1266" i="2"/>
  <c r="N1269" i="2" l="1"/>
  <c r="K1269" i="2"/>
  <c r="L1269" i="2" s="1"/>
  <c r="G1270" i="2"/>
  <c r="J1270" i="2"/>
  <c r="F1271" i="2"/>
  <c r="I1270" i="2"/>
  <c r="H1270" i="2"/>
  <c r="M1268" i="2"/>
  <c r="P1268" i="2"/>
  <c r="O1269" i="2"/>
  <c r="Q1267" i="2"/>
  <c r="N1270" i="2" l="1"/>
  <c r="K1270" i="2"/>
  <c r="G1271" i="2"/>
  <c r="J1271" i="2"/>
  <c r="I1271" i="2"/>
  <c r="F1272" i="2"/>
  <c r="H1271" i="2"/>
  <c r="S1267" i="2"/>
  <c r="R1267" i="2"/>
  <c r="P1269" i="2"/>
  <c r="O1270" i="2"/>
  <c r="M1269" i="2"/>
  <c r="Q1269" i="2" s="1"/>
  <c r="L1270" i="2"/>
  <c r="Q1268" i="2"/>
  <c r="G1272" i="2" l="1"/>
  <c r="I1272" i="2"/>
  <c r="J1272" i="2"/>
  <c r="H1272" i="2"/>
  <c r="F1273" i="2"/>
  <c r="N1271" i="2"/>
  <c r="O1271" i="2" s="1"/>
  <c r="K1271" i="2"/>
  <c r="L1271" i="2" s="1"/>
  <c r="M1270" i="2"/>
  <c r="R1269" i="2"/>
  <c r="S1269" i="2"/>
  <c r="P1270" i="2"/>
  <c r="S1268" i="2"/>
  <c r="R1268" i="2"/>
  <c r="G1273" i="2" l="1"/>
  <c r="H1273" i="2"/>
  <c r="F1274" i="2"/>
  <c r="J1273" i="2"/>
  <c r="I1273" i="2"/>
  <c r="N1272" i="2"/>
  <c r="O1272" i="2" s="1"/>
  <c r="K1272" i="2"/>
  <c r="L1272" i="2" s="1"/>
  <c r="P1271" i="2"/>
  <c r="M1271" i="2"/>
  <c r="Q1270" i="2"/>
  <c r="Q1271" i="2" l="1"/>
  <c r="G1274" i="2"/>
  <c r="J1274" i="2"/>
  <c r="I1274" i="2"/>
  <c r="H1274" i="2"/>
  <c r="F1275" i="2"/>
  <c r="N1273" i="2"/>
  <c r="O1273" i="2" s="1"/>
  <c r="K1273" i="2"/>
  <c r="L1273" i="2" s="1"/>
  <c r="S1271" i="2"/>
  <c r="R1271" i="2"/>
  <c r="P1272" i="2"/>
  <c r="M1272" i="2"/>
  <c r="Q1272" i="2" s="1"/>
  <c r="S1270" i="2"/>
  <c r="R1270" i="2"/>
  <c r="G1275" i="2" l="1"/>
  <c r="J1275" i="2"/>
  <c r="F1276" i="2"/>
  <c r="I1275" i="2"/>
  <c r="H1275" i="2"/>
  <c r="N1274" i="2"/>
  <c r="O1274" i="2" s="1"/>
  <c r="K1274" i="2"/>
  <c r="L1274" i="2" s="1"/>
  <c r="M1273" i="2"/>
  <c r="S1272" i="2"/>
  <c r="R1272" i="2"/>
  <c r="P1273" i="2"/>
  <c r="G1276" i="2" l="1"/>
  <c r="J1276" i="2"/>
  <c r="H1276" i="2"/>
  <c r="I1276" i="2"/>
  <c r="F1277" i="2"/>
  <c r="N1275" i="2"/>
  <c r="O1275" i="2" s="1"/>
  <c r="K1275" i="2"/>
  <c r="L1275" i="2" s="1"/>
  <c r="M1274" i="2"/>
  <c r="P1274" i="2"/>
  <c r="Q1273" i="2"/>
  <c r="G1277" i="2" l="1"/>
  <c r="F1278" i="2"/>
  <c r="J1277" i="2"/>
  <c r="I1277" i="2"/>
  <c r="H1277" i="2"/>
  <c r="N1276" i="2"/>
  <c r="O1276" i="2" s="1"/>
  <c r="K1276" i="2"/>
  <c r="L1276" i="2" s="1"/>
  <c r="R1273" i="2"/>
  <c r="S1273" i="2"/>
  <c r="M1275" i="2"/>
  <c r="P1275" i="2"/>
  <c r="Q1274" i="2"/>
  <c r="G1278" i="2" l="1"/>
  <c r="I1278" i="2"/>
  <c r="H1278" i="2"/>
  <c r="F1279" i="2"/>
  <c r="J1278" i="2"/>
  <c r="K1277" i="2"/>
  <c r="L1277" i="2" s="1"/>
  <c r="N1277" i="2"/>
  <c r="O1277" i="2" s="1"/>
  <c r="S1274" i="2"/>
  <c r="R1274" i="2"/>
  <c r="P1276" i="2"/>
  <c r="M1276" i="2"/>
  <c r="Q1275" i="2"/>
  <c r="G1279" i="2" l="1"/>
  <c r="F1280" i="2"/>
  <c r="J1279" i="2"/>
  <c r="H1279" i="2"/>
  <c r="I1279" i="2"/>
  <c r="N1278" i="2"/>
  <c r="O1278" i="2" s="1"/>
  <c r="K1278" i="2"/>
  <c r="L1278" i="2" s="1"/>
  <c r="P1277" i="2"/>
  <c r="M1277" i="2"/>
  <c r="S1275" i="2"/>
  <c r="R1275" i="2"/>
  <c r="Q1276" i="2"/>
  <c r="G1280" i="2" l="1"/>
  <c r="J1280" i="2"/>
  <c r="H1280" i="2"/>
  <c r="I1280" i="2"/>
  <c r="F1281" i="2"/>
  <c r="K1279" i="2"/>
  <c r="L1279" i="2" s="1"/>
  <c r="N1279" i="2"/>
  <c r="O1279" i="2" s="1"/>
  <c r="Q1277" i="2"/>
  <c r="R1277" i="2" s="1"/>
  <c r="P1278" i="2"/>
  <c r="M1278" i="2"/>
  <c r="S1276" i="2"/>
  <c r="R1276" i="2"/>
  <c r="S1277" i="2" l="1"/>
  <c r="G1281" i="2"/>
  <c r="H1281" i="2"/>
  <c r="F1282" i="2"/>
  <c r="J1281" i="2"/>
  <c r="I1281" i="2"/>
  <c r="K1280" i="2"/>
  <c r="L1280" i="2" s="1"/>
  <c r="N1280" i="2"/>
  <c r="O1280" i="2" s="1"/>
  <c r="P1279" i="2"/>
  <c r="M1279" i="2"/>
  <c r="Q1278" i="2"/>
  <c r="Q1279" i="2" l="1"/>
  <c r="G1282" i="2"/>
  <c r="J1282" i="2"/>
  <c r="I1282" i="2"/>
  <c r="H1282" i="2"/>
  <c r="F1283" i="2"/>
  <c r="N1281" i="2"/>
  <c r="O1281" i="2" s="1"/>
  <c r="K1281" i="2"/>
  <c r="L1281" i="2" s="1"/>
  <c r="S1278" i="2"/>
  <c r="R1278" i="2"/>
  <c r="M1280" i="2"/>
  <c r="S1279" i="2"/>
  <c r="R1279" i="2"/>
  <c r="P1280" i="2"/>
  <c r="G1283" i="2" l="1"/>
  <c r="H1283" i="2"/>
  <c r="J1283" i="2"/>
  <c r="F1284" i="2"/>
  <c r="I1283" i="2"/>
  <c r="Q1280" i="2"/>
  <c r="S1280" i="2" s="1"/>
  <c r="N1282" i="2"/>
  <c r="O1282" i="2" s="1"/>
  <c r="K1282" i="2"/>
  <c r="L1282" i="2" s="1"/>
  <c r="M1281" i="2"/>
  <c r="P1281" i="2"/>
  <c r="G1284" i="2" l="1"/>
  <c r="F1285" i="2"/>
  <c r="H1284" i="2"/>
  <c r="I1284" i="2"/>
  <c r="J1284" i="2"/>
  <c r="R1280" i="2"/>
  <c r="N1283" i="2"/>
  <c r="O1283" i="2" s="1"/>
  <c r="K1283" i="2"/>
  <c r="L1283" i="2" s="1"/>
  <c r="Q1281" i="2"/>
  <c r="M1282" i="2"/>
  <c r="R1281" i="2"/>
  <c r="S1281" i="2"/>
  <c r="P1282" i="2"/>
  <c r="G1285" i="2" l="1"/>
  <c r="I1285" i="2"/>
  <c r="H1285" i="2"/>
  <c r="J1285" i="2"/>
  <c r="F1286" i="2"/>
  <c r="N1284" i="2"/>
  <c r="O1284" i="2" s="1"/>
  <c r="K1284" i="2"/>
  <c r="L1284" i="2" s="1"/>
  <c r="P1283" i="2"/>
  <c r="M1283" i="2"/>
  <c r="Q1282" i="2"/>
  <c r="G1286" i="2" l="1"/>
  <c r="J1286" i="2"/>
  <c r="I1286" i="2"/>
  <c r="H1286" i="2"/>
  <c r="F1287" i="2"/>
  <c r="Q1283" i="2"/>
  <c r="S1283" i="2" s="1"/>
  <c r="N1285" i="2"/>
  <c r="O1285" i="2" s="1"/>
  <c r="K1285" i="2"/>
  <c r="L1285" i="2" s="1"/>
  <c r="M1284" i="2"/>
  <c r="S1282" i="2"/>
  <c r="R1282" i="2"/>
  <c r="P1284" i="2"/>
  <c r="G1287" i="2" l="1"/>
  <c r="F1288" i="2"/>
  <c r="H1287" i="2"/>
  <c r="J1287" i="2"/>
  <c r="I1287" i="2"/>
  <c r="R1283" i="2"/>
  <c r="K1286" i="2"/>
  <c r="L1286" i="2" s="1"/>
  <c r="N1286" i="2"/>
  <c r="O1286" i="2" s="1"/>
  <c r="Q1284" i="2"/>
  <c r="S1284" i="2" s="1"/>
  <c r="R1284" i="2"/>
  <c r="M1285" i="2"/>
  <c r="P1285" i="2"/>
  <c r="G1288" i="2" l="1"/>
  <c r="H1288" i="2"/>
  <c r="I1288" i="2"/>
  <c r="F1289" i="2"/>
  <c r="J1288" i="2"/>
  <c r="K1287" i="2"/>
  <c r="L1287" i="2" s="1"/>
  <c r="N1287" i="2"/>
  <c r="O1287" i="2" s="1"/>
  <c r="P1286" i="2"/>
  <c r="M1286" i="2"/>
  <c r="Q1285" i="2"/>
  <c r="Q1286" i="2" l="1"/>
  <c r="G1289" i="2"/>
  <c r="I1289" i="2"/>
  <c r="F1290" i="2"/>
  <c r="H1289" i="2"/>
  <c r="J1289" i="2"/>
  <c r="K1288" i="2"/>
  <c r="L1288" i="2" s="1"/>
  <c r="N1288" i="2"/>
  <c r="O1288" i="2" s="1"/>
  <c r="S1286" i="2"/>
  <c r="R1286" i="2"/>
  <c r="R1285" i="2"/>
  <c r="S1285" i="2"/>
  <c r="M1287" i="2"/>
  <c r="P1287" i="2"/>
  <c r="G1290" i="2" l="1"/>
  <c r="J1290" i="2"/>
  <c r="I1290" i="2"/>
  <c r="F1291" i="2"/>
  <c r="H1290" i="2"/>
  <c r="N1289" i="2"/>
  <c r="O1289" i="2" s="1"/>
  <c r="K1289" i="2"/>
  <c r="L1289" i="2" s="1"/>
  <c r="M1288" i="2"/>
  <c r="P1288" i="2"/>
  <c r="Q1287" i="2"/>
  <c r="G1291" i="2" l="1"/>
  <c r="J1291" i="2"/>
  <c r="F1292" i="2"/>
  <c r="I1291" i="2"/>
  <c r="H1291" i="2"/>
  <c r="K1290" i="2"/>
  <c r="L1290" i="2" s="1"/>
  <c r="N1290" i="2"/>
  <c r="O1290" i="2" s="1"/>
  <c r="M1289" i="2"/>
  <c r="S1287" i="2"/>
  <c r="R1287" i="2"/>
  <c r="P1289" i="2"/>
  <c r="Q1288" i="2"/>
  <c r="G1292" i="2" l="1"/>
  <c r="F1293" i="2"/>
  <c r="H1292" i="2"/>
  <c r="I1292" i="2"/>
  <c r="J1292" i="2"/>
  <c r="N1291" i="2"/>
  <c r="O1291" i="2" s="1"/>
  <c r="K1291" i="2"/>
  <c r="L1291" i="2" s="1"/>
  <c r="S1288" i="2"/>
  <c r="R1288" i="2"/>
  <c r="Q1289" i="2"/>
  <c r="P1290" i="2"/>
  <c r="M1290" i="2"/>
  <c r="G1293" i="2" l="1"/>
  <c r="H1293" i="2"/>
  <c r="F1294" i="2"/>
  <c r="J1293" i="2"/>
  <c r="I1293" i="2"/>
  <c r="N1292" i="2"/>
  <c r="O1292" i="2" s="1"/>
  <c r="K1292" i="2"/>
  <c r="L1292" i="2" s="1"/>
  <c r="Q1290" i="2"/>
  <c r="S1290" i="2" s="1"/>
  <c r="M1291" i="2"/>
  <c r="R1289" i="2"/>
  <c r="S1289" i="2"/>
  <c r="P1291" i="2"/>
  <c r="R1290" i="2" l="1"/>
  <c r="G1294" i="2"/>
  <c r="I1294" i="2"/>
  <c r="H1294" i="2"/>
  <c r="F1295" i="2"/>
  <c r="J1294" i="2"/>
  <c r="K1293" i="2"/>
  <c r="L1293" i="2" s="1"/>
  <c r="N1293" i="2"/>
  <c r="O1293" i="2" s="1"/>
  <c r="Q1291" i="2"/>
  <c r="M1292" i="2"/>
  <c r="S1291" i="2"/>
  <c r="R1291" i="2"/>
  <c r="P1292" i="2"/>
  <c r="G1295" i="2" l="1"/>
  <c r="F1296" i="2"/>
  <c r="I1295" i="2"/>
  <c r="H1295" i="2"/>
  <c r="J1295" i="2"/>
  <c r="N1294" i="2"/>
  <c r="O1294" i="2" s="1"/>
  <c r="K1294" i="2"/>
  <c r="L1294" i="2" s="1"/>
  <c r="M1293" i="2"/>
  <c r="P1293" i="2"/>
  <c r="Q1292" i="2"/>
  <c r="G1296" i="2" l="1"/>
  <c r="F1297" i="2"/>
  <c r="I1296" i="2"/>
  <c r="J1296" i="2"/>
  <c r="H1296" i="2"/>
  <c r="K1295" i="2"/>
  <c r="L1295" i="2" s="1"/>
  <c r="N1295" i="2"/>
  <c r="O1295" i="2" s="1"/>
  <c r="M1294" i="2"/>
  <c r="P1294" i="2"/>
  <c r="Q1293" i="2"/>
  <c r="S1292" i="2"/>
  <c r="R1292" i="2"/>
  <c r="G1297" i="2" l="1"/>
  <c r="F1298" i="2"/>
  <c r="J1297" i="2"/>
  <c r="I1297" i="2"/>
  <c r="H1297" i="2"/>
  <c r="N1296" i="2"/>
  <c r="O1296" i="2" s="1"/>
  <c r="K1296" i="2"/>
  <c r="L1296" i="2" s="1"/>
  <c r="R1293" i="2"/>
  <c r="S1293" i="2"/>
  <c r="Q1294" i="2"/>
  <c r="M1295" i="2"/>
  <c r="P1295" i="2"/>
  <c r="G1298" i="2" l="1"/>
  <c r="H1298" i="2"/>
  <c r="F1299" i="2"/>
  <c r="J1298" i="2"/>
  <c r="I1298" i="2"/>
  <c r="N1297" i="2"/>
  <c r="O1297" i="2" s="1"/>
  <c r="K1297" i="2"/>
  <c r="L1297" i="2" s="1"/>
  <c r="Q1295" i="2"/>
  <c r="S1295" i="2" s="1"/>
  <c r="P1296" i="2"/>
  <c r="M1296" i="2"/>
  <c r="Q1296" i="2" s="1"/>
  <c r="S1294" i="2"/>
  <c r="R1294" i="2"/>
  <c r="R1295" i="2" l="1"/>
  <c r="G1299" i="2"/>
  <c r="J1299" i="2"/>
  <c r="F1300" i="2"/>
  <c r="I1299" i="2"/>
  <c r="H1299" i="2"/>
  <c r="N1298" i="2"/>
  <c r="O1298" i="2" s="1"/>
  <c r="K1298" i="2"/>
  <c r="L1298" i="2" s="1"/>
  <c r="S1296" i="2"/>
  <c r="R1296" i="2"/>
  <c r="P1297" i="2"/>
  <c r="M1297" i="2"/>
  <c r="K1299" i="2" l="1"/>
  <c r="N1299" i="2"/>
  <c r="O1299" i="2" s="1"/>
  <c r="G1300" i="2"/>
  <c r="I1300" i="2"/>
  <c r="J1300" i="2"/>
  <c r="F1301" i="2"/>
  <c r="H1300" i="2"/>
  <c r="P1298" i="2"/>
  <c r="Q1297" i="2"/>
  <c r="M1298" i="2"/>
  <c r="L1299" i="2"/>
  <c r="G1301" i="2" l="1"/>
  <c r="H1301" i="2"/>
  <c r="F1302" i="2"/>
  <c r="J1301" i="2"/>
  <c r="I1301" i="2"/>
  <c r="Q1298" i="2"/>
  <c r="S1298" i="2" s="1"/>
  <c r="N1300" i="2"/>
  <c r="O1300" i="2" s="1"/>
  <c r="K1300" i="2"/>
  <c r="L1300" i="2" s="1"/>
  <c r="R1297" i="2"/>
  <c r="S1297" i="2"/>
  <c r="P1299" i="2"/>
  <c r="M1299" i="2"/>
  <c r="Q1299" i="2" s="1"/>
  <c r="G1302" i="2" l="1"/>
  <c r="I1302" i="2"/>
  <c r="J1302" i="2"/>
  <c r="H1302" i="2"/>
  <c r="F1303" i="2"/>
  <c r="R1298" i="2"/>
  <c r="N1301" i="2"/>
  <c r="O1301" i="2" s="1"/>
  <c r="K1301" i="2"/>
  <c r="L1301" i="2" s="1"/>
  <c r="S1299" i="2"/>
  <c r="R1299" i="2"/>
  <c r="M1300" i="2"/>
  <c r="P1300" i="2"/>
  <c r="G1303" i="2" l="1"/>
  <c r="F1304" i="2"/>
  <c r="J1303" i="2"/>
  <c r="I1303" i="2"/>
  <c r="H1303" i="2"/>
  <c r="K1302" i="2"/>
  <c r="L1302" i="2" s="1"/>
  <c r="N1302" i="2"/>
  <c r="O1302" i="2" s="1"/>
  <c r="Q1300" i="2"/>
  <c r="S1300" i="2" s="1"/>
  <c r="M1301" i="2"/>
  <c r="P1301" i="2"/>
  <c r="G1304" i="2" l="1"/>
  <c r="H1304" i="2"/>
  <c r="J1304" i="2"/>
  <c r="I1304" i="2"/>
  <c r="F1305" i="2"/>
  <c r="K1303" i="2"/>
  <c r="L1303" i="2" s="1"/>
  <c r="N1303" i="2"/>
  <c r="O1303" i="2" s="1"/>
  <c r="R1300" i="2"/>
  <c r="P1302" i="2"/>
  <c r="M1302" i="2"/>
  <c r="Q1301" i="2"/>
  <c r="Q1302" i="2" l="1"/>
  <c r="G1305" i="2"/>
  <c r="H1305" i="2"/>
  <c r="F1306" i="2"/>
  <c r="J1305" i="2"/>
  <c r="I1305" i="2"/>
  <c r="N1304" i="2"/>
  <c r="O1304" i="2" s="1"/>
  <c r="K1304" i="2"/>
  <c r="L1304" i="2" s="1"/>
  <c r="R1301" i="2"/>
  <c r="S1301" i="2"/>
  <c r="M1303" i="2"/>
  <c r="P1303" i="2"/>
  <c r="S1302" i="2"/>
  <c r="R1302" i="2"/>
  <c r="G1306" i="2" l="1"/>
  <c r="H1306" i="2"/>
  <c r="I1306" i="2"/>
  <c r="F1307" i="2"/>
  <c r="J1306" i="2"/>
  <c r="N1305" i="2"/>
  <c r="O1305" i="2" s="1"/>
  <c r="K1305" i="2"/>
  <c r="L1305" i="2" s="1"/>
  <c r="Q1303" i="2"/>
  <c r="S1303" i="2" s="1"/>
  <c r="P1304" i="2"/>
  <c r="M1304" i="2"/>
  <c r="G1307" i="2" l="1"/>
  <c r="I1307" i="2"/>
  <c r="H1307" i="2"/>
  <c r="J1307" i="2"/>
  <c r="F1308" i="2"/>
  <c r="R1303" i="2"/>
  <c r="K1306" i="2"/>
  <c r="L1306" i="2" s="1"/>
  <c r="N1306" i="2"/>
  <c r="O1306" i="2" s="1"/>
  <c r="M1305" i="2"/>
  <c r="P1305" i="2"/>
  <c r="Q1304" i="2"/>
  <c r="G1308" i="2" l="1"/>
  <c r="F1309" i="2"/>
  <c r="J1308" i="2"/>
  <c r="H1308" i="2"/>
  <c r="I1308" i="2"/>
  <c r="K1307" i="2"/>
  <c r="L1307" i="2" s="1"/>
  <c r="N1307" i="2"/>
  <c r="O1307" i="2" s="1"/>
  <c r="P1306" i="2"/>
  <c r="S1304" i="2"/>
  <c r="R1304" i="2"/>
  <c r="M1306" i="2"/>
  <c r="Q1305" i="2"/>
  <c r="G1309" i="2" l="1"/>
  <c r="H1309" i="2"/>
  <c r="J1309" i="2"/>
  <c r="I1309" i="2"/>
  <c r="F1310" i="2"/>
  <c r="N1308" i="2"/>
  <c r="O1308" i="2" s="1"/>
  <c r="K1308" i="2"/>
  <c r="L1308" i="2" s="1"/>
  <c r="Q1306" i="2"/>
  <c r="R1306" i="2" s="1"/>
  <c r="M1307" i="2"/>
  <c r="R1305" i="2"/>
  <c r="S1305" i="2"/>
  <c r="P1307" i="2"/>
  <c r="G1310" i="2" l="1"/>
  <c r="I1310" i="2"/>
  <c r="H1310" i="2"/>
  <c r="F1311" i="2"/>
  <c r="J1310" i="2"/>
  <c r="S1306" i="2"/>
  <c r="K1309" i="2"/>
  <c r="L1309" i="2" s="1"/>
  <c r="N1309" i="2"/>
  <c r="O1309" i="2" s="1"/>
  <c r="Q1307" i="2"/>
  <c r="S1307" i="2"/>
  <c r="R1307" i="2"/>
  <c r="P1308" i="2"/>
  <c r="M1308" i="2"/>
  <c r="Q1308" i="2" l="1"/>
  <c r="G1311" i="2"/>
  <c r="F1312" i="2"/>
  <c r="J1311" i="2"/>
  <c r="H1311" i="2"/>
  <c r="I1311" i="2"/>
  <c r="K1310" i="2"/>
  <c r="L1310" i="2" s="1"/>
  <c r="N1310" i="2"/>
  <c r="O1310" i="2" s="1"/>
  <c r="M1309" i="2"/>
  <c r="S1308" i="2"/>
  <c r="R1308" i="2"/>
  <c r="P1309" i="2"/>
  <c r="G1312" i="2" l="1"/>
  <c r="H1312" i="2"/>
  <c r="F1313" i="2"/>
  <c r="J1312" i="2"/>
  <c r="I1312" i="2"/>
  <c r="N1311" i="2"/>
  <c r="O1311" i="2" s="1"/>
  <c r="K1311" i="2"/>
  <c r="L1311" i="2" s="1"/>
  <c r="M1310" i="2"/>
  <c r="P1310" i="2"/>
  <c r="Q1309" i="2"/>
  <c r="G1313" i="2" l="1"/>
  <c r="H1313" i="2"/>
  <c r="F1314" i="2"/>
  <c r="J1313" i="2"/>
  <c r="I1313" i="2"/>
  <c r="Q1310" i="2"/>
  <c r="S1310" i="2" s="1"/>
  <c r="N1312" i="2"/>
  <c r="O1312" i="2" s="1"/>
  <c r="K1312" i="2"/>
  <c r="L1312" i="2" s="1"/>
  <c r="P1311" i="2"/>
  <c r="M1311" i="2"/>
  <c r="Q1311" i="2" s="1"/>
  <c r="R1309" i="2"/>
  <c r="S1309" i="2"/>
  <c r="R1310" i="2" l="1"/>
  <c r="G1314" i="2"/>
  <c r="H1314" i="2"/>
  <c r="F1315" i="2"/>
  <c r="I1314" i="2"/>
  <c r="J1314" i="2"/>
  <c r="N1313" i="2"/>
  <c r="O1313" i="2" s="1"/>
  <c r="K1313" i="2"/>
  <c r="L1313" i="2" s="1"/>
  <c r="M1312" i="2"/>
  <c r="P1312" i="2"/>
  <c r="S1311" i="2"/>
  <c r="R1311" i="2"/>
  <c r="G1315" i="2" l="1"/>
  <c r="I1315" i="2"/>
  <c r="H1315" i="2"/>
  <c r="F1316" i="2"/>
  <c r="J1315" i="2"/>
  <c r="N1314" i="2"/>
  <c r="O1314" i="2" s="1"/>
  <c r="K1314" i="2"/>
  <c r="L1314" i="2" s="1"/>
  <c r="Q1312" i="2"/>
  <c r="M1313" i="2"/>
  <c r="P1313" i="2"/>
  <c r="G1316" i="2" l="1"/>
  <c r="I1316" i="2"/>
  <c r="F1317" i="2"/>
  <c r="H1316" i="2"/>
  <c r="J1316" i="2"/>
  <c r="K1315" i="2"/>
  <c r="L1315" i="2" s="1"/>
  <c r="N1315" i="2"/>
  <c r="O1315" i="2" s="1"/>
  <c r="Q1313" i="2"/>
  <c r="M1314" i="2"/>
  <c r="P1314" i="2"/>
  <c r="S1312" i="2"/>
  <c r="R1312" i="2"/>
  <c r="Q1314" i="2" l="1"/>
  <c r="G1317" i="2"/>
  <c r="I1317" i="2"/>
  <c r="F1318" i="2"/>
  <c r="J1317" i="2"/>
  <c r="H1317" i="2"/>
  <c r="K1316" i="2"/>
  <c r="L1316" i="2" s="1"/>
  <c r="N1316" i="2"/>
  <c r="O1316" i="2" s="1"/>
  <c r="M1315" i="2"/>
  <c r="S1314" i="2"/>
  <c r="R1314" i="2"/>
  <c r="R1313" i="2"/>
  <c r="S1313" i="2"/>
  <c r="P1315" i="2"/>
  <c r="G1318" i="2" l="1"/>
  <c r="I1318" i="2"/>
  <c r="J1318" i="2"/>
  <c r="H1318" i="2"/>
  <c r="F1319" i="2"/>
  <c r="N1317" i="2"/>
  <c r="O1317" i="2" s="1"/>
  <c r="K1317" i="2"/>
  <c r="L1317" i="2" s="1"/>
  <c r="P1316" i="2"/>
  <c r="M1316" i="2"/>
  <c r="Q1315" i="2"/>
  <c r="G1319" i="2" l="1"/>
  <c r="J1319" i="2"/>
  <c r="I1319" i="2"/>
  <c r="H1319" i="2"/>
  <c r="F1320" i="2"/>
  <c r="Q1316" i="2"/>
  <c r="R1316" i="2" s="1"/>
  <c r="K1318" i="2"/>
  <c r="L1318" i="2" s="1"/>
  <c r="N1318" i="2"/>
  <c r="O1318" i="2" s="1"/>
  <c r="P1317" i="2"/>
  <c r="S1315" i="2"/>
  <c r="R1315" i="2"/>
  <c r="M1317" i="2"/>
  <c r="G1320" i="2" l="1"/>
  <c r="F1321" i="2"/>
  <c r="J1320" i="2"/>
  <c r="H1320" i="2"/>
  <c r="I1320" i="2"/>
  <c r="S1316" i="2"/>
  <c r="N1319" i="2"/>
  <c r="O1319" i="2" s="1"/>
  <c r="K1319" i="2"/>
  <c r="L1319" i="2" s="1"/>
  <c r="P1318" i="2"/>
  <c r="M1318" i="2"/>
  <c r="Q1318" i="2" s="1"/>
  <c r="Q1317" i="2"/>
  <c r="G1321" i="2" l="1"/>
  <c r="F1322" i="2"/>
  <c r="H1321" i="2"/>
  <c r="J1321" i="2"/>
  <c r="I1321" i="2"/>
  <c r="N1320" i="2"/>
  <c r="O1320" i="2" s="1"/>
  <c r="K1320" i="2"/>
  <c r="L1320" i="2" s="1"/>
  <c r="M1319" i="2"/>
  <c r="P1319" i="2"/>
  <c r="S1318" i="2"/>
  <c r="R1318" i="2"/>
  <c r="R1317" i="2"/>
  <c r="S1317" i="2"/>
  <c r="G1322" i="2" l="1"/>
  <c r="F1323" i="2"/>
  <c r="H1322" i="2"/>
  <c r="I1322" i="2"/>
  <c r="J1322" i="2"/>
  <c r="K1321" i="2"/>
  <c r="L1321" i="2" s="1"/>
  <c r="N1321" i="2"/>
  <c r="O1321" i="2" s="1"/>
  <c r="Q1319" i="2"/>
  <c r="M1320" i="2"/>
  <c r="P1320" i="2"/>
  <c r="G1323" i="2" l="1"/>
  <c r="H1323" i="2"/>
  <c r="F1324" i="2"/>
  <c r="J1323" i="2"/>
  <c r="I1323" i="2"/>
  <c r="K1322" i="2"/>
  <c r="L1322" i="2" s="1"/>
  <c r="N1322" i="2"/>
  <c r="O1322" i="2" s="1"/>
  <c r="P1321" i="2"/>
  <c r="S1319" i="2"/>
  <c r="R1319" i="2"/>
  <c r="M1321" i="2"/>
  <c r="Q1320" i="2"/>
  <c r="Q1321" i="2" l="1"/>
  <c r="G1324" i="2"/>
  <c r="F1325" i="2"/>
  <c r="J1324" i="2"/>
  <c r="H1324" i="2"/>
  <c r="I1324" i="2"/>
  <c r="K1323" i="2"/>
  <c r="L1323" i="2" s="1"/>
  <c r="N1323" i="2"/>
  <c r="O1323" i="2" s="1"/>
  <c r="R1321" i="2"/>
  <c r="S1321" i="2"/>
  <c r="M1322" i="2"/>
  <c r="S1320" i="2"/>
  <c r="R1320" i="2"/>
  <c r="P1322" i="2"/>
  <c r="N1324" i="2" l="1"/>
  <c r="K1324" i="2"/>
  <c r="G1325" i="2"/>
  <c r="J1325" i="2"/>
  <c r="I1325" i="2"/>
  <c r="H1325" i="2"/>
  <c r="F1326" i="2"/>
  <c r="P1323" i="2"/>
  <c r="O1324" i="2"/>
  <c r="M1323" i="2"/>
  <c r="L1324" i="2"/>
  <c r="Q1322" i="2"/>
  <c r="G1326" i="2" l="1"/>
  <c r="F1327" i="2"/>
  <c r="I1326" i="2"/>
  <c r="J1326" i="2"/>
  <c r="H1326" i="2"/>
  <c r="Q1323" i="2"/>
  <c r="S1323" i="2" s="1"/>
  <c r="N1325" i="2"/>
  <c r="O1325" i="2" s="1"/>
  <c r="K1325" i="2"/>
  <c r="L1325" i="2" s="1"/>
  <c r="S1322" i="2"/>
  <c r="R1322" i="2"/>
  <c r="P1324" i="2"/>
  <c r="M1324" i="2"/>
  <c r="R1323" i="2" l="1"/>
  <c r="G1327" i="2"/>
  <c r="J1327" i="2"/>
  <c r="I1327" i="2"/>
  <c r="H1327" i="2"/>
  <c r="F1328" i="2"/>
  <c r="K1326" i="2"/>
  <c r="L1326" i="2" s="1"/>
  <c r="N1326" i="2"/>
  <c r="O1326" i="2" s="1"/>
  <c r="Q1324" i="2"/>
  <c r="S1324" i="2" s="1"/>
  <c r="P1325" i="2"/>
  <c r="M1325" i="2"/>
  <c r="G1328" i="2" l="1"/>
  <c r="I1328" i="2"/>
  <c r="H1328" i="2"/>
  <c r="F1329" i="2"/>
  <c r="J1328" i="2"/>
  <c r="R1324" i="2"/>
  <c r="K1327" i="2"/>
  <c r="L1327" i="2" s="1"/>
  <c r="N1327" i="2"/>
  <c r="O1327" i="2" s="1"/>
  <c r="Q1325" i="2"/>
  <c r="P1326" i="2"/>
  <c r="R1325" i="2"/>
  <c r="S1325" i="2"/>
  <c r="M1326" i="2"/>
  <c r="G1329" i="2" l="1"/>
  <c r="H1329" i="2"/>
  <c r="F1330" i="2"/>
  <c r="J1329" i="2"/>
  <c r="I1329" i="2"/>
  <c r="N1328" i="2"/>
  <c r="O1328" i="2" s="1"/>
  <c r="K1328" i="2"/>
  <c r="L1328" i="2" s="1"/>
  <c r="Q1326" i="2"/>
  <c r="R1326" i="2" s="1"/>
  <c r="P1327" i="2"/>
  <c r="M1327" i="2"/>
  <c r="Q1327" i="2" l="1"/>
  <c r="G1330" i="2"/>
  <c r="H1330" i="2"/>
  <c r="F1331" i="2"/>
  <c r="J1330" i="2"/>
  <c r="I1330" i="2"/>
  <c r="S1326" i="2"/>
  <c r="K1329" i="2"/>
  <c r="L1329" i="2" s="1"/>
  <c r="N1329" i="2"/>
  <c r="O1329" i="2" s="1"/>
  <c r="S1327" i="2"/>
  <c r="R1327" i="2"/>
  <c r="P1328" i="2"/>
  <c r="M1328" i="2"/>
  <c r="Q1328" i="2" s="1"/>
  <c r="G1331" i="2" l="1"/>
  <c r="J1331" i="2"/>
  <c r="H1331" i="2"/>
  <c r="F1332" i="2"/>
  <c r="I1331" i="2"/>
  <c r="K1330" i="2"/>
  <c r="L1330" i="2" s="1"/>
  <c r="N1330" i="2"/>
  <c r="O1330" i="2" s="1"/>
  <c r="S1328" i="2"/>
  <c r="R1328" i="2"/>
  <c r="P1329" i="2"/>
  <c r="M1329" i="2"/>
  <c r="G1332" i="2" l="1"/>
  <c r="F1333" i="2"/>
  <c r="I1332" i="2"/>
  <c r="H1332" i="2"/>
  <c r="J1332" i="2"/>
  <c r="K1331" i="2"/>
  <c r="L1331" i="2" s="1"/>
  <c r="N1331" i="2"/>
  <c r="O1331" i="2" s="1"/>
  <c r="P1330" i="2"/>
  <c r="M1330" i="2"/>
  <c r="Q1329" i="2"/>
  <c r="Q1330" i="2" l="1"/>
  <c r="G1333" i="2"/>
  <c r="I1333" i="2"/>
  <c r="J1333" i="2"/>
  <c r="F1334" i="2"/>
  <c r="H1333" i="2"/>
  <c r="K1332" i="2"/>
  <c r="L1332" i="2" s="1"/>
  <c r="N1332" i="2"/>
  <c r="O1332" i="2" s="1"/>
  <c r="S1330" i="2"/>
  <c r="R1330" i="2"/>
  <c r="M1331" i="2"/>
  <c r="P1331" i="2"/>
  <c r="S1329" i="2"/>
  <c r="R1329" i="2"/>
  <c r="G1334" i="2" l="1"/>
  <c r="I1334" i="2"/>
  <c r="H1334" i="2"/>
  <c r="J1334" i="2"/>
  <c r="F1335" i="2"/>
  <c r="K1333" i="2"/>
  <c r="L1333" i="2" s="1"/>
  <c r="N1333" i="2"/>
  <c r="O1333" i="2" s="1"/>
  <c r="Q1331" i="2"/>
  <c r="P1332" i="2"/>
  <c r="M1332" i="2"/>
  <c r="G1335" i="2" l="1"/>
  <c r="H1335" i="2"/>
  <c r="J1335" i="2"/>
  <c r="I1335" i="2"/>
  <c r="F1336" i="2"/>
  <c r="K1334" i="2"/>
  <c r="L1334" i="2" s="1"/>
  <c r="N1334" i="2"/>
  <c r="O1334" i="2" s="1"/>
  <c r="P1333" i="2"/>
  <c r="S1331" i="2"/>
  <c r="R1331" i="2"/>
  <c r="M1333" i="2"/>
  <c r="Q1332" i="2"/>
  <c r="G1336" i="2" l="1"/>
  <c r="I1336" i="2"/>
  <c r="F1337" i="2"/>
  <c r="H1336" i="2"/>
  <c r="J1336" i="2"/>
  <c r="K1335" i="2"/>
  <c r="L1335" i="2" s="1"/>
  <c r="N1335" i="2"/>
  <c r="O1335" i="2" s="1"/>
  <c r="S1332" i="2"/>
  <c r="R1332" i="2"/>
  <c r="P1334" i="2"/>
  <c r="Q1333" i="2"/>
  <c r="M1334" i="2"/>
  <c r="G1337" i="2" l="1"/>
  <c r="H1337" i="2"/>
  <c r="F1338" i="2"/>
  <c r="I1337" i="2"/>
  <c r="J1337" i="2"/>
  <c r="N1336" i="2"/>
  <c r="O1336" i="2" s="1"/>
  <c r="K1336" i="2"/>
  <c r="L1336" i="2" s="1"/>
  <c r="S1333" i="2"/>
  <c r="R1333" i="2"/>
  <c r="M1335" i="2"/>
  <c r="P1335" i="2"/>
  <c r="Q1334" i="2"/>
  <c r="G1338" i="2" l="1"/>
  <c r="H1338" i="2"/>
  <c r="J1338" i="2"/>
  <c r="I1338" i="2"/>
  <c r="F1339" i="2"/>
  <c r="N1337" i="2"/>
  <c r="O1337" i="2" s="1"/>
  <c r="K1337" i="2"/>
  <c r="L1337" i="2" s="1"/>
  <c r="Q1335" i="2"/>
  <c r="S1335" i="2" s="1"/>
  <c r="M1336" i="2"/>
  <c r="S1334" i="2"/>
  <c r="R1334" i="2"/>
  <c r="P1336" i="2"/>
  <c r="G1339" i="2" l="1"/>
  <c r="F1340" i="2"/>
  <c r="H1339" i="2"/>
  <c r="J1339" i="2"/>
  <c r="I1339" i="2"/>
  <c r="R1335" i="2"/>
  <c r="K1338" i="2"/>
  <c r="L1338" i="2" s="1"/>
  <c r="N1338" i="2"/>
  <c r="O1338" i="2" s="1"/>
  <c r="P1337" i="2"/>
  <c r="M1337" i="2"/>
  <c r="Q1337" i="2" s="1"/>
  <c r="Q1336" i="2"/>
  <c r="G1340" i="2" l="1"/>
  <c r="F1341" i="2"/>
  <c r="J1340" i="2"/>
  <c r="H1340" i="2"/>
  <c r="I1340" i="2"/>
  <c r="K1339" i="2"/>
  <c r="L1339" i="2" s="1"/>
  <c r="N1339" i="2"/>
  <c r="O1339" i="2" s="1"/>
  <c r="S1336" i="2"/>
  <c r="R1336" i="2"/>
  <c r="S1337" i="2"/>
  <c r="R1337" i="2"/>
  <c r="M1338" i="2"/>
  <c r="P1338" i="2"/>
  <c r="Q1338" i="2" l="1"/>
  <c r="G1341" i="2"/>
  <c r="J1341" i="2"/>
  <c r="F1342" i="2"/>
  <c r="H1341" i="2"/>
  <c r="I1341" i="2"/>
  <c r="K1340" i="2"/>
  <c r="L1340" i="2" s="1"/>
  <c r="N1340" i="2"/>
  <c r="O1340" i="2" s="1"/>
  <c r="S1338" i="2"/>
  <c r="R1338" i="2"/>
  <c r="P1339" i="2"/>
  <c r="M1339" i="2"/>
  <c r="G1342" i="2" l="1"/>
  <c r="I1342" i="2"/>
  <c r="H1342" i="2"/>
  <c r="F1343" i="2"/>
  <c r="J1342" i="2"/>
  <c r="N1341" i="2"/>
  <c r="O1341" i="2" s="1"/>
  <c r="K1341" i="2"/>
  <c r="L1341" i="2" s="1"/>
  <c r="P1340" i="2"/>
  <c r="M1340" i="2"/>
  <c r="Q1339" i="2"/>
  <c r="G1343" i="2" l="1"/>
  <c r="J1343" i="2"/>
  <c r="I1343" i="2"/>
  <c r="H1343" i="2"/>
  <c r="F1344" i="2"/>
  <c r="Q1340" i="2"/>
  <c r="S1340" i="2" s="1"/>
  <c r="N1342" i="2"/>
  <c r="O1342" i="2" s="1"/>
  <c r="K1342" i="2"/>
  <c r="L1342" i="2" s="1"/>
  <c r="M1341" i="2"/>
  <c r="P1341" i="2"/>
  <c r="S1339" i="2"/>
  <c r="R1339" i="2"/>
  <c r="G1344" i="2" l="1"/>
  <c r="J1344" i="2"/>
  <c r="H1344" i="2"/>
  <c r="I1344" i="2"/>
  <c r="F1345" i="2"/>
  <c r="R1340" i="2"/>
  <c r="K1343" i="2"/>
  <c r="L1343" i="2" s="1"/>
  <c r="N1343" i="2"/>
  <c r="O1343" i="2" s="1"/>
  <c r="P1342" i="2"/>
  <c r="M1342" i="2"/>
  <c r="Q1342" i="2" s="1"/>
  <c r="Q1341" i="2"/>
  <c r="G1345" i="2" l="1"/>
  <c r="J1345" i="2"/>
  <c r="I1345" i="2"/>
  <c r="H1345" i="2"/>
  <c r="F1346" i="2"/>
  <c r="K1344" i="2"/>
  <c r="L1344" i="2" s="1"/>
  <c r="N1344" i="2"/>
  <c r="O1344" i="2" s="1"/>
  <c r="S1341" i="2"/>
  <c r="R1341" i="2"/>
  <c r="S1342" i="2"/>
  <c r="R1342" i="2"/>
  <c r="P1343" i="2"/>
  <c r="M1343" i="2"/>
  <c r="G1346" i="2" l="1"/>
  <c r="H1346" i="2"/>
  <c r="J1346" i="2"/>
  <c r="I1346" i="2"/>
  <c r="F1347" i="2"/>
  <c r="N1345" i="2"/>
  <c r="O1345" i="2" s="1"/>
  <c r="K1345" i="2"/>
  <c r="L1345" i="2" s="1"/>
  <c r="P1344" i="2"/>
  <c r="M1344" i="2"/>
  <c r="Q1343" i="2"/>
  <c r="G1347" i="2" l="1"/>
  <c r="J1347" i="2"/>
  <c r="H1347" i="2"/>
  <c r="F1348" i="2"/>
  <c r="I1347" i="2"/>
  <c r="N1346" i="2"/>
  <c r="O1346" i="2" s="1"/>
  <c r="K1346" i="2"/>
  <c r="L1346" i="2" s="1"/>
  <c r="S1343" i="2"/>
  <c r="R1343" i="2"/>
  <c r="M1345" i="2"/>
  <c r="P1345" i="2"/>
  <c r="Q1344" i="2"/>
  <c r="G1348" i="2" l="1"/>
  <c r="I1348" i="2"/>
  <c r="F1349" i="2"/>
  <c r="J1348" i="2"/>
  <c r="H1348" i="2"/>
  <c r="N1347" i="2"/>
  <c r="O1347" i="2" s="1"/>
  <c r="K1347" i="2"/>
  <c r="L1347" i="2" s="1"/>
  <c r="Q1345" i="2"/>
  <c r="S1345" i="2" s="1"/>
  <c r="M1346" i="2"/>
  <c r="P1346" i="2"/>
  <c r="S1344" i="2"/>
  <c r="R1344" i="2"/>
  <c r="G1349" i="2" l="1"/>
  <c r="J1349" i="2"/>
  <c r="I1349" i="2"/>
  <c r="H1349" i="2"/>
  <c r="F1350" i="2"/>
  <c r="R1345" i="2"/>
  <c r="N1348" i="2"/>
  <c r="O1348" i="2" s="1"/>
  <c r="K1348" i="2"/>
  <c r="L1348" i="2" s="1"/>
  <c r="M1347" i="2"/>
  <c r="Q1346" i="2"/>
  <c r="P1347" i="2"/>
  <c r="G1350" i="2" l="1"/>
  <c r="J1350" i="2"/>
  <c r="I1350" i="2"/>
  <c r="H1350" i="2"/>
  <c r="F1351" i="2"/>
  <c r="N1349" i="2"/>
  <c r="O1349" i="2" s="1"/>
  <c r="K1349" i="2"/>
  <c r="L1349" i="2" s="1"/>
  <c r="S1346" i="2"/>
  <c r="R1346" i="2"/>
  <c r="M1348" i="2"/>
  <c r="P1348" i="2"/>
  <c r="Q1347" i="2"/>
  <c r="G1351" i="2" l="1"/>
  <c r="I1351" i="2"/>
  <c r="F1352" i="2"/>
  <c r="H1351" i="2"/>
  <c r="J1351" i="2"/>
  <c r="K1350" i="2"/>
  <c r="L1350" i="2" s="1"/>
  <c r="N1350" i="2"/>
  <c r="O1350" i="2" s="1"/>
  <c r="Q1348" i="2"/>
  <c r="M1349" i="2"/>
  <c r="S1347" i="2"/>
  <c r="R1347" i="2"/>
  <c r="P1349" i="2"/>
  <c r="G1352" i="2" l="1"/>
  <c r="F1353" i="2"/>
  <c r="J1352" i="2"/>
  <c r="H1352" i="2"/>
  <c r="I1352" i="2"/>
  <c r="K1351" i="2"/>
  <c r="L1351" i="2" s="1"/>
  <c r="N1351" i="2"/>
  <c r="O1351" i="2" s="1"/>
  <c r="Q1349" i="2"/>
  <c r="M1350" i="2"/>
  <c r="S1348" i="2"/>
  <c r="R1348" i="2"/>
  <c r="P1350" i="2"/>
  <c r="G1353" i="2" l="1"/>
  <c r="I1353" i="2"/>
  <c r="F1354" i="2"/>
  <c r="J1353" i="2"/>
  <c r="H1353" i="2"/>
  <c r="N1352" i="2"/>
  <c r="O1352" i="2" s="1"/>
  <c r="K1352" i="2"/>
  <c r="L1352" i="2" s="1"/>
  <c r="M1351" i="2"/>
  <c r="Q1350" i="2"/>
  <c r="P1351" i="2"/>
  <c r="S1349" i="2"/>
  <c r="R1349" i="2"/>
  <c r="G1354" i="2" l="1"/>
  <c r="H1354" i="2"/>
  <c r="F1355" i="2"/>
  <c r="I1354" i="2"/>
  <c r="J1354" i="2"/>
  <c r="N1353" i="2"/>
  <c r="O1353" i="2" s="1"/>
  <c r="K1353" i="2"/>
  <c r="L1353" i="2" s="1"/>
  <c r="Q1351" i="2"/>
  <c r="R1351" i="2" s="1"/>
  <c r="S1350" i="2"/>
  <c r="R1350" i="2"/>
  <c r="M1352" i="2"/>
  <c r="P1352" i="2"/>
  <c r="Q1352" i="2" l="1"/>
  <c r="G1355" i="2"/>
  <c r="I1355" i="2"/>
  <c r="H1355" i="2"/>
  <c r="F1356" i="2"/>
  <c r="J1355" i="2"/>
  <c r="N1354" i="2"/>
  <c r="O1354" i="2" s="1"/>
  <c r="K1354" i="2"/>
  <c r="L1354" i="2" s="1"/>
  <c r="S1351" i="2"/>
  <c r="P1353" i="2"/>
  <c r="M1353" i="2"/>
  <c r="Q1353" i="2" s="1"/>
  <c r="S1352" i="2"/>
  <c r="R1352" i="2"/>
  <c r="G1356" i="2" l="1"/>
  <c r="I1356" i="2"/>
  <c r="F1357" i="2"/>
  <c r="J1356" i="2"/>
  <c r="H1356" i="2"/>
  <c r="K1355" i="2"/>
  <c r="L1355" i="2" s="1"/>
  <c r="N1355" i="2"/>
  <c r="O1355" i="2" s="1"/>
  <c r="S1353" i="2"/>
  <c r="R1353" i="2"/>
  <c r="P1354" i="2"/>
  <c r="M1354" i="2"/>
  <c r="G1357" i="2" l="1"/>
  <c r="I1357" i="2"/>
  <c r="H1357" i="2"/>
  <c r="F1358" i="2"/>
  <c r="J1357" i="2"/>
  <c r="K1356" i="2"/>
  <c r="L1356" i="2" s="1"/>
  <c r="N1356" i="2"/>
  <c r="O1356" i="2" s="1"/>
  <c r="M1355" i="2"/>
  <c r="P1355" i="2"/>
  <c r="Q1354" i="2"/>
  <c r="G1358" i="2" l="1"/>
  <c r="J1358" i="2"/>
  <c r="I1358" i="2"/>
  <c r="F1359" i="2"/>
  <c r="H1358" i="2"/>
  <c r="K1357" i="2"/>
  <c r="L1357" i="2" s="1"/>
  <c r="N1357" i="2"/>
  <c r="O1357" i="2" s="1"/>
  <c r="Q1355" i="2"/>
  <c r="P1356" i="2"/>
  <c r="M1356" i="2"/>
  <c r="S1354" i="2"/>
  <c r="R1354" i="2"/>
  <c r="G1359" i="2" l="1"/>
  <c r="F1360" i="2"/>
  <c r="H1359" i="2"/>
  <c r="J1359" i="2"/>
  <c r="I1359" i="2"/>
  <c r="Q1356" i="2"/>
  <c r="S1356" i="2" s="1"/>
  <c r="K1358" i="2"/>
  <c r="L1358" i="2" s="1"/>
  <c r="N1358" i="2"/>
  <c r="O1358" i="2" s="1"/>
  <c r="M1357" i="2"/>
  <c r="P1357" i="2"/>
  <c r="S1355" i="2"/>
  <c r="R1355" i="2"/>
  <c r="R1356" i="2" l="1"/>
  <c r="G1360" i="2"/>
  <c r="I1360" i="2"/>
  <c r="F1361" i="2"/>
  <c r="H1360" i="2"/>
  <c r="J1360" i="2"/>
  <c r="N1359" i="2"/>
  <c r="O1359" i="2" s="1"/>
  <c r="K1359" i="2"/>
  <c r="L1359" i="2" s="1"/>
  <c r="M1358" i="2"/>
  <c r="P1358" i="2"/>
  <c r="Q1357" i="2"/>
  <c r="G1361" i="2" l="1"/>
  <c r="J1361" i="2"/>
  <c r="H1361" i="2"/>
  <c r="F1362" i="2"/>
  <c r="I1361" i="2"/>
  <c r="K1360" i="2"/>
  <c r="L1360" i="2" s="1"/>
  <c r="N1360" i="2"/>
  <c r="O1360" i="2" s="1"/>
  <c r="P1359" i="2"/>
  <c r="S1357" i="2"/>
  <c r="R1357" i="2"/>
  <c r="M1359" i="2"/>
  <c r="Q1358" i="2"/>
  <c r="G1362" i="2" l="1"/>
  <c r="J1362" i="2"/>
  <c r="I1362" i="2"/>
  <c r="F1363" i="2"/>
  <c r="H1362" i="2"/>
  <c r="N1361" i="2"/>
  <c r="O1361" i="2" s="1"/>
  <c r="K1361" i="2"/>
  <c r="L1361" i="2" s="1"/>
  <c r="Q1359" i="2"/>
  <c r="S1359" i="2" s="1"/>
  <c r="P1360" i="2"/>
  <c r="M1360" i="2"/>
  <c r="S1358" i="2"/>
  <c r="R1358" i="2"/>
  <c r="G1363" i="2" l="1"/>
  <c r="I1363" i="2"/>
  <c r="H1363" i="2"/>
  <c r="J1363" i="2"/>
  <c r="F1364" i="2"/>
  <c r="R1359" i="2"/>
  <c r="K1362" i="2"/>
  <c r="L1362" i="2" s="1"/>
  <c r="N1362" i="2"/>
  <c r="O1362" i="2" s="1"/>
  <c r="M1361" i="2"/>
  <c r="Q1360" i="2"/>
  <c r="P1361" i="2"/>
  <c r="G1364" i="2" l="1"/>
  <c r="H1364" i="2"/>
  <c r="I1364" i="2"/>
  <c r="F1365" i="2"/>
  <c r="J1364" i="2"/>
  <c r="K1363" i="2"/>
  <c r="L1363" i="2" s="1"/>
  <c r="N1363" i="2"/>
  <c r="O1363" i="2" s="1"/>
  <c r="P1362" i="2"/>
  <c r="Q1361" i="2"/>
  <c r="M1362" i="2"/>
  <c r="S1360" i="2"/>
  <c r="R1360" i="2"/>
  <c r="Q1362" i="2" l="1"/>
  <c r="G1365" i="2"/>
  <c r="F1366" i="2"/>
  <c r="J1365" i="2"/>
  <c r="H1365" i="2"/>
  <c r="I1365" i="2"/>
  <c r="K1364" i="2"/>
  <c r="L1364" i="2" s="1"/>
  <c r="N1364" i="2"/>
  <c r="O1364" i="2" s="1"/>
  <c r="S1362" i="2"/>
  <c r="R1362" i="2"/>
  <c r="S1361" i="2"/>
  <c r="R1361" i="2"/>
  <c r="P1363" i="2"/>
  <c r="M1363" i="2"/>
  <c r="G1366" i="2" l="1"/>
  <c r="H1366" i="2"/>
  <c r="F1367" i="2"/>
  <c r="I1366" i="2"/>
  <c r="J1366" i="2"/>
  <c r="K1365" i="2"/>
  <c r="L1365" i="2" s="1"/>
  <c r="N1365" i="2"/>
  <c r="O1365" i="2" s="1"/>
  <c r="Q1363" i="2"/>
  <c r="S1363" i="2" s="1"/>
  <c r="M1364" i="2"/>
  <c r="P1364" i="2"/>
  <c r="G1367" i="2" l="1"/>
  <c r="J1367" i="2"/>
  <c r="I1367" i="2"/>
  <c r="F1368" i="2"/>
  <c r="H1367" i="2"/>
  <c r="R1363" i="2"/>
  <c r="K1366" i="2"/>
  <c r="L1366" i="2" s="1"/>
  <c r="N1366" i="2"/>
  <c r="O1366" i="2" s="1"/>
  <c r="M1365" i="2"/>
  <c r="P1365" i="2"/>
  <c r="Q1364" i="2"/>
  <c r="G1368" i="2" l="1"/>
  <c r="J1368" i="2"/>
  <c r="I1368" i="2"/>
  <c r="H1368" i="2"/>
  <c r="F1369" i="2"/>
  <c r="K1367" i="2"/>
  <c r="L1367" i="2" s="1"/>
  <c r="N1367" i="2"/>
  <c r="O1367" i="2" s="1"/>
  <c r="Q1365" i="2"/>
  <c r="M1366" i="2"/>
  <c r="S1364" i="2"/>
  <c r="R1364" i="2"/>
  <c r="P1366" i="2"/>
  <c r="G1369" i="2" l="1"/>
  <c r="I1369" i="2"/>
  <c r="J1369" i="2"/>
  <c r="H1369" i="2"/>
  <c r="F1370" i="2"/>
  <c r="K1368" i="2"/>
  <c r="L1368" i="2" s="1"/>
  <c r="N1368" i="2"/>
  <c r="O1368" i="2" s="1"/>
  <c r="Q1366" i="2"/>
  <c r="S1366" i="2" s="1"/>
  <c r="P1367" i="2"/>
  <c r="M1367" i="2"/>
  <c r="Q1367" i="2" s="1"/>
  <c r="S1365" i="2"/>
  <c r="R1365" i="2"/>
  <c r="G1370" i="2" l="1"/>
  <c r="J1370" i="2"/>
  <c r="F1371" i="2"/>
  <c r="I1370" i="2"/>
  <c r="H1370" i="2"/>
  <c r="R1366" i="2"/>
  <c r="K1369" i="2"/>
  <c r="L1369" i="2" s="1"/>
  <c r="N1369" i="2"/>
  <c r="O1369" i="2" s="1"/>
  <c r="P1368" i="2"/>
  <c r="M1368" i="2"/>
  <c r="Q1368" i="2" s="1"/>
  <c r="S1367" i="2"/>
  <c r="R1367" i="2"/>
  <c r="G1371" i="2" l="1"/>
  <c r="H1371" i="2"/>
  <c r="J1371" i="2"/>
  <c r="F1372" i="2"/>
  <c r="I1371" i="2"/>
  <c r="K1370" i="2"/>
  <c r="L1370" i="2" s="1"/>
  <c r="N1370" i="2"/>
  <c r="O1370" i="2" s="1"/>
  <c r="M1369" i="2"/>
  <c r="S1368" i="2"/>
  <c r="R1368" i="2"/>
  <c r="P1369" i="2"/>
  <c r="G1372" i="2" l="1"/>
  <c r="J1372" i="2"/>
  <c r="H1372" i="2"/>
  <c r="F1373" i="2"/>
  <c r="I1372" i="2"/>
  <c r="K1371" i="2"/>
  <c r="L1371" i="2" s="1"/>
  <c r="N1371" i="2"/>
  <c r="O1371" i="2" s="1"/>
  <c r="Q1369" i="2"/>
  <c r="S1369" i="2" s="1"/>
  <c r="P1370" i="2"/>
  <c r="M1370" i="2"/>
  <c r="Q1370" i="2" s="1"/>
  <c r="R1369" i="2" l="1"/>
  <c r="G1373" i="2"/>
  <c r="I1373" i="2"/>
  <c r="J1373" i="2"/>
  <c r="F1374" i="2"/>
  <c r="H1373" i="2"/>
  <c r="N1372" i="2"/>
  <c r="O1372" i="2" s="1"/>
  <c r="K1372" i="2"/>
  <c r="L1372" i="2" s="1"/>
  <c r="S1370" i="2"/>
  <c r="R1370" i="2"/>
  <c r="P1371" i="2"/>
  <c r="M1371" i="2"/>
  <c r="Q1371" i="2" s="1"/>
  <c r="K1373" i="2" l="1"/>
  <c r="N1373" i="2"/>
  <c r="O1373" i="2" s="1"/>
  <c r="G1374" i="2"/>
  <c r="I1374" i="2"/>
  <c r="H1374" i="2"/>
  <c r="J1374" i="2"/>
  <c r="F1375" i="2"/>
  <c r="P1372" i="2"/>
  <c r="S1371" i="2"/>
  <c r="R1371" i="2"/>
  <c r="M1372" i="2"/>
  <c r="L1373" i="2"/>
  <c r="G1375" i="2" l="1"/>
  <c r="H1375" i="2"/>
  <c r="I1375" i="2"/>
  <c r="F1376" i="2"/>
  <c r="J1375" i="2"/>
  <c r="K1374" i="2"/>
  <c r="L1374" i="2" s="1"/>
  <c r="N1374" i="2"/>
  <c r="O1374" i="2" s="1"/>
  <c r="Q1372" i="2"/>
  <c r="S1372" i="2" s="1"/>
  <c r="P1373" i="2"/>
  <c r="M1373" i="2"/>
  <c r="Q1373" i="2" l="1"/>
  <c r="G1376" i="2"/>
  <c r="I1376" i="2"/>
  <c r="F1377" i="2"/>
  <c r="J1376" i="2"/>
  <c r="H1376" i="2"/>
  <c r="R1372" i="2"/>
  <c r="K1375" i="2"/>
  <c r="L1375" i="2" s="1"/>
  <c r="N1375" i="2"/>
  <c r="O1375" i="2" s="1"/>
  <c r="S1373" i="2"/>
  <c r="R1373" i="2"/>
  <c r="M1374" i="2"/>
  <c r="P1374" i="2"/>
  <c r="Q1374" i="2" l="1"/>
  <c r="G1377" i="2"/>
  <c r="H1377" i="2"/>
  <c r="J1377" i="2"/>
  <c r="I1377" i="2"/>
  <c r="F1378" i="2"/>
  <c r="K1376" i="2"/>
  <c r="L1376" i="2" s="1"/>
  <c r="N1376" i="2"/>
  <c r="O1376" i="2" s="1"/>
  <c r="S1374" i="2"/>
  <c r="R1374" i="2"/>
  <c r="P1375" i="2"/>
  <c r="M1375" i="2"/>
  <c r="G1378" i="2" l="1"/>
  <c r="F1379" i="2"/>
  <c r="I1378" i="2"/>
  <c r="J1378" i="2"/>
  <c r="H1378" i="2"/>
  <c r="K1377" i="2"/>
  <c r="L1377" i="2" s="1"/>
  <c r="N1377" i="2"/>
  <c r="O1377" i="2" s="1"/>
  <c r="M1376" i="2"/>
  <c r="P1376" i="2"/>
  <c r="Q1375" i="2"/>
  <c r="G1379" i="2" l="1"/>
  <c r="I1379" i="2"/>
  <c r="J1379" i="2"/>
  <c r="H1379" i="2"/>
  <c r="F1380" i="2"/>
  <c r="N1378" i="2"/>
  <c r="O1378" i="2" s="1"/>
  <c r="K1378" i="2"/>
  <c r="L1378" i="2" s="1"/>
  <c r="P1377" i="2"/>
  <c r="S1375" i="2"/>
  <c r="R1375" i="2"/>
  <c r="M1377" i="2"/>
  <c r="Q1376" i="2"/>
  <c r="G1380" i="2" l="1"/>
  <c r="I1380" i="2"/>
  <c r="H1380" i="2"/>
  <c r="F1381" i="2"/>
  <c r="J1380" i="2"/>
  <c r="Q1377" i="2"/>
  <c r="S1377" i="2" s="1"/>
  <c r="K1379" i="2"/>
  <c r="L1379" i="2" s="1"/>
  <c r="N1379" i="2"/>
  <c r="O1379" i="2" s="1"/>
  <c r="P1378" i="2"/>
  <c r="S1376" i="2"/>
  <c r="R1376" i="2"/>
  <c r="M1378" i="2"/>
  <c r="G1381" i="2" l="1"/>
  <c r="I1381" i="2"/>
  <c r="J1381" i="2"/>
  <c r="F1382" i="2"/>
  <c r="H1381" i="2"/>
  <c r="R1377" i="2"/>
  <c r="K1380" i="2"/>
  <c r="L1380" i="2" s="1"/>
  <c r="N1380" i="2"/>
  <c r="O1380" i="2" s="1"/>
  <c r="M1379" i="2"/>
  <c r="P1379" i="2"/>
  <c r="Q1378" i="2"/>
  <c r="G1382" i="2" l="1"/>
  <c r="I1382" i="2"/>
  <c r="F1383" i="2"/>
  <c r="H1382" i="2"/>
  <c r="J1382" i="2"/>
  <c r="K1381" i="2"/>
  <c r="L1381" i="2" s="1"/>
  <c r="N1381" i="2"/>
  <c r="O1381" i="2" s="1"/>
  <c r="P1380" i="2"/>
  <c r="M1380" i="2"/>
  <c r="S1378" i="2"/>
  <c r="R1378" i="2"/>
  <c r="Q1379" i="2"/>
  <c r="Q1380" i="2" l="1"/>
  <c r="G1383" i="2"/>
  <c r="J1383" i="2"/>
  <c r="I1383" i="2"/>
  <c r="F1384" i="2"/>
  <c r="H1383" i="2"/>
  <c r="N1382" i="2"/>
  <c r="O1382" i="2" s="1"/>
  <c r="K1382" i="2"/>
  <c r="L1382" i="2" s="1"/>
  <c r="S1380" i="2"/>
  <c r="R1380" i="2"/>
  <c r="P1381" i="2"/>
  <c r="S1379" i="2"/>
  <c r="R1379" i="2"/>
  <c r="M1381" i="2"/>
  <c r="G1384" i="2" l="1"/>
  <c r="H1384" i="2"/>
  <c r="I1384" i="2"/>
  <c r="J1384" i="2"/>
  <c r="F1385" i="2"/>
  <c r="K1383" i="2"/>
  <c r="L1383" i="2" s="1"/>
  <c r="N1383" i="2"/>
  <c r="O1383" i="2" s="1"/>
  <c r="Q1381" i="2"/>
  <c r="S1381" i="2" s="1"/>
  <c r="M1382" i="2"/>
  <c r="P1382" i="2"/>
  <c r="G1385" i="2" l="1"/>
  <c r="I1385" i="2"/>
  <c r="F1386" i="2"/>
  <c r="J1385" i="2"/>
  <c r="H1385" i="2"/>
  <c r="K1384" i="2"/>
  <c r="L1384" i="2" s="1"/>
  <c r="N1384" i="2"/>
  <c r="O1384" i="2" s="1"/>
  <c r="R1381" i="2"/>
  <c r="P1383" i="2"/>
  <c r="M1383" i="2"/>
  <c r="Q1382" i="2"/>
  <c r="Q1383" i="2" l="1"/>
  <c r="G1386" i="2"/>
  <c r="H1386" i="2"/>
  <c r="F1387" i="2"/>
  <c r="J1386" i="2"/>
  <c r="I1386" i="2"/>
  <c r="K1385" i="2"/>
  <c r="L1385" i="2" s="1"/>
  <c r="N1385" i="2"/>
  <c r="O1385" i="2" s="1"/>
  <c r="M1384" i="2"/>
  <c r="P1384" i="2"/>
  <c r="S1382" i="2"/>
  <c r="R1382" i="2"/>
  <c r="S1383" i="2"/>
  <c r="R1383" i="2"/>
  <c r="G1387" i="2" l="1"/>
  <c r="F1388" i="2"/>
  <c r="H1387" i="2"/>
  <c r="I1387" i="2"/>
  <c r="J1387" i="2"/>
  <c r="N1386" i="2"/>
  <c r="O1386" i="2" s="1"/>
  <c r="K1386" i="2"/>
  <c r="L1386" i="2" s="1"/>
  <c r="P1385" i="2"/>
  <c r="M1385" i="2"/>
  <c r="Q1384" i="2"/>
  <c r="G1388" i="2" l="1"/>
  <c r="F1389" i="2"/>
  <c r="J1388" i="2"/>
  <c r="H1388" i="2"/>
  <c r="I1388" i="2"/>
  <c r="Q1385" i="2"/>
  <c r="S1385" i="2" s="1"/>
  <c r="K1387" i="2"/>
  <c r="L1387" i="2" s="1"/>
  <c r="N1387" i="2"/>
  <c r="O1387" i="2" s="1"/>
  <c r="S1384" i="2"/>
  <c r="R1384" i="2"/>
  <c r="P1386" i="2"/>
  <c r="M1386" i="2"/>
  <c r="R1385" i="2" l="1"/>
  <c r="G1389" i="2"/>
  <c r="F1390" i="2"/>
  <c r="J1389" i="2"/>
  <c r="I1389" i="2"/>
  <c r="H1389" i="2"/>
  <c r="K1388" i="2"/>
  <c r="L1388" i="2" s="1"/>
  <c r="N1388" i="2"/>
  <c r="O1388" i="2" s="1"/>
  <c r="M1387" i="2"/>
  <c r="Q1386" i="2"/>
  <c r="P1387" i="2"/>
  <c r="K1389" i="2" l="1"/>
  <c r="N1389" i="2"/>
  <c r="G1390" i="2"/>
  <c r="H1390" i="2"/>
  <c r="I1390" i="2"/>
  <c r="F1391" i="2"/>
  <c r="J1390" i="2"/>
  <c r="M1388" i="2"/>
  <c r="L1389" i="2"/>
  <c r="P1388" i="2"/>
  <c r="O1389" i="2"/>
  <c r="Q1387" i="2"/>
  <c r="S1386" i="2"/>
  <c r="R1386" i="2"/>
  <c r="G1391" i="2" l="1"/>
  <c r="I1391" i="2"/>
  <c r="F1392" i="2"/>
  <c r="H1391" i="2"/>
  <c r="J1391" i="2"/>
  <c r="N1390" i="2"/>
  <c r="O1390" i="2" s="1"/>
  <c r="K1390" i="2"/>
  <c r="L1390" i="2" s="1"/>
  <c r="M1389" i="2"/>
  <c r="Q1388" i="2"/>
  <c r="P1389" i="2"/>
  <c r="S1387" i="2"/>
  <c r="R1387" i="2"/>
  <c r="G1392" i="2" l="1"/>
  <c r="I1392" i="2"/>
  <c r="J1392" i="2"/>
  <c r="F1393" i="2"/>
  <c r="H1392" i="2"/>
  <c r="N1391" i="2"/>
  <c r="O1391" i="2" s="1"/>
  <c r="K1391" i="2"/>
  <c r="L1391" i="2" s="1"/>
  <c r="M1390" i="2"/>
  <c r="S1388" i="2"/>
  <c r="R1388" i="2"/>
  <c r="Q1389" i="2"/>
  <c r="P1390" i="2"/>
  <c r="G1393" i="2" l="1"/>
  <c r="I1393" i="2"/>
  <c r="J1393" i="2"/>
  <c r="H1393" i="2"/>
  <c r="F1394" i="2"/>
  <c r="K1392" i="2"/>
  <c r="L1392" i="2" s="1"/>
  <c r="N1392" i="2"/>
  <c r="O1392" i="2" s="1"/>
  <c r="Q1390" i="2"/>
  <c r="S1390" i="2" s="1"/>
  <c r="S1389" i="2"/>
  <c r="R1389" i="2"/>
  <c r="M1391" i="2"/>
  <c r="P1391" i="2"/>
  <c r="G1394" i="2" l="1"/>
  <c r="H1394" i="2"/>
  <c r="J1394" i="2"/>
  <c r="I1394" i="2"/>
  <c r="F1395" i="2"/>
  <c r="R1390" i="2"/>
  <c r="K1393" i="2"/>
  <c r="L1393" i="2" s="1"/>
  <c r="N1393" i="2"/>
  <c r="O1393" i="2" s="1"/>
  <c r="P1392" i="2"/>
  <c r="Q1391" i="2"/>
  <c r="M1392" i="2"/>
  <c r="G1395" i="2" l="1"/>
  <c r="F1396" i="2"/>
  <c r="I1395" i="2"/>
  <c r="J1395" i="2"/>
  <c r="H1395" i="2"/>
  <c r="K1394" i="2"/>
  <c r="L1394" i="2" s="1"/>
  <c r="N1394" i="2"/>
  <c r="O1394" i="2" s="1"/>
  <c r="Q1392" i="2"/>
  <c r="S1392" i="2" s="1"/>
  <c r="M1393" i="2"/>
  <c r="S1391" i="2"/>
  <c r="R1391" i="2"/>
  <c r="P1393" i="2"/>
  <c r="R1392" i="2" l="1"/>
  <c r="G1396" i="2"/>
  <c r="F1397" i="2"/>
  <c r="I1396" i="2"/>
  <c r="H1396" i="2"/>
  <c r="J1396" i="2"/>
  <c r="K1395" i="2"/>
  <c r="L1395" i="2" s="1"/>
  <c r="N1395" i="2"/>
  <c r="O1395" i="2" s="1"/>
  <c r="P1394" i="2"/>
  <c r="M1394" i="2"/>
  <c r="Q1393" i="2"/>
  <c r="Q1394" i="2" l="1"/>
  <c r="K1396" i="2"/>
  <c r="N1396" i="2"/>
  <c r="G1397" i="2"/>
  <c r="H1397" i="2"/>
  <c r="F1398" i="2"/>
  <c r="J1397" i="2"/>
  <c r="I1397" i="2"/>
  <c r="S1394" i="2"/>
  <c r="R1394" i="2"/>
  <c r="P1395" i="2"/>
  <c r="O1396" i="2"/>
  <c r="S1393" i="2"/>
  <c r="R1393" i="2"/>
  <c r="M1395" i="2"/>
  <c r="L1396" i="2"/>
  <c r="G1398" i="2" l="1"/>
  <c r="I1398" i="2"/>
  <c r="F1399" i="2"/>
  <c r="H1398" i="2"/>
  <c r="J1398" i="2"/>
  <c r="N1397" i="2"/>
  <c r="O1397" i="2" s="1"/>
  <c r="K1397" i="2"/>
  <c r="L1397" i="2" s="1"/>
  <c r="M1396" i="2"/>
  <c r="P1396" i="2"/>
  <c r="Q1395" i="2"/>
  <c r="G1399" i="2" l="1"/>
  <c r="H1399" i="2"/>
  <c r="J1399" i="2"/>
  <c r="I1399" i="2"/>
  <c r="F1400" i="2"/>
  <c r="K1398" i="2"/>
  <c r="L1398" i="2" s="1"/>
  <c r="N1398" i="2"/>
  <c r="O1398" i="2" s="1"/>
  <c r="Q1396" i="2"/>
  <c r="S1396" i="2" s="1"/>
  <c r="S1395" i="2"/>
  <c r="R1395" i="2"/>
  <c r="M1397" i="2"/>
  <c r="P1397" i="2"/>
  <c r="R1396" i="2" l="1"/>
  <c r="G1400" i="2"/>
  <c r="I1400" i="2"/>
  <c r="H1400" i="2"/>
  <c r="F1401" i="2"/>
  <c r="J1400" i="2"/>
  <c r="N1399" i="2"/>
  <c r="O1399" i="2" s="1"/>
  <c r="K1399" i="2"/>
  <c r="L1399" i="2" s="1"/>
  <c r="P1398" i="2"/>
  <c r="M1398" i="2"/>
  <c r="Q1397" i="2"/>
  <c r="G1401" i="2" l="1"/>
  <c r="H1401" i="2"/>
  <c r="F1402" i="2"/>
  <c r="J1401" i="2"/>
  <c r="I1401" i="2"/>
  <c r="N1400" i="2"/>
  <c r="O1400" i="2" s="1"/>
  <c r="K1400" i="2"/>
  <c r="L1400" i="2" s="1"/>
  <c r="Q1398" i="2"/>
  <c r="S1398" i="2" s="1"/>
  <c r="M1399" i="2"/>
  <c r="P1399" i="2"/>
  <c r="S1397" i="2"/>
  <c r="R1397" i="2"/>
  <c r="G1402" i="2" l="1"/>
  <c r="F1403" i="2"/>
  <c r="I1402" i="2"/>
  <c r="J1402" i="2"/>
  <c r="H1402" i="2"/>
  <c r="R1398" i="2"/>
  <c r="N1401" i="2"/>
  <c r="O1401" i="2" s="1"/>
  <c r="K1401" i="2"/>
  <c r="L1401" i="2" s="1"/>
  <c r="P1400" i="2"/>
  <c r="M1400" i="2"/>
  <c r="Q1399" i="2"/>
  <c r="Q1400" i="2" l="1"/>
  <c r="G1403" i="2"/>
  <c r="F1404" i="2"/>
  <c r="J1403" i="2"/>
  <c r="I1403" i="2"/>
  <c r="H1403" i="2"/>
  <c r="K1402" i="2"/>
  <c r="L1402" i="2" s="1"/>
  <c r="N1402" i="2"/>
  <c r="O1402" i="2" s="1"/>
  <c r="S1400" i="2"/>
  <c r="R1400" i="2"/>
  <c r="P1401" i="2"/>
  <c r="S1399" i="2"/>
  <c r="R1399" i="2"/>
  <c r="M1401" i="2"/>
  <c r="G1404" i="2" l="1"/>
  <c r="I1404" i="2"/>
  <c r="H1404" i="2"/>
  <c r="F1405" i="2"/>
  <c r="J1404" i="2"/>
  <c r="N1403" i="2"/>
  <c r="O1403" i="2" s="1"/>
  <c r="K1403" i="2"/>
  <c r="L1403" i="2" s="1"/>
  <c r="P1402" i="2"/>
  <c r="M1402" i="2"/>
  <c r="Q1401" i="2"/>
  <c r="G1405" i="2" l="1"/>
  <c r="I1405" i="2"/>
  <c r="F1406" i="2"/>
  <c r="J1405" i="2"/>
  <c r="H1405" i="2"/>
  <c r="N1404" i="2"/>
  <c r="O1404" i="2" s="1"/>
  <c r="K1404" i="2"/>
  <c r="L1404" i="2" s="1"/>
  <c r="S1401" i="2"/>
  <c r="R1401" i="2"/>
  <c r="P1403" i="2"/>
  <c r="M1403" i="2"/>
  <c r="Q1402" i="2"/>
  <c r="G1406" i="2" l="1"/>
  <c r="F1407" i="2"/>
  <c r="J1406" i="2"/>
  <c r="I1406" i="2"/>
  <c r="H1406" i="2"/>
  <c r="K1405" i="2"/>
  <c r="L1405" i="2" s="1"/>
  <c r="N1405" i="2"/>
  <c r="O1405" i="2" s="1"/>
  <c r="Q1403" i="2"/>
  <c r="S1403" i="2" s="1"/>
  <c r="S1402" i="2"/>
  <c r="R1402" i="2"/>
  <c r="P1404" i="2"/>
  <c r="M1404" i="2"/>
  <c r="G1407" i="2" l="1"/>
  <c r="I1407" i="2"/>
  <c r="H1407" i="2"/>
  <c r="F1408" i="2"/>
  <c r="J1407" i="2"/>
  <c r="R1403" i="2"/>
  <c r="K1406" i="2"/>
  <c r="L1406" i="2" s="1"/>
  <c r="N1406" i="2"/>
  <c r="O1406" i="2" s="1"/>
  <c r="Q1404" i="2"/>
  <c r="P1405" i="2"/>
  <c r="M1405" i="2"/>
  <c r="S1404" i="2"/>
  <c r="R1404" i="2"/>
  <c r="G1408" i="2" l="1"/>
  <c r="F1409" i="2"/>
  <c r="I1408" i="2"/>
  <c r="J1408" i="2"/>
  <c r="H1408" i="2"/>
  <c r="N1407" i="2"/>
  <c r="O1407" i="2" s="1"/>
  <c r="K1407" i="2"/>
  <c r="L1407" i="2" s="1"/>
  <c r="P1406" i="2"/>
  <c r="M1406" i="2"/>
  <c r="Q1405" i="2"/>
  <c r="G1409" i="2" l="1"/>
  <c r="J1409" i="2"/>
  <c r="I1409" i="2"/>
  <c r="F1410" i="2"/>
  <c r="H1409" i="2"/>
  <c r="Q1406" i="2"/>
  <c r="S1406" i="2" s="1"/>
  <c r="K1408" i="2"/>
  <c r="L1408" i="2" s="1"/>
  <c r="N1408" i="2"/>
  <c r="O1408" i="2" s="1"/>
  <c r="P1407" i="2"/>
  <c r="M1407" i="2"/>
  <c r="Q1407" i="2" s="1"/>
  <c r="S1405" i="2"/>
  <c r="R1405" i="2"/>
  <c r="G1410" i="2" l="1"/>
  <c r="J1410" i="2"/>
  <c r="I1410" i="2"/>
  <c r="H1410" i="2"/>
  <c r="F1411" i="2"/>
  <c r="R1406" i="2"/>
  <c r="N1409" i="2"/>
  <c r="O1409" i="2" s="1"/>
  <c r="K1409" i="2"/>
  <c r="L1409" i="2" s="1"/>
  <c r="P1408" i="2"/>
  <c r="M1408" i="2"/>
  <c r="Q1408" i="2" s="1"/>
  <c r="S1407" i="2"/>
  <c r="R1407" i="2"/>
  <c r="G1411" i="2" l="1"/>
  <c r="J1411" i="2"/>
  <c r="I1411" i="2"/>
  <c r="F1412" i="2"/>
  <c r="H1411" i="2"/>
  <c r="N1410" i="2"/>
  <c r="O1410" i="2" s="1"/>
  <c r="K1410" i="2"/>
  <c r="L1410" i="2" s="1"/>
  <c r="S1408" i="2"/>
  <c r="R1408" i="2"/>
  <c r="P1409" i="2"/>
  <c r="M1409" i="2"/>
  <c r="G1412" i="2" l="1"/>
  <c r="J1412" i="2"/>
  <c r="F1413" i="2"/>
  <c r="I1412" i="2"/>
  <c r="H1412" i="2"/>
  <c r="N1411" i="2"/>
  <c r="O1411" i="2" s="1"/>
  <c r="K1411" i="2"/>
  <c r="L1411" i="2" s="1"/>
  <c r="Q1409" i="2"/>
  <c r="S1409" i="2" s="1"/>
  <c r="P1410" i="2"/>
  <c r="M1410" i="2"/>
  <c r="Q1410" i="2" s="1"/>
  <c r="G1413" i="2" l="1"/>
  <c r="J1413" i="2"/>
  <c r="I1413" i="2"/>
  <c r="H1413" i="2"/>
  <c r="F1414" i="2"/>
  <c r="R1409" i="2"/>
  <c r="N1412" i="2"/>
  <c r="O1412" i="2" s="1"/>
  <c r="K1412" i="2"/>
  <c r="L1412" i="2" s="1"/>
  <c r="S1410" i="2"/>
  <c r="R1410" i="2"/>
  <c r="M1411" i="2"/>
  <c r="P1411" i="2"/>
  <c r="G1414" i="2" l="1"/>
  <c r="F1415" i="2"/>
  <c r="J1414" i="2"/>
  <c r="H1414" i="2"/>
  <c r="I1414" i="2"/>
  <c r="N1413" i="2"/>
  <c r="O1413" i="2" s="1"/>
  <c r="K1413" i="2"/>
  <c r="L1413" i="2" s="1"/>
  <c r="M1412" i="2"/>
  <c r="P1412" i="2"/>
  <c r="Q1411" i="2"/>
  <c r="G1415" i="2" l="1"/>
  <c r="I1415" i="2"/>
  <c r="H1415" i="2"/>
  <c r="J1415" i="2"/>
  <c r="F1416" i="2"/>
  <c r="N1414" i="2"/>
  <c r="O1414" i="2" s="1"/>
  <c r="K1414" i="2"/>
  <c r="L1414" i="2" s="1"/>
  <c r="S1411" i="2"/>
  <c r="R1411" i="2"/>
  <c r="P1413" i="2"/>
  <c r="Q1412" i="2"/>
  <c r="M1413" i="2"/>
  <c r="Q1413" i="2" s="1"/>
  <c r="G1416" i="2" l="1"/>
  <c r="H1416" i="2"/>
  <c r="F1417" i="2"/>
  <c r="J1416" i="2"/>
  <c r="I1416" i="2"/>
  <c r="K1415" i="2"/>
  <c r="N1415" i="2"/>
  <c r="O1415" i="2" s="1"/>
  <c r="S1413" i="2"/>
  <c r="R1413" i="2"/>
  <c r="S1412" i="2"/>
  <c r="R1412" i="2"/>
  <c r="P1414" i="2"/>
  <c r="M1414" i="2"/>
  <c r="Q1414" i="2" s="1"/>
  <c r="L1415" i="2"/>
  <c r="G1417" i="2" l="1"/>
  <c r="J1417" i="2"/>
  <c r="F1418" i="2"/>
  <c r="I1417" i="2"/>
  <c r="H1417" i="2"/>
  <c r="N1416" i="2"/>
  <c r="O1416" i="2" s="1"/>
  <c r="K1416" i="2"/>
  <c r="L1416" i="2" s="1"/>
  <c r="S1414" i="2"/>
  <c r="R1414" i="2"/>
  <c r="P1415" i="2"/>
  <c r="M1415" i="2"/>
  <c r="G1418" i="2" l="1"/>
  <c r="I1418" i="2"/>
  <c r="H1418" i="2"/>
  <c r="J1418" i="2"/>
  <c r="F1419" i="2"/>
  <c r="K1417" i="2"/>
  <c r="L1417" i="2" s="1"/>
  <c r="N1417" i="2"/>
  <c r="O1417" i="2" s="1"/>
  <c r="Q1415" i="2"/>
  <c r="S1415" i="2" s="1"/>
  <c r="P1416" i="2"/>
  <c r="M1416" i="2"/>
  <c r="G1419" i="2" l="1"/>
  <c r="I1419" i="2"/>
  <c r="H1419" i="2"/>
  <c r="F1420" i="2"/>
  <c r="J1419" i="2"/>
  <c r="N1418" i="2"/>
  <c r="O1418" i="2" s="1"/>
  <c r="K1418" i="2"/>
  <c r="L1418" i="2" s="1"/>
  <c r="R1415" i="2"/>
  <c r="P1417" i="2"/>
  <c r="M1417" i="2"/>
  <c r="Q1416" i="2"/>
  <c r="G1420" i="2" l="1"/>
  <c r="F1421" i="2"/>
  <c r="H1420" i="2"/>
  <c r="J1420" i="2"/>
  <c r="I1420" i="2"/>
  <c r="N1419" i="2"/>
  <c r="O1419" i="2" s="1"/>
  <c r="K1419" i="2"/>
  <c r="L1419" i="2" s="1"/>
  <c r="S1416" i="2"/>
  <c r="R1416" i="2"/>
  <c r="Q1417" i="2"/>
  <c r="P1418" i="2"/>
  <c r="M1418" i="2"/>
  <c r="G1421" i="2" l="1"/>
  <c r="I1421" i="2"/>
  <c r="H1421" i="2"/>
  <c r="J1421" i="2"/>
  <c r="F1422" i="2"/>
  <c r="N1420" i="2"/>
  <c r="O1420" i="2" s="1"/>
  <c r="K1420" i="2"/>
  <c r="L1420" i="2" s="1"/>
  <c r="Q1418" i="2"/>
  <c r="S1418" i="2" s="1"/>
  <c r="M1419" i="2"/>
  <c r="S1417" i="2"/>
  <c r="R1417" i="2"/>
  <c r="P1419" i="2"/>
  <c r="G1422" i="2" l="1"/>
  <c r="J1422" i="2"/>
  <c r="I1422" i="2"/>
  <c r="H1422" i="2"/>
  <c r="F1423" i="2"/>
  <c r="R1418" i="2"/>
  <c r="N1421" i="2"/>
  <c r="O1421" i="2" s="1"/>
  <c r="K1421" i="2"/>
  <c r="L1421" i="2" s="1"/>
  <c r="P1420" i="2"/>
  <c r="M1420" i="2"/>
  <c r="Q1419" i="2"/>
  <c r="Q1420" i="2" l="1"/>
  <c r="G1423" i="2"/>
  <c r="F1424" i="2"/>
  <c r="I1423" i="2"/>
  <c r="J1423" i="2"/>
  <c r="H1423" i="2"/>
  <c r="K1422" i="2"/>
  <c r="L1422" i="2" s="1"/>
  <c r="N1422" i="2"/>
  <c r="O1422" i="2" s="1"/>
  <c r="S1419" i="2"/>
  <c r="R1419" i="2"/>
  <c r="M1421" i="2"/>
  <c r="P1421" i="2"/>
  <c r="S1420" i="2"/>
  <c r="R1420" i="2"/>
  <c r="G1424" i="2" l="1"/>
  <c r="I1424" i="2"/>
  <c r="H1424" i="2"/>
  <c r="F1425" i="2"/>
  <c r="J1424" i="2"/>
  <c r="N1423" i="2"/>
  <c r="O1423" i="2" s="1"/>
  <c r="K1423" i="2"/>
  <c r="L1423" i="2" s="1"/>
  <c r="P1422" i="2"/>
  <c r="M1422" i="2"/>
  <c r="Q1421" i="2"/>
  <c r="G1425" i="2" l="1"/>
  <c r="H1425" i="2"/>
  <c r="F1426" i="2"/>
  <c r="J1425" i="2"/>
  <c r="I1425" i="2"/>
  <c r="N1424" i="2"/>
  <c r="O1424" i="2" s="1"/>
  <c r="K1424" i="2"/>
  <c r="L1424" i="2" s="1"/>
  <c r="Q1422" i="2"/>
  <c r="S1422" i="2" s="1"/>
  <c r="P1423" i="2"/>
  <c r="S1421" i="2"/>
  <c r="R1421" i="2"/>
  <c r="M1423" i="2"/>
  <c r="R1422" i="2" l="1"/>
  <c r="G1426" i="2"/>
  <c r="F1427" i="2"/>
  <c r="J1426" i="2"/>
  <c r="H1426" i="2"/>
  <c r="I1426" i="2"/>
  <c r="N1425" i="2"/>
  <c r="O1425" i="2" s="1"/>
  <c r="K1425" i="2"/>
  <c r="L1425" i="2" s="1"/>
  <c r="Q1423" i="2"/>
  <c r="M1424" i="2"/>
  <c r="P1424" i="2"/>
  <c r="S1423" i="2"/>
  <c r="R1423" i="2"/>
  <c r="G1427" i="2" l="1"/>
  <c r="F1428" i="2"/>
  <c r="J1427" i="2"/>
  <c r="I1427" i="2"/>
  <c r="H1427" i="2"/>
  <c r="K1426" i="2"/>
  <c r="L1426" i="2" s="1"/>
  <c r="N1426" i="2"/>
  <c r="O1426" i="2" s="1"/>
  <c r="P1425" i="2"/>
  <c r="M1425" i="2"/>
  <c r="Q1424" i="2"/>
  <c r="G1428" i="2" l="1"/>
  <c r="H1428" i="2"/>
  <c r="I1428" i="2"/>
  <c r="F1429" i="2"/>
  <c r="J1428" i="2"/>
  <c r="N1427" i="2"/>
  <c r="O1427" i="2" s="1"/>
  <c r="K1427" i="2"/>
  <c r="L1427" i="2" s="1"/>
  <c r="Q1425" i="2"/>
  <c r="S1425" i="2" s="1"/>
  <c r="M1426" i="2"/>
  <c r="P1426" i="2"/>
  <c r="S1424" i="2"/>
  <c r="R1424" i="2"/>
  <c r="R1425" i="2" l="1"/>
  <c r="G1429" i="2"/>
  <c r="I1429" i="2"/>
  <c r="H1429" i="2"/>
  <c r="J1429" i="2"/>
  <c r="F1430" i="2"/>
  <c r="N1428" i="2"/>
  <c r="O1428" i="2" s="1"/>
  <c r="K1428" i="2"/>
  <c r="L1428" i="2" s="1"/>
  <c r="M1427" i="2"/>
  <c r="P1427" i="2"/>
  <c r="Q1426" i="2"/>
  <c r="G1430" i="2" l="1"/>
  <c r="I1430" i="2"/>
  <c r="F1431" i="2"/>
  <c r="J1430" i="2"/>
  <c r="H1430" i="2"/>
  <c r="N1429" i="2"/>
  <c r="O1429" i="2" s="1"/>
  <c r="K1429" i="2"/>
  <c r="L1429" i="2" s="1"/>
  <c r="Q1427" i="2"/>
  <c r="S1427" i="2" s="1"/>
  <c r="M1428" i="2"/>
  <c r="S1426" i="2"/>
  <c r="R1426" i="2"/>
  <c r="P1428" i="2"/>
  <c r="G1431" i="2" l="1"/>
  <c r="J1431" i="2"/>
  <c r="I1431" i="2"/>
  <c r="H1431" i="2"/>
  <c r="F1432" i="2"/>
  <c r="R1427" i="2"/>
  <c r="N1430" i="2"/>
  <c r="O1430" i="2" s="1"/>
  <c r="K1430" i="2"/>
  <c r="L1430" i="2" s="1"/>
  <c r="Q1428" i="2"/>
  <c r="S1428" i="2" s="1"/>
  <c r="M1429" i="2"/>
  <c r="P1429" i="2"/>
  <c r="R1428" i="2" l="1"/>
  <c r="G1432" i="2"/>
  <c r="F1433" i="2"/>
  <c r="I1432" i="2"/>
  <c r="H1432" i="2"/>
  <c r="J1432" i="2"/>
  <c r="N1431" i="2"/>
  <c r="O1431" i="2" s="1"/>
  <c r="K1431" i="2"/>
  <c r="L1431" i="2" s="1"/>
  <c r="M1430" i="2"/>
  <c r="Q1429" i="2"/>
  <c r="P1430" i="2"/>
  <c r="G1433" i="2" l="1"/>
  <c r="I1433" i="2"/>
  <c r="F1434" i="2"/>
  <c r="H1433" i="2"/>
  <c r="J1433" i="2"/>
  <c r="K1432" i="2"/>
  <c r="L1432" i="2" s="1"/>
  <c r="N1432" i="2"/>
  <c r="O1432" i="2" s="1"/>
  <c r="S1429" i="2"/>
  <c r="R1429" i="2"/>
  <c r="P1431" i="2"/>
  <c r="M1431" i="2"/>
  <c r="Q1430" i="2"/>
  <c r="G1434" i="2" l="1"/>
  <c r="J1434" i="2"/>
  <c r="F1435" i="2"/>
  <c r="I1434" i="2"/>
  <c r="H1434" i="2"/>
  <c r="N1433" i="2"/>
  <c r="O1433" i="2" s="1"/>
  <c r="K1433" i="2"/>
  <c r="L1433" i="2" s="1"/>
  <c r="M1432" i="2"/>
  <c r="Q1431" i="2"/>
  <c r="S1430" i="2"/>
  <c r="R1430" i="2"/>
  <c r="P1432" i="2"/>
  <c r="G1435" i="2" l="1"/>
  <c r="I1435" i="2"/>
  <c r="F1436" i="2"/>
  <c r="J1435" i="2"/>
  <c r="H1435" i="2"/>
  <c r="N1434" i="2"/>
  <c r="O1434" i="2" s="1"/>
  <c r="K1434" i="2"/>
  <c r="L1434" i="2" s="1"/>
  <c r="Q1432" i="2"/>
  <c r="S1432" i="2" s="1"/>
  <c r="M1433" i="2"/>
  <c r="S1431" i="2"/>
  <c r="R1431" i="2"/>
  <c r="P1433" i="2"/>
  <c r="R1432" i="2" l="1"/>
  <c r="G1436" i="2"/>
  <c r="J1436" i="2"/>
  <c r="I1436" i="2"/>
  <c r="H1436" i="2"/>
  <c r="F1437" i="2"/>
  <c r="N1435" i="2"/>
  <c r="O1435" i="2" s="1"/>
  <c r="K1435" i="2"/>
  <c r="L1435" i="2" s="1"/>
  <c r="P1434" i="2"/>
  <c r="M1434" i="2"/>
  <c r="Q1434" i="2" s="1"/>
  <c r="Q1433" i="2"/>
  <c r="G1437" i="2" l="1"/>
  <c r="I1437" i="2"/>
  <c r="F1438" i="2"/>
  <c r="J1437" i="2"/>
  <c r="H1437" i="2"/>
  <c r="K1436" i="2"/>
  <c r="L1436" i="2" s="1"/>
  <c r="N1436" i="2"/>
  <c r="O1436" i="2" s="1"/>
  <c r="M1435" i="2"/>
  <c r="P1435" i="2"/>
  <c r="S1434" i="2"/>
  <c r="R1434" i="2"/>
  <c r="S1433" i="2"/>
  <c r="R1433" i="2"/>
  <c r="G1438" i="2" l="1"/>
  <c r="F1439" i="2"/>
  <c r="I1438" i="2"/>
  <c r="H1438" i="2"/>
  <c r="J1438" i="2"/>
  <c r="K1437" i="2"/>
  <c r="L1437" i="2" s="1"/>
  <c r="N1437" i="2"/>
  <c r="O1437" i="2" s="1"/>
  <c r="M1436" i="2"/>
  <c r="Q1435" i="2"/>
  <c r="P1436" i="2"/>
  <c r="G1439" i="2" l="1"/>
  <c r="F1440" i="2"/>
  <c r="J1439" i="2"/>
  <c r="I1439" i="2"/>
  <c r="H1439" i="2"/>
  <c r="N1438" i="2"/>
  <c r="O1438" i="2" s="1"/>
  <c r="K1438" i="2"/>
  <c r="L1438" i="2" s="1"/>
  <c r="P1437" i="2"/>
  <c r="M1437" i="2"/>
  <c r="S1435" i="2"/>
  <c r="R1435" i="2"/>
  <c r="Q1436" i="2"/>
  <c r="G1440" i="2" l="1"/>
  <c r="J1440" i="2"/>
  <c r="F1441" i="2"/>
  <c r="H1440" i="2"/>
  <c r="I1440" i="2"/>
  <c r="K1439" i="2"/>
  <c r="L1439" i="2" s="1"/>
  <c r="N1439" i="2"/>
  <c r="O1439" i="2" s="1"/>
  <c r="M1438" i="2"/>
  <c r="S1436" i="2"/>
  <c r="R1436" i="2"/>
  <c r="Q1437" i="2"/>
  <c r="P1438" i="2"/>
  <c r="G1441" i="2" l="1"/>
  <c r="F1442" i="2"/>
  <c r="J1441" i="2"/>
  <c r="H1441" i="2"/>
  <c r="I1441" i="2"/>
  <c r="K1440" i="2"/>
  <c r="L1440" i="2" s="1"/>
  <c r="N1440" i="2"/>
  <c r="O1440" i="2" s="1"/>
  <c r="Q1438" i="2"/>
  <c r="R1438" i="2" s="1"/>
  <c r="R1437" i="2"/>
  <c r="S1437" i="2"/>
  <c r="M1439" i="2"/>
  <c r="P1439" i="2"/>
  <c r="S1438" i="2" l="1"/>
  <c r="G1442" i="2"/>
  <c r="F1443" i="2"/>
  <c r="I1442" i="2"/>
  <c r="J1442" i="2"/>
  <c r="H1442" i="2"/>
  <c r="N1441" i="2"/>
  <c r="O1441" i="2" s="1"/>
  <c r="K1441" i="2"/>
  <c r="L1441" i="2" s="1"/>
  <c r="P1440" i="2"/>
  <c r="M1440" i="2"/>
  <c r="Q1439" i="2"/>
  <c r="K1442" i="2" l="1"/>
  <c r="N1442" i="2"/>
  <c r="G1443" i="2"/>
  <c r="H1443" i="2"/>
  <c r="F1444" i="2"/>
  <c r="J1443" i="2"/>
  <c r="I1443" i="2"/>
  <c r="S1439" i="2"/>
  <c r="R1439" i="2"/>
  <c r="M1441" i="2"/>
  <c r="L1442" i="2"/>
  <c r="Q1440" i="2"/>
  <c r="P1441" i="2"/>
  <c r="O1442" i="2"/>
  <c r="G1444" i="2" l="1"/>
  <c r="F1445" i="2"/>
  <c r="I1444" i="2"/>
  <c r="H1444" i="2"/>
  <c r="J1444" i="2"/>
  <c r="K1443" i="2"/>
  <c r="L1443" i="2" s="1"/>
  <c r="N1443" i="2"/>
  <c r="O1443" i="2" s="1"/>
  <c r="Q1441" i="2"/>
  <c r="S1441" i="2" s="1"/>
  <c r="S1440" i="2"/>
  <c r="R1440" i="2"/>
  <c r="M1442" i="2"/>
  <c r="P1442" i="2"/>
  <c r="R1441" i="2" l="1"/>
  <c r="G1445" i="2"/>
  <c r="H1445" i="2"/>
  <c r="F1446" i="2"/>
  <c r="J1445" i="2"/>
  <c r="I1445" i="2"/>
  <c r="K1444" i="2"/>
  <c r="L1444" i="2" s="1"/>
  <c r="N1444" i="2"/>
  <c r="O1444" i="2" s="1"/>
  <c r="P1443" i="2"/>
  <c r="M1443" i="2"/>
  <c r="Q1443" i="2" s="1"/>
  <c r="Q1442" i="2"/>
  <c r="G1446" i="2" l="1"/>
  <c r="F1447" i="2"/>
  <c r="I1446" i="2"/>
  <c r="J1446" i="2"/>
  <c r="H1446" i="2"/>
  <c r="K1445" i="2"/>
  <c r="L1445" i="2" s="1"/>
  <c r="N1445" i="2"/>
  <c r="O1445" i="2" s="1"/>
  <c r="M1444" i="2"/>
  <c r="S1442" i="2"/>
  <c r="R1442" i="2"/>
  <c r="S1443" i="2"/>
  <c r="R1443" i="2"/>
  <c r="P1444" i="2"/>
  <c r="G1447" i="2" l="1"/>
  <c r="I1447" i="2"/>
  <c r="F1448" i="2"/>
  <c r="H1447" i="2"/>
  <c r="J1447" i="2"/>
  <c r="K1446" i="2"/>
  <c r="L1446" i="2" s="1"/>
  <c r="N1446" i="2"/>
  <c r="O1446" i="2" s="1"/>
  <c r="Q1444" i="2"/>
  <c r="S1444" i="2" s="1"/>
  <c r="M1445" i="2"/>
  <c r="P1445" i="2"/>
  <c r="R1444" i="2" l="1"/>
  <c r="G1448" i="2"/>
  <c r="H1448" i="2"/>
  <c r="J1448" i="2"/>
  <c r="F1449" i="2"/>
  <c r="I1448" i="2"/>
  <c r="N1447" i="2"/>
  <c r="O1447" i="2" s="1"/>
  <c r="K1447" i="2"/>
  <c r="L1447" i="2" s="1"/>
  <c r="P1446" i="2"/>
  <c r="M1446" i="2"/>
  <c r="Q1446" i="2" s="1"/>
  <c r="Q1445" i="2"/>
  <c r="K1448" i="2" l="1"/>
  <c r="N1448" i="2"/>
  <c r="G1449" i="2"/>
  <c r="J1449" i="2"/>
  <c r="I1449" i="2"/>
  <c r="H1449" i="2"/>
  <c r="F1450" i="2"/>
  <c r="S1445" i="2"/>
  <c r="R1445" i="2"/>
  <c r="M1447" i="2"/>
  <c r="L1448" i="2"/>
  <c r="S1446" i="2"/>
  <c r="R1446" i="2"/>
  <c r="P1447" i="2"/>
  <c r="O1448" i="2"/>
  <c r="G1450" i="2" l="1"/>
  <c r="J1450" i="2"/>
  <c r="I1450" i="2"/>
  <c r="F1451" i="2"/>
  <c r="H1450" i="2"/>
  <c r="K1449" i="2"/>
  <c r="L1449" i="2" s="1"/>
  <c r="N1449" i="2"/>
  <c r="O1449" i="2" s="1"/>
  <c r="M1448" i="2"/>
  <c r="Q1448" i="2" s="1"/>
  <c r="Q1447" i="2"/>
  <c r="P1448" i="2"/>
  <c r="G1451" i="2" l="1"/>
  <c r="H1451" i="2"/>
  <c r="F1452" i="2"/>
  <c r="I1451" i="2"/>
  <c r="J1451" i="2"/>
  <c r="N1450" i="2"/>
  <c r="O1450" i="2" s="1"/>
  <c r="K1450" i="2"/>
  <c r="L1450" i="2" s="1"/>
  <c r="M1449" i="2"/>
  <c r="P1449" i="2"/>
  <c r="S1448" i="2"/>
  <c r="R1448" i="2"/>
  <c r="S1447" i="2"/>
  <c r="R1447" i="2"/>
  <c r="G1452" i="2" l="1"/>
  <c r="F1453" i="2"/>
  <c r="H1452" i="2"/>
  <c r="I1452" i="2"/>
  <c r="J1452" i="2"/>
  <c r="N1451" i="2"/>
  <c r="O1451" i="2" s="1"/>
  <c r="K1451" i="2"/>
  <c r="L1451" i="2" s="1"/>
  <c r="P1450" i="2"/>
  <c r="M1450" i="2"/>
  <c r="Q1449" i="2"/>
  <c r="G1453" i="2" l="1"/>
  <c r="I1453" i="2"/>
  <c r="H1453" i="2"/>
  <c r="J1453" i="2"/>
  <c r="F1454" i="2"/>
  <c r="N1452" i="2"/>
  <c r="O1452" i="2" s="1"/>
  <c r="K1452" i="2"/>
  <c r="L1452" i="2" s="1"/>
  <c r="S1449" i="2"/>
  <c r="R1449" i="2"/>
  <c r="P1451" i="2"/>
  <c r="M1451" i="2"/>
  <c r="Q1450" i="2"/>
  <c r="Q1451" i="2" l="1"/>
  <c r="G1454" i="2"/>
  <c r="F1455" i="2"/>
  <c r="H1454" i="2"/>
  <c r="I1454" i="2"/>
  <c r="J1454" i="2"/>
  <c r="N1453" i="2"/>
  <c r="O1453" i="2" s="1"/>
  <c r="K1453" i="2"/>
  <c r="L1453" i="2" s="1"/>
  <c r="S1451" i="2"/>
  <c r="R1451" i="2"/>
  <c r="P1452" i="2"/>
  <c r="S1450" i="2"/>
  <c r="R1450" i="2"/>
  <c r="M1452" i="2"/>
  <c r="K1454" i="2" l="1"/>
  <c r="N1454" i="2"/>
  <c r="G1455" i="2"/>
  <c r="I1455" i="2"/>
  <c r="J1455" i="2"/>
  <c r="H1455" i="2"/>
  <c r="F1456" i="2"/>
  <c r="M1453" i="2"/>
  <c r="L1454" i="2"/>
  <c r="Q1452" i="2"/>
  <c r="P1453" i="2"/>
  <c r="O1454" i="2"/>
  <c r="G1456" i="2" l="1"/>
  <c r="I1456" i="2"/>
  <c r="J1456" i="2"/>
  <c r="H1456" i="2"/>
  <c r="F1457" i="2"/>
  <c r="K1455" i="2"/>
  <c r="L1455" i="2" s="1"/>
  <c r="N1455" i="2"/>
  <c r="O1455" i="2" s="1"/>
  <c r="M1454" i="2"/>
  <c r="S1452" i="2"/>
  <c r="R1452" i="2"/>
  <c r="Q1453" i="2"/>
  <c r="P1454" i="2"/>
  <c r="G1457" i="2" l="1"/>
  <c r="H1457" i="2"/>
  <c r="J1457" i="2"/>
  <c r="I1457" i="2"/>
  <c r="F1458" i="2"/>
  <c r="K1456" i="2"/>
  <c r="L1456" i="2" s="1"/>
  <c r="N1456" i="2"/>
  <c r="O1456" i="2" s="1"/>
  <c r="S1453" i="2"/>
  <c r="R1453" i="2"/>
  <c r="Q1454" i="2"/>
  <c r="M1455" i="2"/>
  <c r="P1455" i="2"/>
  <c r="G1458" i="2" l="1"/>
  <c r="F1459" i="2"/>
  <c r="I1458" i="2"/>
  <c r="J1458" i="2"/>
  <c r="H1458" i="2"/>
  <c r="N1457" i="2"/>
  <c r="O1457" i="2" s="1"/>
  <c r="K1457" i="2"/>
  <c r="L1457" i="2" s="1"/>
  <c r="Q1455" i="2"/>
  <c r="S1455" i="2" s="1"/>
  <c r="P1456" i="2"/>
  <c r="M1456" i="2"/>
  <c r="S1454" i="2"/>
  <c r="R1454" i="2"/>
  <c r="Q1456" i="2" l="1"/>
  <c r="G1459" i="2"/>
  <c r="F1460" i="2"/>
  <c r="I1459" i="2"/>
  <c r="J1459" i="2"/>
  <c r="H1459" i="2"/>
  <c r="N1458" i="2"/>
  <c r="O1458" i="2" s="1"/>
  <c r="K1458" i="2"/>
  <c r="L1458" i="2" s="1"/>
  <c r="R1455" i="2"/>
  <c r="S1456" i="2"/>
  <c r="R1456" i="2"/>
  <c r="M1457" i="2"/>
  <c r="P1457" i="2"/>
  <c r="G1460" i="2" l="1"/>
  <c r="I1460" i="2"/>
  <c r="F1461" i="2"/>
  <c r="H1460" i="2"/>
  <c r="J1460" i="2"/>
  <c r="K1459" i="2"/>
  <c r="L1459" i="2" s="1"/>
  <c r="N1459" i="2"/>
  <c r="O1459" i="2" s="1"/>
  <c r="M1458" i="2"/>
  <c r="P1458" i="2"/>
  <c r="Q1457" i="2"/>
  <c r="G1461" i="2" l="1"/>
  <c r="F1462" i="2"/>
  <c r="I1461" i="2"/>
  <c r="J1461" i="2"/>
  <c r="H1461" i="2"/>
  <c r="N1460" i="2"/>
  <c r="O1460" i="2" s="1"/>
  <c r="K1460" i="2"/>
  <c r="L1460" i="2" s="1"/>
  <c r="P1459" i="2"/>
  <c r="M1459" i="2"/>
  <c r="S1457" i="2"/>
  <c r="R1457" i="2"/>
  <c r="Q1458" i="2"/>
  <c r="Q1459" i="2" l="1"/>
  <c r="G1462" i="2"/>
  <c r="H1462" i="2"/>
  <c r="J1462" i="2"/>
  <c r="F1463" i="2"/>
  <c r="I1462" i="2"/>
  <c r="N1461" i="2"/>
  <c r="O1461" i="2" s="1"/>
  <c r="K1461" i="2"/>
  <c r="L1461" i="2" s="1"/>
  <c r="M1460" i="2"/>
  <c r="P1460" i="2"/>
  <c r="S1459" i="2"/>
  <c r="R1459" i="2"/>
  <c r="S1458" i="2"/>
  <c r="R1458" i="2"/>
  <c r="G1463" i="2" l="1"/>
  <c r="F1464" i="2"/>
  <c r="J1463" i="2"/>
  <c r="I1463" i="2"/>
  <c r="H1463" i="2"/>
  <c r="Q1460" i="2"/>
  <c r="S1460" i="2" s="1"/>
  <c r="K1462" i="2"/>
  <c r="L1462" i="2" s="1"/>
  <c r="N1462" i="2"/>
  <c r="O1462" i="2" s="1"/>
  <c r="P1461" i="2"/>
  <c r="M1461" i="2"/>
  <c r="Q1461" i="2" s="1"/>
  <c r="R1460" i="2" l="1"/>
  <c r="G1464" i="2"/>
  <c r="J1464" i="2"/>
  <c r="H1464" i="2"/>
  <c r="I1464" i="2"/>
  <c r="F1465" i="2"/>
  <c r="K1463" i="2"/>
  <c r="L1463" i="2" s="1"/>
  <c r="N1463" i="2"/>
  <c r="O1463" i="2" s="1"/>
  <c r="M1462" i="2"/>
  <c r="P1462" i="2"/>
  <c r="S1461" i="2"/>
  <c r="R1461" i="2"/>
  <c r="G1465" i="2" l="1"/>
  <c r="F1466" i="2"/>
  <c r="I1465" i="2"/>
  <c r="H1465" i="2"/>
  <c r="J1465" i="2"/>
  <c r="N1464" i="2"/>
  <c r="O1464" i="2" s="1"/>
  <c r="K1464" i="2"/>
  <c r="L1464" i="2" s="1"/>
  <c r="P1463" i="2"/>
  <c r="M1463" i="2"/>
  <c r="Q1462" i="2"/>
  <c r="Q1463" i="2" l="1"/>
  <c r="G1466" i="2"/>
  <c r="H1466" i="2"/>
  <c r="J1466" i="2"/>
  <c r="I1466" i="2"/>
  <c r="F1467" i="2"/>
  <c r="K1465" i="2"/>
  <c r="L1465" i="2" s="1"/>
  <c r="N1465" i="2"/>
  <c r="O1465" i="2" s="1"/>
  <c r="M1464" i="2"/>
  <c r="S1463" i="2"/>
  <c r="R1463" i="2"/>
  <c r="P1464" i="2"/>
  <c r="S1462" i="2"/>
  <c r="R1462" i="2"/>
  <c r="G1467" i="2" l="1"/>
  <c r="I1467" i="2"/>
  <c r="J1467" i="2"/>
  <c r="F1468" i="2"/>
  <c r="H1467" i="2"/>
  <c r="N1466" i="2"/>
  <c r="O1466" i="2" s="1"/>
  <c r="K1466" i="2"/>
  <c r="L1466" i="2" s="1"/>
  <c r="M1465" i="2"/>
  <c r="Q1464" i="2"/>
  <c r="P1465" i="2"/>
  <c r="G1468" i="2" l="1"/>
  <c r="F1469" i="2"/>
  <c r="H1468" i="2"/>
  <c r="I1468" i="2"/>
  <c r="J1468" i="2"/>
  <c r="K1467" i="2"/>
  <c r="L1467" i="2" s="1"/>
  <c r="N1467" i="2"/>
  <c r="O1467" i="2" s="1"/>
  <c r="P1466" i="2"/>
  <c r="S1464" i="2"/>
  <c r="R1464" i="2"/>
  <c r="M1466" i="2"/>
  <c r="Q1465" i="2"/>
  <c r="G1469" i="2" l="1"/>
  <c r="I1469" i="2"/>
  <c r="H1469" i="2"/>
  <c r="J1469" i="2"/>
  <c r="F1470" i="2"/>
  <c r="Q1466" i="2"/>
  <c r="S1466" i="2" s="1"/>
  <c r="K1468" i="2"/>
  <c r="L1468" i="2" s="1"/>
  <c r="N1468" i="2"/>
  <c r="O1468" i="2" s="1"/>
  <c r="M1467" i="2"/>
  <c r="R1465" i="2"/>
  <c r="S1465" i="2"/>
  <c r="P1467" i="2"/>
  <c r="R1466" i="2" l="1"/>
  <c r="G1470" i="2"/>
  <c r="I1470" i="2"/>
  <c r="F1471" i="2"/>
  <c r="J1470" i="2"/>
  <c r="H1470" i="2"/>
  <c r="N1469" i="2"/>
  <c r="O1469" i="2" s="1"/>
  <c r="K1469" i="2"/>
  <c r="L1469" i="2" s="1"/>
  <c r="Q1467" i="2"/>
  <c r="M1468" i="2"/>
  <c r="P1468" i="2"/>
  <c r="G1471" i="2" l="1"/>
  <c r="F1472" i="2"/>
  <c r="J1471" i="2"/>
  <c r="H1471" i="2"/>
  <c r="I1471" i="2"/>
  <c r="K1470" i="2"/>
  <c r="L1470" i="2" s="1"/>
  <c r="N1470" i="2"/>
  <c r="O1470" i="2" s="1"/>
  <c r="P1469" i="2"/>
  <c r="S1467" i="2"/>
  <c r="R1467" i="2"/>
  <c r="M1469" i="2"/>
  <c r="Q1468" i="2"/>
  <c r="G1472" i="2" l="1"/>
  <c r="I1472" i="2"/>
  <c r="H1472" i="2"/>
  <c r="J1472" i="2"/>
  <c r="F1473" i="2"/>
  <c r="K1471" i="2"/>
  <c r="L1471" i="2" s="1"/>
  <c r="N1471" i="2"/>
  <c r="O1471" i="2" s="1"/>
  <c r="Q1469" i="2"/>
  <c r="S1469" i="2" s="1"/>
  <c r="M1470" i="2"/>
  <c r="P1470" i="2"/>
  <c r="S1468" i="2"/>
  <c r="R1468" i="2"/>
  <c r="G1473" i="2" l="1"/>
  <c r="I1473" i="2"/>
  <c r="H1473" i="2"/>
  <c r="F1474" i="2"/>
  <c r="J1473" i="2"/>
  <c r="R1469" i="2"/>
  <c r="N1472" i="2"/>
  <c r="O1472" i="2" s="1"/>
  <c r="K1472" i="2"/>
  <c r="L1472" i="2" s="1"/>
  <c r="P1471" i="2"/>
  <c r="M1471" i="2"/>
  <c r="Q1470" i="2"/>
  <c r="Q1471" i="2" l="1"/>
  <c r="G1474" i="2"/>
  <c r="J1474" i="2"/>
  <c r="F1475" i="2"/>
  <c r="I1474" i="2"/>
  <c r="H1474" i="2"/>
  <c r="N1473" i="2"/>
  <c r="O1473" i="2" s="1"/>
  <c r="K1473" i="2"/>
  <c r="L1473" i="2" s="1"/>
  <c r="S1470" i="2"/>
  <c r="R1470" i="2"/>
  <c r="P1472" i="2"/>
  <c r="S1471" i="2"/>
  <c r="R1471" i="2"/>
  <c r="M1472" i="2"/>
  <c r="Q1472" i="2" l="1"/>
  <c r="G1475" i="2"/>
  <c r="J1475" i="2"/>
  <c r="F1476" i="2"/>
  <c r="I1475" i="2"/>
  <c r="H1475" i="2"/>
  <c r="N1474" i="2"/>
  <c r="O1474" i="2" s="1"/>
  <c r="K1474" i="2"/>
  <c r="L1474" i="2" s="1"/>
  <c r="M1473" i="2"/>
  <c r="P1473" i="2"/>
  <c r="S1472" i="2"/>
  <c r="R1472" i="2"/>
  <c r="G1476" i="2" l="1"/>
  <c r="I1476" i="2"/>
  <c r="F1477" i="2"/>
  <c r="H1476" i="2"/>
  <c r="J1476" i="2"/>
  <c r="N1475" i="2"/>
  <c r="O1475" i="2" s="1"/>
  <c r="K1475" i="2"/>
  <c r="L1475" i="2" s="1"/>
  <c r="M1474" i="2"/>
  <c r="P1474" i="2"/>
  <c r="Q1473" i="2"/>
  <c r="G1477" i="2" l="1"/>
  <c r="I1477" i="2"/>
  <c r="H1477" i="2"/>
  <c r="F1478" i="2"/>
  <c r="J1477" i="2"/>
  <c r="N1476" i="2"/>
  <c r="O1476" i="2" s="1"/>
  <c r="K1476" i="2"/>
  <c r="L1476" i="2" s="1"/>
  <c r="Q1474" i="2"/>
  <c r="M1475" i="2"/>
  <c r="S1473" i="2"/>
  <c r="R1473" i="2"/>
  <c r="P1475" i="2"/>
  <c r="G1478" i="2" l="1"/>
  <c r="I1478" i="2"/>
  <c r="H1478" i="2"/>
  <c r="F1479" i="2"/>
  <c r="J1478" i="2"/>
  <c r="N1477" i="2"/>
  <c r="O1477" i="2" s="1"/>
  <c r="K1477" i="2"/>
  <c r="L1477" i="2" s="1"/>
  <c r="Q1475" i="2"/>
  <c r="R1475" i="2" s="1"/>
  <c r="M1476" i="2"/>
  <c r="P1476" i="2"/>
  <c r="S1474" i="2"/>
  <c r="R1474" i="2"/>
  <c r="G1479" i="2" l="1"/>
  <c r="H1479" i="2"/>
  <c r="F1480" i="2"/>
  <c r="J1479" i="2"/>
  <c r="I1479" i="2"/>
  <c r="S1475" i="2"/>
  <c r="N1478" i="2"/>
  <c r="O1478" i="2" s="1"/>
  <c r="K1478" i="2"/>
  <c r="L1478" i="2" s="1"/>
  <c r="M1477" i="2"/>
  <c r="Q1476" i="2"/>
  <c r="P1477" i="2"/>
  <c r="G1480" i="2" l="1"/>
  <c r="I1480" i="2"/>
  <c r="H1480" i="2"/>
  <c r="F1481" i="2"/>
  <c r="J1480" i="2"/>
  <c r="K1479" i="2"/>
  <c r="L1479" i="2" s="1"/>
  <c r="N1479" i="2"/>
  <c r="O1479" i="2" s="1"/>
  <c r="S1476" i="2"/>
  <c r="R1476" i="2"/>
  <c r="M1478" i="2"/>
  <c r="Q1477" i="2"/>
  <c r="P1478" i="2"/>
  <c r="G1481" i="2" l="1"/>
  <c r="I1481" i="2"/>
  <c r="H1481" i="2"/>
  <c r="F1482" i="2"/>
  <c r="J1481" i="2"/>
  <c r="K1480" i="2"/>
  <c r="L1480" i="2" s="1"/>
  <c r="N1480" i="2"/>
  <c r="O1480" i="2" s="1"/>
  <c r="Q1478" i="2"/>
  <c r="S1478" i="2" s="1"/>
  <c r="M1479" i="2"/>
  <c r="P1479" i="2"/>
  <c r="S1477" i="2"/>
  <c r="R1477" i="2"/>
  <c r="G1482" i="2" l="1"/>
  <c r="H1482" i="2"/>
  <c r="J1482" i="2"/>
  <c r="I1482" i="2"/>
  <c r="F1483" i="2"/>
  <c r="R1478" i="2"/>
  <c r="N1481" i="2"/>
  <c r="O1481" i="2" s="1"/>
  <c r="K1481" i="2"/>
  <c r="L1481" i="2" s="1"/>
  <c r="M1480" i="2"/>
  <c r="P1480" i="2"/>
  <c r="Q1479" i="2"/>
  <c r="G1483" i="2" l="1"/>
  <c r="F1484" i="2"/>
  <c r="H1483" i="2"/>
  <c r="J1483" i="2"/>
  <c r="I1483" i="2"/>
  <c r="N1482" i="2"/>
  <c r="O1482" i="2" s="1"/>
  <c r="K1482" i="2"/>
  <c r="L1482" i="2" s="1"/>
  <c r="S1479" i="2"/>
  <c r="R1479" i="2"/>
  <c r="P1481" i="2"/>
  <c r="M1481" i="2"/>
  <c r="Q1480" i="2"/>
  <c r="Q1481" i="2" l="1"/>
  <c r="G1484" i="2"/>
  <c r="F1485" i="2"/>
  <c r="I1484" i="2"/>
  <c r="H1484" i="2"/>
  <c r="J1484" i="2"/>
  <c r="N1483" i="2"/>
  <c r="O1483" i="2" s="1"/>
  <c r="K1483" i="2"/>
  <c r="L1483" i="2" s="1"/>
  <c r="M1482" i="2"/>
  <c r="P1482" i="2"/>
  <c r="S1481" i="2"/>
  <c r="R1481" i="2"/>
  <c r="S1480" i="2"/>
  <c r="R1480" i="2"/>
  <c r="G1485" i="2" l="1"/>
  <c r="J1485" i="2"/>
  <c r="H1485" i="2"/>
  <c r="F1486" i="2"/>
  <c r="I1485" i="2"/>
  <c r="N1484" i="2"/>
  <c r="O1484" i="2" s="1"/>
  <c r="K1484" i="2"/>
  <c r="L1484" i="2" s="1"/>
  <c r="P1483" i="2"/>
  <c r="M1483" i="2"/>
  <c r="Q1482" i="2"/>
  <c r="Q1483" i="2" l="1"/>
  <c r="G1486" i="2"/>
  <c r="H1486" i="2"/>
  <c r="J1486" i="2"/>
  <c r="F1487" i="2"/>
  <c r="I1486" i="2"/>
  <c r="N1485" i="2"/>
  <c r="O1485" i="2" s="1"/>
  <c r="K1485" i="2"/>
  <c r="L1485" i="2" s="1"/>
  <c r="R1482" i="2"/>
  <c r="S1482" i="2"/>
  <c r="S1483" i="2"/>
  <c r="R1483" i="2"/>
  <c r="M1484" i="2"/>
  <c r="P1484" i="2"/>
  <c r="Q1484" i="2" l="1"/>
  <c r="R1484" i="2" s="1"/>
  <c r="G1487" i="2"/>
  <c r="H1487" i="2"/>
  <c r="J1487" i="2"/>
  <c r="I1487" i="2"/>
  <c r="F1488" i="2"/>
  <c r="N1486" i="2"/>
  <c r="O1486" i="2" s="1"/>
  <c r="K1486" i="2"/>
  <c r="L1486" i="2" s="1"/>
  <c r="M1485" i="2"/>
  <c r="P1485" i="2"/>
  <c r="S1484" i="2" l="1"/>
  <c r="G1488" i="2"/>
  <c r="F1489" i="2"/>
  <c r="H1488" i="2"/>
  <c r="I1488" i="2"/>
  <c r="J1488" i="2"/>
  <c r="N1487" i="2"/>
  <c r="O1487" i="2" s="1"/>
  <c r="K1487" i="2"/>
  <c r="L1487" i="2" s="1"/>
  <c r="P1486" i="2"/>
  <c r="M1486" i="2"/>
  <c r="Q1485" i="2"/>
  <c r="Q1486" i="2" l="1"/>
  <c r="G1489" i="2"/>
  <c r="I1489" i="2"/>
  <c r="F1490" i="2"/>
  <c r="H1489" i="2"/>
  <c r="J1489" i="2"/>
  <c r="K1488" i="2"/>
  <c r="L1488" i="2" s="1"/>
  <c r="N1488" i="2"/>
  <c r="O1488" i="2" s="1"/>
  <c r="M1487" i="2"/>
  <c r="R1485" i="2"/>
  <c r="S1485" i="2"/>
  <c r="R1486" i="2"/>
  <c r="S1486" i="2"/>
  <c r="P1487" i="2"/>
  <c r="G1490" i="2" l="1"/>
  <c r="F1491" i="2"/>
  <c r="J1490" i="2"/>
  <c r="I1490" i="2"/>
  <c r="H1490" i="2"/>
  <c r="N1489" i="2"/>
  <c r="O1489" i="2" s="1"/>
  <c r="K1489" i="2"/>
  <c r="L1489" i="2" s="1"/>
  <c r="P1488" i="2"/>
  <c r="M1488" i="2"/>
  <c r="Q1487" i="2"/>
  <c r="G1491" i="2" l="1"/>
  <c r="H1491" i="2"/>
  <c r="J1491" i="2"/>
  <c r="I1491" i="2"/>
  <c r="F1492" i="2"/>
  <c r="N1490" i="2"/>
  <c r="O1490" i="2" s="1"/>
  <c r="K1490" i="2"/>
  <c r="L1490" i="2" s="1"/>
  <c r="S1487" i="2"/>
  <c r="R1487" i="2"/>
  <c r="P1489" i="2"/>
  <c r="M1489" i="2"/>
  <c r="Q1488" i="2"/>
  <c r="G1492" i="2" l="1"/>
  <c r="I1492" i="2"/>
  <c r="F1493" i="2"/>
  <c r="H1492" i="2"/>
  <c r="J1492" i="2"/>
  <c r="K1491" i="2"/>
  <c r="L1491" i="2" s="1"/>
  <c r="N1491" i="2"/>
  <c r="O1491" i="2" s="1"/>
  <c r="P1490" i="2"/>
  <c r="M1490" i="2"/>
  <c r="R1488" i="2"/>
  <c r="S1488" i="2"/>
  <c r="Q1489" i="2"/>
  <c r="G1493" i="2" l="1"/>
  <c r="F1494" i="2"/>
  <c r="J1493" i="2"/>
  <c r="H1493" i="2"/>
  <c r="I1493" i="2"/>
  <c r="Q1490" i="2"/>
  <c r="R1490" i="2" s="1"/>
  <c r="K1492" i="2"/>
  <c r="L1492" i="2" s="1"/>
  <c r="N1492" i="2"/>
  <c r="O1492" i="2" s="1"/>
  <c r="M1491" i="2"/>
  <c r="P1491" i="2"/>
  <c r="S1489" i="2"/>
  <c r="R1489" i="2"/>
  <c r="S1490" i="2" l="1"/>
  <c r="G1494" i="2"/>
  <c r="J1494" i="2"/>
  <c r="I1494" i="2"/>
  <c r="F1495" i="2"/>
  <c r="H1494" i="2"/>
  <c r="K1493" i="2"/>
  <c r="L1493" i="2" s="1"/>
  <c r="N1493" i="2"/>
  <c r="O1493" i="2" s="1"/>
  <c r="P1492" i="2"/>
  <c r="M1492" i="2"/>
  <c r="Q1492" i="2" s="1"/>
  <c r="Q1491" i="2"/>
  <c r="G1495" i="2" l="1"/>
  <c r="H1495" i="2"/>
  <c r="F1496" i="2"/>
  <c r="I1495" i="2"/>
  <c r="J1495" i="2"/>
  <c r="K1494" i="2"/>
  <c r="L1494" i="2" s="1"/>
  <c r="N1494" i="2"/>
  <c r="O1494" i="2" s="1"/>
  <c r="M1493" i="2"/>
  <c r="R1492" i="2"/>
  <c r="S1492" i="2"/>
  <c r="P1493" i="2"/>
  <c r="S1491" i="2"/>
  <c r="R1491" i="2"/>
  <c r="G1496" i="2" l="1"/>
  <c r="J1496" i="2"/>
  <c r="I1496" i="2"/>
  <c r="F1497" i="2"/>
  <c r="H1496" i="2"/>
  <c r="N1495" i="2"/>
  <c r="O1495" i="2" s="1"/>
  <c r="K1495" i="2"/>
  <c r="L1495" i="2" s="1"/>
  <c r="P1494" i="2"/>
  <c r="M1494" i="2"/>
  <c r="Q1493" i="2"/>
  <c r="G1497" i="2" l="1"/>
  <c r="F1498" i="2"/>
  <c r="J1497" i="2"/>
  <c r="I1497" i="2"/>
  <c r="H1497" i="2"/>
  <c r="K1496" i="2"/>
  <c r="L1496" i="2" s="1"/>
  <c r="N1496" i="2"/>
  <c r="O1496" i="2" s="1"/>
  <c r="S1493" i="2"/>
  <c r="R1493" i="2"/>
  <c r="M1495" i="2"/>
  <c r="P1495" i="2"/>
  <c r="Q1494" i="2"/>
  <c r="G1498" i="2" l="1"/>
  <c r="H1498" i="2"/>
  <c r="F1499" i="2"/>
  <c r="J1498" i="2"/>
  <c r="I1498" i="2"/>
  <c r="N1497" i="2"/>
  <c r="O1497" i="2" s="1"/>
  <c r="K1497" i="2"/>
  <c r="L1497" i="2" s="1"/>
  <c r="R1494" i="2"/>
  <c r="S1494" i="2"/>
  <c r="M1496" i="2"/>
  <c r="Q1495" i="2"/>
  <c r="P1496" i="2"/>
  <c r="Q1496" i="2" l="1"/>
  <c r="G1499" i="2"/>
  <c r="F1500" i="2"/>
  <c r="H1499" i="2"/>
  <c r="I1499" i="2"/>
  <c r="J1499" i="2"/>
  <c r="N1498" i="2"/>
  <c r="O1498" i="2" s="1"/>
  <c r="K1498" i="2"/>
  <c r="L1498" i="2" s="1"/>
  <c r="R1496" i="2"/>
  <c r="S1496" i="2"/>
  <c r="S1495" i="2"/>
  <c r="R1495" i="2"/>
  <c r="P1497" i="2"/>
  <c r="M1497" i="2"/>
  <c r="G1500" i="2" l="1"/>
  <c r="H1500" i="2"/>
  <c r="J1500" i="2"/>
  <c r="F1501" i="2"/>
  <c r="I1500" i="2"/>
  <c r="K1499" i="2"/>
  <c r="L1499" i="2" s="1"/>
  <c r="N1499" i="2"/>
  <c r="O1499" i="2" s="1"/>
  <c r="P1498" i="2"/>
  <c r="M1498" i="2"/>
  <c r="Q1497" i="2"/>
  <c r="Q1498" i="2" l="1"/>
  <c r="G1501" i="2"/>
  <c r="F1502" i="2"/>
  <c r="J1501" i="2"/>
  <c r="I1501" i="2"/>
  <c r="H1501" i="2"/>
  <c r="K1500" i="2"/>
  <c r="L1500" i="2" s="1"/>
  <c r="N1500" i="2"/>
  <c r="O1500" i="2" s="1"/>
  <c r="P1499" i="2"/>
  <c r="S1497" i="2"/>
  <c r="R1497" i="2"/>
  <c r="R1498" i="2"/>
  <c r="S1498" i="2"/>
  <c r="M1499" i="2"/>
  <c r="Q1499" i="2" l="1"/>
  <c r="G1502" i="2"/>
  <c r="I1502" i="2"/>
  <c r="F1503" i="2"/>
  <c r="J1502" i="2"/>
  <c r="H1502" i="2"/>
  <c r="N1501" i="2"/>
  <c r="O1501" i="2" s="1"/>
  <c r="K1501" i="2"/>
  <c r="L1501" i="2" s="1"/>
  <c r="S1499" i="2"/>
  <c r="R1499" i="2"/>
  <c r="P1500" i="2"/>
  <c r="M1500" i="2"/>
  <c r="G1503" i="2" l="1"/>
  <c r="F1504" i="2"/>
  <c r="H1503" i="2"/>
  <c r="I1503" i="2"/>
  <c r="J1503" i="2"/>
  <c r="K1502" i="2"/>
  <c r="L1502" i="2" s="1"/>
  <c r="N1502" i="2"/>
  <c r="O1502" i="2" s="1"/>
  <c r="P1501" i="2"/>
  <c r="M1501" i="2"/>
  <c r="Q1500" i="2"/>
  <c r="G1504" i="2" l="1"/>
  <c r="J1504" i="2"/>
  <c r="I1504" i="2"/>
  <c r="F1505" i="2"/>
  <c r="H1504" i="2"/>
  <c r="N1503" i="2"/>
  <c r="O1503" i="2" s="1"/>
  <c r="K1503" i="2"/>
  <c r="L1503" i="2" s="1"/>
  <c r="Q1501" i="2"/>
  <c r="R1501" i="2" s="1"/>
  <c r="M1502" i="2"/>
  <c r="R1500" i="2"/>
  <c r="S1500" i="2"/>
  <c r="P1502" i="2"/>
  <c r="S1501" i="2" l="1"/>
  <c r="G1505" i="2"/>
  <c r="F1506" i="2"/>
  <c r="J1505" i="2"/>
  <c r="I1505" i="2"/>
  <c r="H1505" i="2"/>
  <c r="N1504" i="2"/>
  <c r="O1504" i="2" s="1"/>
  <c r="K1504" i="2"/>
  <c r="L1504" i="2" s="1"/>
  <c r="M1503" i="2"/>
  <c r="P1503" i="2"/>
  <c r="Q1502" i="2"/>
  <c r="K1505" i="2" l="1"/>
  <c r="N1505" i="2"/>
  <c r="G1506" i="2"/>
  <c r="I1506" i="2"/>
  <c r="F1507" i="2"/>
  <c r="J1506" i="2"/>
  <c r="H1506" i="2"/>
  <c r="M1504" i="2"/>
  <c r="L1505" i="2"/>
  <c r="P1504" i="2"/>
  <c r="O1505" i="2"/>
  <c r="Q1503" i="2"/>
  <c r="R1502" i="2"/>
  <c r="S1502" i="2"/>
  <c r="N1506" i="2" l="1"/>
  <c r="K1506" i="2"/>
  <c r="L1506" i="2" s="1"/>
  <c r="G1507" i="2"/>
  <c r="J1507" i="2"/>
  <c r="I1507" i="2"/>
  <c r="F1508" i="2"/>
  <c r="H1507" i="2"/>
  <c r="M1505" i="2"/>
  <c r="P1505" i="2"/>
  <c r="O1506" i="2"/>
  <c r="S1503" i="2"/>
  <c r="R1503" i="2"/>
  <c r="Q1504" i="2"/>
  <c r="G1508" i="2" l="1"/>
  <c r="J1508" i="2"/>
  <c r="I1508" i="2"/>
  <c r="H1508" i="2"/>
  <c r="F1509" i="2"/>
  <c r="Q1505" i="2"/>
  <c r="S1505" i="2" s="1"/>
  <c r="N1507" i="2"/>
  <c r="O1507" i="2" s="1"/>
  <c r="K1507" i="2"/>
  <c r="L1507" i="2" s="1"/>
  <c r="P1506" i="2"/>
  <c r="R1504" i="2"/>
  <c r="S1504" i="2"/>
  <c r="M1506" i="2"/>
  <c r="Q1506" i="2" s="1"/>
  <c r="R1505" i="2" l="1"/>
  <c r="G1509" i="2"/>
  <c r="H1509" i="2"/>
  <c r="F1510" i="2"/>
  <c r="I1509" i="2"/>
  <c r="J1509" i="2"/>
  <c r="N1508" i="2"/>
  <c r="O1508" i="2" s="1"/>
  <c r="K1508" i="2"/>
  <c r="L1508" i="2" s="1"/>
  <c r="R1506" i="2"/>
  <c r="S1506" i="2"/>
  <c r="P1507" i="2"/>
  <c r="M1507" i="2"/>
  <c r="G1510" i="2" l="1"/>
  <c r="J1510" i="2"/>
  <c r="I1510" i="2"/>
  <c r="H1510" i="2"/>
  <c r="F1511" i="2"/>
  <c r="N1509" i="2"/>
  <c r="O1509" i="2" s="1"/>
  <c r="K1509" i="2"/>
  <c r="L1509" i="2" s="1"/>
  <c r="M1508" i="2"/>
  <c r="Q1507" i="2"/>
  <c r="P1508" i="2"/>
  <c r="G1511" i="2" l="1"/>
  <c r="J1511" i="2"/>
  <c r="I1511" i="2"/>
  <c r="F1512" i="2"/>
  <c r="H1511" i="2"/>
  <c r="N1510" i="2"/>
  <c r="O1510" i="2" s="1"/>
  <c r="K1510" i="2"/>
  <c r="L1510" i="2" s="1"/>
  <c r="S1507" i="2"/>
  <c r="R1507" i="2"/>
  <c r="P1509" i="2"/>
  <c r="M1509" i="2"/>
  <c r="Q1508" i="2"/>
  <c r="Q1509" i="2" l="1"/>
  <c r="G1512" i="2"/>
  <c r="I1512" i="2"/>
  <c r="H1512" i="2"/>
  <c r="F1513" i="2"/>
  <c r="J1512" i="2"/>
  <c r="K1511" i="2"/>
  <c r="L1511" i="2" s="1"/>
  <c r="N1511" i="2"/>
  <c r="O1511" i="2" s="1"/>
  <c r="R1509" i="2"/>
  <c r="S1509" i="2"/>
  <c r="P1510" i="2"/>
  <c r="R1508" i="2"/>
  <c r="S1508" i="2"/>
  <c r="M1510" i="2"/>
  <c r="G1513" i="2" l="1"/>
  <c r="J1513" i="2"/>
  <c r="I1513" i="2"/>
  <c r="F1514" i="2"/>
  <c r="H1513" i="2"/>
  <c r="K1512" i="2"/>
  <c r="L1512" i="2" s="1"/>
  <c r="N1512" i="2"/>
  <c r="O1512" i="2" s="1"/>
  <c r="Q1510" i="2"/>
  <c r="M1511" i="2"/>
  <c r="P1511" i="2"/>
  <c r="G1514" i="2" l="1"/>
  <c r="I1514" i="2"/>
  <c r="H1514" i="2"/>
  <c r="J1514" i="2"/>
  <c r="F1515" i="2"/>
  <c r="K1513" i="2"/>
  <c r="L1513" i="2" s="1"/>
  <c r="N1513" i="2"/>
  <c r="O1513" i="2" s="1"/>
  <c r="P1512" i="2"/>
  <c r="M1512" i="2"/>
  <c r="R1510" i="2"/>
  <c r="S1510" i="2"/>
  <c r="Q1511" i="2"/>
  <c r="G1515" i="2" l="1"/>
  <c r="H1515" i="2"/>
  <c r="I1515" i="2"/>
  <c r="J1515" i="2"/>
  <c r="F1516" i="2"/>
  <c r="Q1512" i="2"/>
  <c r="R1512" i="2" s="1"/>
  <c r="N1514" i="2"/>
  <c r="O1514" i="2" s="1"/>
  <c r="K1514" i="2"/>
  <c r="L1514" i="2" s="1"/>
  <c r="S1511" i="2"/>
  <c r="R1511" i="2"/>
  <c r="M1513" i="2"/>
  <c r="P1513" i="2"/>
  <c r="S1512" i="2" l="1"/>
  <c r="G1516" i="2"/>
  <c r="J1516" i="2"/>
  <c r="F1517" i="2"/>
  <c r="I1516" i="2"/>
  <c r="H1516" i="2"/>
  <c r="K1515" i="2"/>
  <c r="L1515" i="2" s="1"/>
  <c r="N1515" i="2"/>
  <c r="O1515" i="2" s="1"/>
  <c r="P1514" i="2"/>
  <c r="M1514" i="2"/>
  <c r="Q1513" i="2"/>
  <c r="G1517" i="2" l="1"/>
  <c r="F1518" i="2"/>
  <c r="I1517" i="2"/>
  <c r="J1517" i="2"/>
  <c r="H1517" i="2"/>
  <c r="K1516" i="2"/>
  <c r="L1516" i="2" s="1"/>
  <c r="N1516" i="2"/>
  <c r="O1516" i="2" s="1"/>
  <c r="Q1514" i="2"/>
  <c r="M1515" i="2"/>
  <c r="S1513" i="2"/>
  <c r="R1513" i="2"/>
  <c r="P1515" i="2"/>
  <c r="G1518" i="2" l="1"/>
  <c r="I1518" i="2"/>
  <c r="H1518" i="2"/>
  <c r="J1518" i="2"/>
  <c r="F1519" i="2"/>
  <c r="K1517" i="2"/>
  <c r="L1517" i="2" s="1"/>
  <c r="N1517" i="2"/>
  <c r="O1517" i="2" s="1"/>
  <c r="Q1515" i="2"/>
  <c r="S1515" i="2" s="1"/>
  <c r="M1516" i="2"/>
  <c r="P1516" i="2"/>
  <c r="R1514" i="2"/>
  <c r="S1514" i="2"/>
  <c r="G1519" i="2" l="1"/>
  <c r="I1519" i="2"/>
  <c r="H1519" i="2"/>
  <c r="J1519" i="2"/>
  <c r="F1520" i="2"/>
  <c r="R1515" i="2"/>
  <c r="K1518" i="2"/>
  <c r="L1518" i="2" s="1"/>
  <c r="N1518" i="2"/>
  <c r="O1518" i="2" s="1"/>
  <c r="M1517" i="2"/>
  <c r="Q1516" i="2"/>
  <c r="P1517" i="2"/>
  <c r="G1520" i="2" l="1"/>
  <c r="F1521" i="2"/>
  <c r="J1520" i="2"/>
  <c r="H1520" i="2"/>
  <c r="I1520" i="2"/>
  <c r="K1519" i="2"/>
  <c r="L1519" i="2" s="1"/>
  <c r="N1519" i="2"/>
  <c r="O1519" i="2" s="1"/>
  <c r="M1518" i="2"/>
  <c r="P1518" i="2"/>
  <c r="Q1517" i="2"/>
  <c r="R1516" i="2"/>
  <c r="S1516" i="2"/>
  <c r="G1521" i="2" l="1"/>
  <c r="H1521" i="2"/>
  <c r="F1522" i="2"/>
  <c r="J1521" i="2"/>
  <c r="I1521" i="2"/>
  <c r="N1520" i="2"/>
  <c r="O1520" i="2" s="1"/>
  <c r="K1520" i="2"/>
  <c r="L1520" i="2" s="1"/>
  <c r="P1519" i="2"/>
  <c r="M1519" i="2"/>
  <c r="R1517" i="2"/>
  <c r="S1517" i="2"/>
  <c r="Q1518" i="2"/>
  <c r="G1522" i="2" l="1"/>
  <c r="J1522" i="2"/>
  <c r="I1522" i="2"/>
  <c r="H1522" i="2"/>
  <c r="F1523" i="2"/>
  <c r="N1521" i="2"/>
  <c r="O1521" i="2" s="1"/>
  <c r="K1521" i="2"/>
  <c r="L1521" i="2" s="1"/>
  <c r="Q1519" i="2"/>
  <c r="S1519" i="2" s="1"/>
  <c r="M1520" i="2"/>
  <c r="P1520" i="2"/>
  <c r="R1518" i="2"/>
  <c r="S1518" i="2"/>
  <c r="G1523" i="2" l="1"/>
  <c r="F1524" i="2"/>
  <c r="J1523" i="2"/>
  <c r="H1523" i="2"/>
  <c r="I1523" i="2"/>
  <c r="R1519" i="2"/>
  <c r="K1522" i="2"/>
  <c r="L1522" i="2" s="1"/>
  <c r="N1522" i="2"/>
  <c r="O1522" i="2" s="1"/>
  <c r="M1521" i="2"/>
  <c r="P1521" i="2"/>
  <c r="Q1520" i="2"/>
  <c r="G1524" i="2" l="1"/>
  <c r="H1524" i="2"/>
  <c r="F1525" i="2"/>
  <c r="J1524" i="2"/>
  <c r="I1524" i="2"/>
  <c r="K1523" i="2"/>
  <c r="L1523" i="2" s="1"/>
  <c r="N1523" i="2"/>
  <c r="O1523" i="2" s="1"/>
  <c r="P1522" i="2"/>
  <c r="M1522" i="2"/>
  <c r="Q1521" i="2"/>
  <c r="R1520" i="2"/>
  <c r="S1520" i="2"/>
  <c r="G1525" i="2" l="1"/>
  <c r="H1525" i="2"/>
  <c r="F1526" i="2"/>
  <c r="J1525" i="2"/>
  <c r="I1525" i="2"/>
  <c r="Q1522" i="2"/>
  <c r="R1522" i="2" s="1"/>
  <c r="K1524" i="2"/>
  <c r="L1524" i="2" s="1"/>
  <c r="N1524" i="2"/>
  <c r="O1524" i="2" s="1"/>
  <c r="S1521" i="2"/>
  <c r="R1521" i="2"/>
  <c r="P1523" i="2"/>
  <c r="M1523" i="2"/>
  <c r="Q1523" i="2" s="1"/>
  <c r="S1522" i="2" l="1"/>
  <c r="G1526" i="2"/>
  <c r="H1526" i="2"/>
  <c r="J1526" i="2"/>
  <c r="I1526" i="2"/>
  <c r="F1527" i="2"/>
  <c r="N1525" i="2"/>
  <c r="O1525" i="2" s="1"/>
  <c r="K1525" i="2"/>
  <c r="L1525" i="2" s="1"/>
  <c r="M1524" i="2"/>
  <c r="S1523" i="2"/>
  <c r="R1523" i="2"/>
  <c r="P1524" i="2"/>
  <c r="G1527" i="2" l="1"/>
  <c r="F1528" i="2"/>
  <c r="H1527" i="2"/>
  <c r="J1527" i="2"/>
  <c r="I1527" i="2"/>
  <c r="K1526" i="2"/>
  <c r="L1526" i="2" s="1"/>
  <c r="N1526" i="2"/>
  <c r="O1526" i="2" s="1"/>
  <c r="P1525" i="2"/>
  <c r="M1525" i="2"/>
  <c r="Q1524" i="2"/>
  <c r="G1528" i="2" l="1"/>
  <c r="H1528" i="2"/>
  <c r="I1528" i="2"/>
  <c r="F1529" i="2"/>
  <c r="J1528" i="2"/>
  <c r="K1527" i="2"/>
  <c r="L1527" i="2" s="1"/>
  <c r="N1527" i="2"/>
  <c r="O1527" i="2" s="1"/>
  <c r="P1526" i="2"/>
  <c r="M1526" i="2"/>
  <c r="R1524" i="2"/>
  <c r="S1524" i="2"/>
  <c r="Q1525" i="2"/>
  <c r="G1529" i="2" l="1"/>
  <c r="I1529" i="2"/>
  <c r="F1530" i="2"/>
  <c r="H1529" i="2"/>
  <c r="J1529" i="2"/>
  <c r="N1528" i="2"/>
  <c r="O1528" i="2" s="1"/>
  <c r="K1528" i="2"/>
  <c r="L1528" i="2" s="1"/>
  <c r="Q1526" i="2"/>
  <c r="S1526" i="2" s="1"/>
  <c r="M1527" i="2"/>
  <c r="P1527" i="2"/>
  <c r="S1525" i="2"/>
  <c r="R1525" i="2"/>
  <c r="R1526" i="2" l="1"/>
  <c r="G1530" i="2"/>
  <c r="F1531" i="2"/>
  <c r="J1530" i="2"/>
  <c r="H1530" i="2"/>
  <c r="I1530" i="2"/>
  <c r="K1529" i="2"/>
  <c r="L1529" i="2" s="1"/>
  <c r="N1529" i="2"/>
  <c r="O1529" i="2" s="1"/>
  <c r="Q1527" i="2"/>
  <c r="M1528" i="2"/>
  <c r="P1528" i="2"/>
  <c r="G1531" i="2" l="1"/>
  <c r="F1532" i="2"/>
  <c r="I1531" i="2"/>
  <c r="J1531" i="2"/>
  <c r="H1531" i="2"/>
  <c r="K1530" i="2"/>
  <c r="L1530" i="2" s="1"/>
  <c r="N1530" i="2"/>
  <c r="O1530" i="2" s="1"/>
  <c r="P1529" i="2"/>
  <c r="M1529" i="2"/>
  <c r="S1527" i="2"/>
  <c r="R1527" i="2"/>
  <c r="Q1528" i="2"/>
  <c r="Q1529" i="2" l="1"/>
  <c r="G1532" i="2"/>
  <c r="I1532" i="2"/>
  <c r="H1532" i="2"/>
  <c r="F1533" i="2"/>
  <c r="J1532" i="2"/>
  <c r="K1531" i="2"/>
  <c r="L1531" i="2" s="1"/>
  <c r="N1531" i="2"/>
  <c r="O1531" i="2" s="1"/>
  <c r="R1528" i="2"/>
  <c r="S1528" i="2"/>
  <c r="M1530" i="2"/>
  <c r="P1530" i="2"/>
  <c r="S1529" i="2"/>
  <c r="R1529" i="2"/>
  <c r="G1533" i="2" l="1"/>
  <c r="J1533" i="2"/>
  <c r="H1533" i="2"/>
  <c r="I1533" i="2"/>
  <c r="F1534" i="2"/>
  <c r="N1532" i="2"/>
  <c r="O1532" i="2" s="1"/>
  <c r="K1532" i="2"/>
  <c r="L1532" i="2" s="1"/>
  <c r="M1531" i="2"/>
  <c r="Q1530" i="2"/>
  <c r="P1531" i="2"/>
  <c r="G1534" i="2" l="1"/>
  <c r="J1534" i="2"/>
  <c r="I1534" i="2"/>
  <c r="F1535" i="2"/>
  <c r="H1534" i="2"/>
  <c r="N1533" i="2"/>
  <c r="O1533" i="2" s="1"/>
  <c r="K1533" i="2"/>
  <c r="L1533" i="2" s="1"/>
  <c r="R1530" i="2"/>
  <c r="S1530" i="2"/>
  <c r="P1532" i="2"/>
  <c r="Q1531" i="2"/>
  <c r="M1532" i="2"/>
  <c r="G1535" i="2" l="1"/>
  <c r="J1535" i="2"/>
  <c r="F1536" i="2"/>
  <c r="I1535" i="2"/>
  <c r="H1535" i="2"/>
  <c r="K1534" i="2"/>
  <c r="L1534" i="2" s="1"/>
  <c r="N1534" i="2"/>
  <c r="O1534" i="2" s="1"/>
  <c r="Q1532" i="2"/>
  <c r="S1532" i="2" s="1"/>
  <c r="M1533" i="2"/>
  <c r="S1531" i="2"/>
  <c r="R1531" i="2"/>
  <c r="P1533" i="2"/>
  <c r="R1532" i="2" l="1"/>
  <c r="G1536" i="2"/>
  <c r="J1536" i="2"/>
  <c r="F1537" i="2"/>
  <c r="H1536" i="2"/>
  <c r="I1536" i="2"/>
  <c r="N1535" i="2"/>
  <c r="O1535" i="2" s="1"/>
  <c r="K1535" i="2"/>
  <c r="L1535" i="2" s="1"/>
  <c r="Q1533" i="2"/>
  <c r="M1534" i="2"/>
  <c r="P1534" i="2"/>
  <c r="K1536" i="2" l="1"/>
  <c r="N1536" i="2"/>
  <c r="G1537" i="2"/>
  <c r="F1538" i="2"/>
  <c r="J1537" i="2"/>
  <c r="I1537" i="2"/>
  <c r="H1537" i="2"/>
  <c r="Q1534" i="2"/>
  <c r="S1534" i="2" s="1"/>
  <c r="M1535" i="2"/>
  <c r="L1536" i="2"/>
  <c r="P1535" i="2"/>
  <c r="O1536" i="2"/>
  <c r="R1533" i="2"/>
  <c r="S1533" i="2"/>
  <c r="G1538" i="2" l="1"/>
  <c r="J1538" i="2"/>
  <c r="I1538" i="2"/>
  <c r="H1538" i="2"/>
  <c r="F1539" i="2"/>
  <c r="R1534" i="2"/>
  <c r="K1537" i="2"/>
  <c r="L1537" i="2" s="1"/>
  <c r="N1537" i="2"/>
  <c r="O1537" i="2" s="1"/>
  <c r="Q1535" i="2"/>
  <c r="P1536" i="2"/>
  <c r="M1536" i="2"/>
  <c r="G1539" i="2" l="1"/>
  <c r="F1540" i="2"/>
  <c r="I1539" i="2"/>
  <c r="H1539" i="2"/>
  <c r="J1539" i="2"/>
  <c r="N1538" i="2"/>
  <c r="O1538" i="2" s="1"/>
  <c r="K1538" i="2"/>
  <c r="L1538" i="2" s="1"/>
  <c r="Q1536" i="2"/>
  <c r="S1536" i="2" s="1"/>
  <c r="M1537" i="2"/>
  <c r="P1537" i="2"/>
  <c r="R1535" i="2"/>
  <c r="S1535" i="2"/>
  <c r="G1540" i="2" l="1"/>
  <c r="F1541" i="2"/>
  <c r="H1540" i="2"/>
  <c r="J1540" i="2"/>
  <c r="I1540" i="2"/>
  <c r="R1536" i="2"/>
  <c r="N1539" i="2"/>
  <c r="O1539" i="2" s="1"/>
  <c r="K1539" i="2"/>
  <c r="L1539" i="2" s="1"/>
  <c r="M1538" i="2"/>
  <c r="P1538" i="2"/>
  <c r="Q1537" i="2"/>
  <c r="G1541" i="2" l="1"/>
  <c r="F1542" i="2"/>
  <c r="J1541" i="2"/>
  <c r="I1541" i="2"/>
  <c r="H1541" i="2"/>
  <c r="N1540" i="2"/>
  <c r="O1540" i="2" s="1"/>
  <c r="K1540" i="2"/>
  <c r="L1540" i="2" s="1"/>
  <c r="Q1538" i="2"/>
  <c r="S1538" i="2" s="1"/>
  <c r="P1539" i="2"/>
  <c r="M1539" i="2"/>
  <c r="Q1539" i="2" s="1"/>
  <c r="S1537" i="2"/>
  <c r="R1537" i="2"/>
  <c r="R1538" i="2" l="1"/>
  <c r="G1542" i="2"/>
  <c r="J1542" i="2"/>
  <c r="I1542" i="2"/>
  <c r="H1542" i="2"/>
  <c r="F1543" i="2"/>
  <c r="K1541" i="2"/>
  <c r="L1541" i="2" s="1"/>
  <c r="N1541" i="2"/>
  <c r="O1541" i="2" s="1"/>
  <c r="S1539" i="2"/>
  <c r="R1539" i="2"/>
  <c r="M1540" i="2"/>
  <c r="P1540" i="2"/>
  <c r="N1542" i="2" l="1"/>
  <c r="K1542" i="2"/>
  <c r="G1543" i="2"/>
  <c r="F1544" i="2"/>
  <c r="I1543" i="2"/>
  <c r="J1543" i="2"/>
  <c r="H1543" i="2"/>
  <c r="P1541" i="2"/>
  <c r="O1542" i="2"/>
  <c r="Q1540" i="2"/>
  <c r="M1541" i="2"/>
  <c r="L1542" i="2"/>
  <c r="G1544" i="2" l="1"/>
  <c r="H1544" i="2"/>
  <c r="I1544" i="2"/>
  <c r="F1545" i="2"/>
  <c r="J1544" i="2"/>
  <c r="N1543" i="2"/>
  <c r="O1543" i="2" s="1"/>
  <c r="K1543" i="2"/>
  <c r="L1543" i="2" s="1"/>
  <c r="Q1541" i="2"/>
  <c r="R1541" i="2" s="1"/>
  <c r="M1542" i="2"/>
  <c r="P1542" i="2"/>
  <c r="S1540" i="2"/>
  <c r="R1540" i="2"/>
  <c r="Q1542" i="2" l="1"/>
  <c r="S1541" i="2"/>
  <c r="G1545" i="2"/>
  <c r="J1545" i="2"/>
  <c r="I1545" i="2"/>
  <c r="H1545" i="2"/>
  <c r="F1546" i="2"/>
  <c r="N1544" i="2"/>
  <c r="O1544" i="2" s="1"/>
  <c r="K1544" i="2"/>
  <c r="L1544" i="2" s="1"/>
  <c r="M1543" i="2"/>
  <c r="P1543" i="2"/>
  <c r="R1542" i="2"/>
  <c r="S1542" i="2"/>
  <c r="N1545" i="2" l="1"/>
  <c r="K1545" i="2"/>
  <c r="G1546" i="2"/>
  <c r="J1546" i="2"/>
  <c r="F1547" i="2"/>
  <c r="H1546" i="2"/>
  <c r="I1546" i="2"/>
  <c r="P1544" i="2"/>
  <c r="O1545" i="2"/>
  <c r="M1544" i="2"/>
  <c r="L1545" i="2"/>
  <c r="Q1543" i="2"/>
  <c r="Q1544" i="2" l="1"/>
  <c r="G1547" i="2"/>
  <c r="H1547" i="2"/>
  <c r="J1547" i="2"/>
  <c r="F1548" i="2"/>
  <c r="I1547" i="2"/>
  <c r="N1546" i="2"/>
  <c r="O1546" i="2" s="1"/>
  <c r="K1546" i="2"/>
  <c r="L1546" i="2" s="1"/>
  <c r="S1544" i="2"/>
  <c r="R1544" i="2"/>
  <c r="M1545" i="2"/>
  <c r="P1545" i="2"/>
  <c r="R1543" i="2"/>
  <c r="S1543" i="2"/>
  <c r="G1548" i="2" l="1"/>
  <c r="H1548" i="2"/>
  <c r="J1548" i="2"/>
  <c r="F1549" i="2"/>
  <c r="I1548" i="2"/>
  <c r="N1547" i="2"/>
  <c r="O1547" i="2" s="1"/>
  <c r="K1547" i="2"/>
  <c r="L1547" i="2" s="1"/>
  <c r="M1546" i="2"/>
  <c r="P1546" i="2"/>
  <c r="Q1545" i="2"/>
  <c r="G1549" i="2" l="1"/>
  <c r="H1549" i="2"/>
  <c r="F1550" i="2"/>
  <c r="J1549" i="2"/>
  <c r="I1549" i="2"/>
  <c r="N1548" i="2"/>
  <c r="O1548" i="2" s="1"/>
  <c r="K1548" i="2"/>
  <c r="L1548" i="2" s="1"/>
  <c r="P1547" i="2"/>
  <c r="M1547" i="2"/>
  <c r="R1545" i="2"/>
  <c r="S1545" i="2"/>
  <c r="Q1546" i="2"/>
  <c r="Q1547" i="2" l="1"/>
  <c r="G1550" i="2"/>
  <c r="J1550" i="2"/>
  <c r="H1550" i="2"/>
  <c r="F1551" i="2"/>
  <c r="I1550" i="2"/>
  <c r="N1549" i="2"/>
  <c r="O1549" i="2" s="1"/>
  <c r="K1549" i="2"/>
  <c r="L1549" i="2" s="1"/>
  <c r="M1548" i="2"/>
  <c r="S1547" i="2"/>
  <c r="R1547" i="2"/>
  <c r="R1546" i="2"/>
  <c r="S1546" i="2"/>
  <c r="P1548" i="2"/>
  <c r="G1551" i="2" l="1"/>
  <c r="J1551" i="2"/>
  <c r="I1551" i="2"/>
  <c r="F1552" i="2"/>
  <c r="H1551" i="2"/>
  <c r="K1550" i="2"/>
  <c r="L1550" i="2" s="1"/>
  <c r="N1550" i="2"/>
  <c r="O1550" i="2" s="1"/>
  <c r="Q1548" i="2"/>
  <c r="R1548" i="2" s="1"/>
  <c r="M1549" i="2"/>
  <c r="P1549" i="2"/>
  <c r="S1548" i="2" l="1"/>
  <c r="G1552" i="2"/>
  <c r="J1552" i="2"/>
  <c r="H1552" i="2"/>
  <c r="I1552" i="2"/>
  <c r="F1553" i="2"/>
  <c r="N1551" i="2"/>
  <c r="O1551" i="2" s="1"/>
  <c r="K1551" i="2"/>
  <c r="L1551" i="2" s="1"/>
  <c r="P1550" i="2"/>
  <c r="M1550" i="2"/>
  <c r="Q1550" i="2" s="1"/>
  <c r="Q1549" i="2"/>
  <c r="N1552" i="2" l="1"/>
  <c r="K1552" i="2"/>
  <c r="G1553" i="2"/>
  <c r="I1553" i="2"/>
  <c r="J1553" i="2"/>
  <c r="F1554" i="2"/>
  <c r="H1553" i="2"/>
  <c r="R1550" i="2"/>
  <c r="S1550" i="2"/>
  <c r="R1549" i="2"/>
  <c r="S1549" i="2"/>
  <c r="P1551" i="2"/>
  <c r="O1552" i="2"/>
  <c r="M1551" i="2"/>
  <c r="Q1551" i="2" s="1"/>
  <c r="L1552" i="2"/>
  <c r="G1554" i="2" l="1"/>
  <c r="J1554" i="2"/>
  <c r="I1554" i="2"/>
  <c r="F1555" i="2"/>
  <c r="H1554" i="2"/>
  <c r="N1553" i="2"/>
  <c r="O1553" i="2" s="1"/>
  <c r="K1553" i="2"/>
  <c r="L1553" i="2" s="1"/>
  <c r="R1551" i="2"/>
  <c r="S1551" i="2"/>
  <c r="P1552" i="2"/>
  <c r="M1552" i="2"/>
  <c r="G1555" i="2" l="1"/>
  <c r="F1556" i="2"/>
  <c r="I1555" i="2"/>
  <c r="H1555" i="2"/>
  <c r="J1555" i="2"/>
  <c r="Q1552" i="2"/>
  <c r="S1552" i="2" s="1"/>
  <c r="K1554" i="2"/>
  <c r="L1554" i="2" s="1"/>
  <c r="N1554" i="2"/>
  <c r="O1554" i="2" s="1"/>
  <c r="P1553" i="2"/>
  <c r="M1553" i="2"/>
  <c r="Q1553" i="2" s="1"/>
  <c r="R1552" i="2" l="1"/>
  <c r="G1556" i="2"/>
  <c r="J1556" i="2"/>
  <c r="F1557" i="2"/>
  <c r="H1556" i="2"/>
  <c r="I1556" i="2"/>
  <c r="K1555" i="2"/>
  <c r="L1555" i="2" s="1"/>
  <c r="N1555" i="2"/>
  <c r="O1555" i="2" s="1"/>
  <c r="R1553" i="2"/>
  <c r="S1553" i="2"/>
  <c r="P1554" i="2"/>
  <c r="M1554" i="2"/>
  <c r="N1556" i="2" l="1"/>
  <c r="K1556" i="2"/>
  <c r="G1557" i="2"/>
  <c r="I1557" i="2"/>
  <c r="J1557" i="2"/>
  <c r="H1557" i="2"/>
  <c r="F1558" i="2"/>
  <c r="Q1554" i="2"/>
  <c r="R1554" i="2" s="1"/>
  <c r="M1555" i="2"/>
  <c r="L1556" i="2"/>
  <c r="P1555" i="2"/>
  <c r="O1556" i="2"/>
  <c r="G1558" i="2" l="1"/>
  <c r="J1558" i="2"/>
  <c r="H1558" i="2"/>
  <c r="I1558" i="2"/>
  <c r="F1559" i="2"/>
  <c r="N1557" i="2"/>
  <c r="O1557" i="2" s="1"/>
  <c r="K1557" i="2"/>
  <c r="L1557" i="2" s="1"/>
  <c r="S1554" i="2"/>
  <c r="P1556" i="2"/>
  <c r="M1556" i="2"/>
  <c r="Q1556" i="2" s="1"/>
  <c r="Q1555" i="2"/>
  <c r="G1559" i="2" l="1"/>
  <c r="I1559" i="2"/>
  <c r="J1559" i="2"/>
  <c r="F1560" i="2"/>
  <c r="H1559" i="2"/>
  <c r="N1558" i="2"/>
  <c r="O1558" i="2" s="1"/>
  <c r="K1558" i="2"/>
  <c r="L1558" i="2" s="1"/>
  <c r="S1555" i="2"/>
  <c r="R1555" i="2"/>
  <c r="M1557" i="2"/>
  <c r="P1557" i="2"/>
  <c r="S1556" i="2"/>
  <c r="R1556" i="2"/>
  <c r="G1560" i="2" l="1"/>
  <c r="J1560" i="2"/>
  <c r="H1560" i="2"/>
  <c r="F1561" i="2"/>
  <c r="I1560" i="2"/>
  <c r="K1559" i="2"/>
  <c r="L1559" i="2" s="1"/>
  <c r="N1559" i="2"/>
  <c r="O1559" i="2" s="1"/>
  <c r="P1558" i="2"/>
  <c r="M1558" i="2"/>
  <c r="Q1557" i="2"/>
  <c r="Q1558" i="2" l="1"/>
  <c r="G1561" i="2"/>
  <c r="H1561" i="2"/>
  <c r="J1561" i="2"/>
  <c r="F1562" i="2"/>
  <c r="I1561" i="2"/>
  <c r="N1560" i="2"/>
  <c r="O1560" i="2" s="1"/>
  <c r="K1560" i="2"/>
  <c r="L1560" i="2" s="1"/>
  <c r="S1557" i="2"/>
  <c r="R1557" i="2"/>
  <c r="M1559" i="2"/>
  <c r="P1559" i="2"/>
  <c r="R1558" i="2"/>
  <c r="S1558" i="2"/>
  <c r="G1562" i="2" l="1"/>
  <c r="J1562" i="2"/>
  <c r="I1562" i="2"/>
  <c r="H1562" i="2"/>
  <c r="F1563" i="2"/>
  <c r="K1561" i="2"/>
  <c r="L1561" i="2" s="1"/>
  <c r="N1561" i="2"/>
  <c r="O1561" i="2" s="1"/>
  <c r="P1560" i="2"/>
  <c r="M1560" i="2"/>
  <c r="Q1559" i="2"/>
  <c r="G1563" i="2" l="1"/>
  <c r="F1564" i="2"/>
  <c r="H1563" i="2"/>
  <c r="J1563" i="2"/>
  <c r="I1563" i="2"/>
  <c r="Q1560" i="2"/>
  <c r="S1560" i="2" s="1"/>
  <c r="K1562" i="2"/>
  <c r="L1562" i="2" s="1"/>
  <c r="N1562" i="2"/>
  <c r="O1562" i="2" s="1"/>
  <c r="S1559" i="2"/>
  <c r="R1559" i="2"/>
  <c r="M1561" i="2"/>
  <c r="P1561" i="2"/>
  <c r="R1560" i="2" l="1"/>
  <c r="G1564" i="2"/>
  <c r="J1564" i="2"/>
  <c r="I1564" i="2"/>
  <c r="F1565" i="2"/>
  <c r="H1564" i="2"/>
  <c r="N1563" i="2"/>
  <c r="O1563" i="2" s="1"/>
  <c r="K1563" i="2"/>
  <c r="L1563" i="2" s="1"/>
  <c r="Q1561" i="2"/>
  <c r="S1561" i="2" s="1"/>
  <c r="M1562" i="2"/>
  <c r="P1562" i="2"/>
  <c r="R1561" i="2" l="1"/>
  <c r="G1565" i="2"/>
  <c r="I1565" i="2"/>
  <c r="H1565" i="2"/>
  <c r="J1565" i="2"/>
  <c r="F1566" i="2"/>
  <c r="N1564" i="2"/>
  <c r="O1564" i="2" s="1"/>
  <c r="K1564" i="2"/>
  <c r="L1564" i="2" s="1"/>
  <c r="P1563" i="2"/>
  <c r="M1563" i="2"/>
  <c r="Q1563" i="2" s="1"/>
  <c r="Q1562" i="2"/>
  <c r="G1566" i="2" l="1"/>
  <c r="J1566" i="2"/>
  <c r="I1566" i="2"/>
  <c r="F1567" i="2"/>
  <c r="H1566" i="2"/>
  <c r="K1565" i="2"/>
  <c r="L1565" i="2" s="1"/>
  <c r="N1565" i="2"/>
  <c r="O1565" i="2" s="1"/>
  <c r="M1564" i="2"/>
  <c r="P1564" i="2"/>
  <c r="R1562" i="2"/>
  <c r="S1562" i="2"/>
  <c r="S1563" i="2"/>
  <c r="R1563" i="2"/>
  <c r="G1567" i="2" l="1"/>
  <c r="H1567" i="2"/>
  <c r="J1567" i="2"/>
  <c r="F1568" i="2"/>
  <c r="I1567" i="2"/>
  <c r="N1566" i="2"/>
  <c r="O1566" i="2" s="1"/>
  <c r="K1566" i="2"/>
  <c r="L1566" i="2" s="1"/>
  <c r="P1565" i="2"/>
  <c r="M1565" i="2"/>
  <c r="Q1564" i="2"/>
  <c r="Q1565" i="2" l="1"/>
  <c r="G1568" i="2"/>
  <c r="J1568" i="2"/>
  <c r="H1568" i="2"/>
  <c r="I1568" i="2"/>
  <c r="F1569" i="2"/>
  <c r="K1567" i="2"/>
  <c r="L1567" i="2" s="1"/>
  <c r="N1567" i="2"/>
  <c r="O1567" i="2" s="1"/>
  <c r="R1565" i="2"/>
  <c r="S1565" i="2"/>
  <c r="P1566" i="2"/>
  <c r="S1564" i="2"/>
  <c r="R1564" i="2"/>
  <c r="M1566" i="2"/>
  <c r="G1569" i="2" l="1"/>
  <c r="H1569" i="2"/>
  <c r="F1570" i="2"/>
  <c r="J1569" i="2"/>
  <c r="I1569" i="2"/>
  <c r="N1568" i="2"/>
  <c r="O1568" i="2" s="1"/>
  <c r="K1568" i="2"/>
  <c r="L1568" i="2" s="1"/>
  <c r="P1567" i="2"/>
  <c r="M1567" i="2"/>
  <c r="Q1566" i="2"/>
  <c r="Q1567" i="2" l="1"/>
  <c r="G1570" i="2"/>
  <c r="J1570" i="2"/>
  <c r="I1570" i="2"/>
  <c r="H1570" i="2"/>
  <c r="F1571" i="2"/>
  <c r="N1569" i="2"/>
  <c r="O1569" i="2" s="1"/>
  <c r="K1569" i="2"/>
  <c r="L1569" i="2" s="1"/>
  <c r="S1567" i="2"/>
  <c r="R1567" i="2"/>
  <c r="P1568" i="2"/>
  <c r="R1566" i="2"/>
  <c r="S1566" i="2"/>
  <c r="M1568" i="2"/>
  <c r="Q1568" i="2" s="1"/>
  <c r="G1571" i="2" l="1"/>
  <c r="I1571" i="2"/>
  <c r="H1571" i="2"/>
  <c r="J1571" i="2"/>
  <c r="F1572" i="2"/>
  <c r="N1570" i="2"/>
  <c r="O1570" i="2" s="1"/>
  <c r="K1570" i="2"/>
  <c r="L1570" i="2" s="1"/>
  <c r="S1568" i="2"/>
  <c r="R1568" i="2"/>
  <c r="M1569" i="2"/>
  <c r="P1569" i="2"/>
  <c r="Q1569" i="2" l="1"/>
  <c r="G1572" i="2"/>
  <c r="H1572" i="2"/>
  <c r="I1572" i="2"/>
  <c r="F1573" i="2"/>
  <c r="J1572" i="2"/>
  <c r="N1571" i="2"/>
  <c r="O1571" i="2" s="1"/>
  <c r="K1571" i="2"/>
  <c r="L1571" i="2" s="1"/>
  <c r="S1569" i="2"/>
  <c r="R1569" i="2"/>
  <c r="M1570" i="2"/>
  <c r="P1570" i="2"/>
  <c r="G1573" i="2" l="1"/>
  <c r="J1573" i="2"/>
  <c r="F1574" i="2"/>
  <c r="I1573" i="2"/>
  <c r="H1573" i="2"/>
  <c r="K1572" i="2"/>
  <c r="L1572" i="2" s="1"/>
  <c r="N1572" i="2"/>
  <c r="O1572" i="2" s="1"/>
  <c r="Q1570" i="2"/>
  <c r="R1570" i="2" s="1"/>
  <c r="M1571" i="2"/>
  <c r="P1571" i="2"/>
  <c r="S1570" i="2" l="1"/>
  <c r="G1574" i="2"/>
  <c r="H1574" i="2"/>
  <c r="I1574" i="2"/>
  <c r="F1575" i="2"/>
  <c r="J1574" i="2"/>
  <c r="K1573" i="2"/>
  <c r="L1573" i="2" s="1"/>
  <c r="N1573" i="2"/>
  <c r="O1573" i="2" s="1"/>
  <c r="M1572" i="2"/>
  <c r="Q1571" i="2"/>
  <c r="P1572" i="2"/>
  <c r="N1574" i="2" l="1"/>
  <c r="K1574" i="2"/>
  <c r="G1575" i="2"/>
  <c r="J1575" i="2"/>
  <c r="F1576" i="2"/>
  <c r="H1575" i="2"/>
  <c r="I1575" i="2"/>
  <c r="P1573" i="2"/>
  <c r="O1574" i="2"/>
  <c r="R1571" i="2"/>
  <c r="S1571" i="2"/>
  <c r="M1573" i="2"/>
  <c r="L1574" i="2"/>
  <c r="Q1572" i="2"/>
  <c r="G1576" i="2" l="1"/>
  <c r="H1576" i="2"/>
  <c r="J1576" i="2"/>
  <c r="I1576" i="2"/>
  <c r="F1577" i="2"/>
  <c r="Q1573" i="2"/>
  <c r="S1573" i="2" s="1"/>
  <c r="K1575" i="2"/>
  <c r="L1575" i="2" s="1"/>
  <c r="N1575" i="2"/>
  <c r="O1575" i="2" s="1"/>
  <c r="P1574" i="2"/>
  <c r="S1572" i="2"/>
  <c r="R1572" i="2"/>
  <c r="M1574" i="2"/>
  <c r="G1577" i="2" l="1"/>
  <c r="F1578" i="2"/>
  <c r="J1577" i="2"/>
  <c r="H1577" i="2"/>
  <c r="I1577" i="2"/>
  <c r="R1573" i="2"/>
  <c r="K1576" i="2"/>
  <c r="L1576" i="2" s="1"/>
  <c r="N1576" i="2"/>
  <c r="O1576" i="2" s="1"/>
  <c r="P1575" i="2"/>
  <c r="Q1574" i="2"/>
  <c r="M1575" i="2"/>
  <c r="G1578" i="2" l="1"/>
  <c r="F1579" i="2"/>
  <c r="J1578" i="2"/>
  <c r="I1578" i="2"/>
  <c r="H1578" i="2"/>
  <c r="N1577" i="2"/>
  <c r="O1577" i="2" s="1"/>
  <c r="K1577" i="2"/>
  <c r="L1577" i="2" s="1"/>
  <c r="R1574" i="2"/>
  <c r="S1574" i="2"/>
  <c r="P1576" i="2"/>
  <c r="M1576" i="2"/>
  <c r="Q1575" i="2"/>
  <c r="Q1576" i="2" l="1"/>
  <c r="G1579" i="2"/>
  <c r="F1580" i="2"/>
  <c r="I1579" i="2"/>
  <c r="J1579" i="2"/>
  <c r="H1579" i="2"/>
  <c r="N1578" i="2"/>
  <c r="O1578" i="2" s="1"/>
  <c r="K1578" i="2"/>
  <c r="L1578" i="2" s="1"/>
  <c r="S1576" i="2"/>
  <c r="R1576" i="2"/>
  <c r="P1577" i="2"/>
  <c r="S1575" i="2"/>
  <c r="R1575" i="2"/>
  <c r="M1577" i="2"/>
  <c r="N1579" i="2" l="1"/>
  <c r="K1579" i="2"/>
  <c r="L1579" i="2" s="1"/>
  <c r="G1580" i="2"/>
  <c r="J1580" i="2"/>
  <c r="F1581" i="2"/>
  <c r="H1580" i="2"/>
  <c r="I1580" i="2"/>
  <c r="M1578" i="2"/>
  <c r="Q1577" i="2"/>
  <c r="P1578" i="2"/>
  <c r="O1579" i="2"/>
  <c r="N1580" i="2" l="1"/>
  <c r="K1580" i="2"/>
  <c r="L1580" i="2" s="1"/>
  <c r="G1581" i="2"/>
  <c r="J1581" i="2"/>
  <c r="H1581" i="2"/>
  <c r="F1582" i="2"/>
  <c r="I1581" i="2"/>
  <c r="M1579" i="2"/>
  <c r="Q1579" i="2" s="1"/>
  <c r="S1577" i="2"/>
  <c r="R1577" i="2"/>
  <c r="Q1578" i="2"/>
  <c r="P1579" i="2"/>
  <c r="O1580" i="2"/>
  <c r="N1581" i="2" l="1"/>
  <c r="K1581" i="2"/>
  <c r="G1582" i="2"/>
  <c r="J1582" i="2"/>
  <c r="H1582" i="2"/>
  <c r="I1582" i="2"/>
  <c r="F1583" i="2"/>
  <c r="S1579" i="2"/>
  <c r="R1579" i="2"/>
  <c r="R1578" i="2"/>
  <c r="S1578" i="2"/>
  <c r="P1580" i="2"/>
  <c r="O1581" i="2"/>
  <c r="M1580" i="2"/>
  <c r="L1581" i="2"/>
  <c r="G1583" i="2" l="1"/>
  <c r="F1584" i="2"/>
  <c r="J1583" i="2"/>
  <c r="I1583" i="2"/>
  <c r="H1583" i="2"/>
  <c r="N1582" i="2"/>
  <c r="O1582" i="2" s="1"/>
  <c r="K1582" i="2"/>
  <c r="L1582" i="2" s="1"/>
  <c r="P1581" i="2"/>
  <c r="M1581" i="2"/>
  <c r="Q1580" i="2"/>
  <c r="Q1581" i="2" l="1"/>
  <c r="G1584" i="2"/>
  <c r="I1584" i="2"/>
  <c r="J1584" i="2"/>
  <c r="H1584" i="2"/>
  <c r="F1585" i="2"/>
  <c r="N1583" i="2"/>
  <c r="O1583" i="2" s="1"/>
  <c r="K1583" i="2"/>
  <c r="L1583" i="2" s="1"/>
  <c r="S1580" i="2"/>
  <c r="R1580" i="2"/>
  <c r="M1582" i="2"/>
  <c r="R1581" i="2"/>
  <c r="S1581" i="2"/>
  <c r="P1582" i="2"/>
  <c r="G1585" i="2" l="1"/>
  <c r="J1585" i="2"/>
  <c r="H1585" i="2"/>
  <c r="F1586" i="2"/>
  <c r="I1585" i="2"/>
  <c r="K1584" i="2"/>
  <c r="L1584" i="2" s="1"/>
  <c r="N1584" i="2"/>
  <c r="O1584" i="2" s="1"/>
  <c r="P1583" i="2"/>
  <c r="M1583" i="2"/>
  <c r="Q1582" i="2"/>
  <c r="G1586" i="2" l="1"/>
  <c r="F1587" i="2"/>
  <c r="J1586" i="2"/>
  <c r="H1586" i="2"/>
  <c r="I1586" i="2"/>
  <c r="Q1583" i="2"/>
  <c r="R1583" i="2" s="1"/>
  <c r="K1585" i="2"/>
  <c r="L1585" i="2" s="1"/>
  <c r="N1585" i="2"/>
  <c r="O1585" i="2" s="1"/>
  <c r="P1584" i="2"/>
  <c r="M1584" i="2"/>
  <c r="R1582" i="2"/>
  <c r="S1582" i="2"/>
  <c r="S1583" i="2" l="1"/>
  <c r="G1587" i="2"/>
  <c r="F1588" i="2"/>
  <c r="J1587" i="2"/>
  <c r="H1587" i="2"/>
  <c r="I1587" i="2"/>
  <c r="N1586" i="2"/>
  <c r="O1586" i="2" s="1"/>
  <c r="K1586" i="2"/>
  <c r="L1586" i="2" s="1"/>
  <c r="M1585" i="2"/>
  <c r="Q1584" i="2"/>
  <c r="P1585" i="2"/>
  <c r="G1588" i="2" l="1"/>
  <c r="F1589" i="2"/>
  <c r="J1588" i="2"/>
  <c r="I1588" i="2"/>
  <c r="H1588" i="2"/>
  <c r="N1587" i="2"/>
  <c r="O1587" i="2" s="1"/>
  <c r="K1587" i="2"/>
  <c r="L1587" i="2" s="1"/>
  <c r="M1586" i="2"/>
  <c r="P1586" i="2"/>
  <c r="S1584" i="2"/>
  <c r="R1584" i="2"/>
  <c r="Q1585" i="2"/>
  <c r="G1589" i="2" l="1"/>
  <c r="J1589" i="2"/>
  <c r="F1590" i="2"/>
  <c r="H1589" i="2"/>
  <c r="I1589" i="2"/>
  <c r="N1588" i="2"/>
  <c r="O1588" i="2" s="1"/>
  <c r="K1588" i="2"/>
  <c r="L1588" i="2" s="1"/>
  <c r="P1587" i="2"/>
  <c r="R1585" i="2"/>
  <c r="S1585" i="2"/>
  <c r="M1587" i="2"/>
  <c r="Q1586" i="2"/>
  <c r="G1590" i="2" l="1"/>
  <c r="I1590" i="2"/>
  <c r="F1591" i="2"/>
  <c r="H1590" i="2"/>
  <c r="J1590" i="2"/>
  <c r="K1589" i="2"/>
  <c r="L1589" i="2" s="1"/>
  <c r="N1589" i="2"/>
  <c r="O1589" i="2" s="1"/>
  <c r="P1588" i="2"/>
  <c r="R1586" i="2"/>
  <c r="S1586" i="2"/>
  <c r="M1588" i="2"/>
  <c r="Q1587" i="2"/>
  <c r="G1591" i="2" l="1"/>
  <c r="F1592" i="2"/>
  <c r="I1591" i="2"/>
  <c r="J1591" i="2"/>
  <c r="H1591" i="2"/>
  <c r="N1590" i="2"/>
  <c r="O1590" i="2" s="1"/>
  <c r="K1590" i="2"/>
  <c r="L1590" i="2" s="1"/>
  <c r="P1589" i="2"/>
  <c r="M1589" i="2"/>
  <c r="R1587" i="2"/>
  <c r="S1587" i="2"/>
  <c r="Q1588" i="2"/>
  <c r="G1592" i="2" l="1"/>
  <c r="H1592" i="2"/>
  <c r="F1593" i="2"/>
  <c r="J1592" i="2"/>
  <c r="I1592" i="2"/>
  <c r="N1591" i="2"/>
  <c r="O1591" i="2" s="1"/>
  <c r="K1591" i="2"/>
  <c r="L1591" i="2" s="1"/>
  <c r="Q1589" i="2"/>
  <c r="R1589" i="2" s="1"/>
  <c r="P1590" i="2"/>
  <c r="S1588" i="2"/>
  <c r="R1588" i="2"/>
  <c r="M1590" i="2"/>
  <c r="G1593" i="2" l="1"/>
  <c r="H1593" i="2"/>
  <c r="J1593" i="2"/>
  <c r="I1593" i="2"/>
  <c r="F1594" i="2"/>
  <c r="S1589" i="2"/>
  <c r="N1592" i="2"/>
  <c r="O1592" i="2" s="1"/>
  <c r="K1592" i="2"/>
  <c r="L1592" i="2" s="1"/>
  <c r="P1591" i="2"/>
  <c r="M1591" i="2"/>
  <c r="Q1590" i="2"/>
  <c r="G1594" i="2" l="1"/>
  <c r="J1594" i="2"/>
  <c r="H1594" i="2"/>
  <c r="I1594" i="2"/>
  <c r="F1595" i="2"/>
  <c r="N1593" i="2"/>
  <c r="O1593" i="2" s="1"/>
  <c r="K1593" i="2"/>
  <c r="L1593" i="2" s="1"/>
  <c r="Q1591" i="2"/>
  <c r="R1591" i="2" s="1"/>
  <c r="R1590" i="2"/>
  <c r="S1590" i="2"/>
  <c r="M1592" i="2"/>
  <c r="P1592" i="2"/>
  <c r="S1591" i="2" l="1"/>
  <c r="G1595" i="2"/>
  <c r="H1595" i="2"/>
  <c r="F1596" i="2"/>
  <c r="I1595" i="2"/>
  <c r="J1595" i="2"/>
  <c r="N1594" i="2"/>
  <c r="O1594" i="2" s="1"/>
  <c r="K1594" i="2"/>
  <c r="L1594" i="2" s="1"/>
  <c r="M1593" i="2"/>
  <c r="P1593" i="2"/>
  <c r="Q1592" i="2"/>
  <c r="N1595" i="2" l="1"/>
  <c r="K1595" i="2"/>
  <c r="L1595" i="2" s="1"/>
  <c r="G1596" i="2"/>
  <c r="F1597" i="2"/>
  <c r="J1596" i="2"/>
  <c r="I1596" i="2"/>
  <c r="H1596" i="2"/>
  <c r="Q1593" i="2"/>
  <c r="R1593" i="2" s="1"/>
  <c r="M1594" i="2"/>
  <c r="S1592" i="2"/>
  <c r="R1592" i="2"/>
  <c r="P1594" i="2"/>
  <c r="O1595" i="2"/>
  <c r="S1593" i="2" l="1"/>
  <c r="G1597" i="2"/>
  <c r="F1598" i="2"/>
  <c r="I1597" i="2"/>
  <c r="H1597" i="2"/>
  <c r="J1597" i="2"/>
  <c r="N1596" i="2"/>
  <c r="O1596" i="2" s="1"/>
  <c r="K1596" i="2"/>
  <c r="L1596" i="2" s="1"/>
  <c r="P1595" i="2"/>
  <c r="M1595" i="2"/>
  <c r="Q1594" i="2"/>
  <c r="G1598" i="2" l="1"/>
  <c r="F1599" i="2"/>
  <c r="J1598" i="2"/>
  <c r="I1598" i="2"/>
  <c r="H1598" i="2"/>
  <c r="K1597" i="2"/>
  <c r="L1597" i="2" s="1"/>
  <c r="N1597" i="2"/>
  <c r="O1597" i="2" s="1"/>
  <c r="P1596" i="2"/>
  <c r="M1596" i="2"/>
  <c r="R1594" i="2"/>
  <c r="S1594" i="2"/>
  <c r="Q1595" i="2"/>
  <c r="G1599" i="2" l="1"/>
  <c r="I1599" i="2"/>
  <c r="H1599" i="2"/>
  <c r="F1600" i="2"/>
  <c r="J1599" i="2"/>
  <c r="Q1596" i="2"/>
  <c r="S1596" i="2" s="1"/>
  <c r="K1598" i="2"/>
  <c r="L1598" i="2" s="1"/>
  <c r="N1598" i="2"/>
  <c r="O1598" i="2" s="1"/>
  <c r="R1595" i="2"/>
  <c r="S1595" i="2"/>
  <c r="P1597" i="2"/>
  <c r="M1597" i="2"/>
  <c r="G1600" i="2" l="1"/>
  <c r="H1600" i="2"/>
  <c r="F1601" i="2"/>
  <c r="I1600" i="2"/>
  <c r="J1600" i="2"/>
  <c r="R1596" i="2"/>
  <c r="N1599" i="2"/>
  <c r="O1599" i="2" s="1"/>
  <c r="K1599" i="2"/>
  <c r="L1599" i="2" s="1"/>
  <c r="P1598" i="2"/>
  <c r="M1598" i="2"/>
  <c r="Q1598" i="2" s="1"/>
  <c r="Q1597" i="2"/>
  <c r="G1601" i="2" l="1"/>
  <c r="H1601" i="2"/>
  <c r="I1601" i="2"/>
  <c r="J1601" i="2"/>
  <c r="F1602" i="2"/>
  <c r="N1600" i="2"/>
  <c r="O1600" i="2" s="1"/>
  <c r="K1600" i="2"/>
  <c r="L1600" i="2" s="1"/>
  <c r="R1597" i="2"/>
  <c r="S1597" i="2"/>
  <c r="M1599" i="2"/>
  <c r="P1599" i="2"/>
  <c r="R1598" i="2"/>
  <c r="S1598" i="2"/>
  <c r="G1602" i="2" l="1"/>
  <c r="F1603" i="2"/>
  <c r="H1602" i="2"/>
  <c r="I1602" i="2"/>
  <c r="J1602" i="2"/>
  <c r="N1601" i="2"/>
  <c r="O1601" i="2" s="1"/>
  <c r="K1601" i="2"/>
  <c r="L1601" i="2" s="1"/>
  <c r="P1600" i="2"/>
  <c r="Q1599" i="2"/>
  <c r="M1600" i="2"/>
  <c r="G1603" i="2" l="1"/>
  <c r="J1603" i="2"/>
  <c r="I1603" i="2"/>
  <c r="H1603" i="2"/>
  <c r="F1604" i="2"/>
  <c r="Q1600" i="2"/>
  <c r="R1600" i="2" s="1"/>
  <c r="K1602" i="2"/>
  <c r="L1602" i="2" s="1"/>
  <c r="N1602" i="2"/>
  <c r="O1602" i="2" s="1"/>
  <c r="M1601" i="2"/>
  <c r="P1601" i="2"/>
  <c r="R1599" i="2"/>
  <c r="S1599" i="2"/>
  <c r="G1604" i="2" l="1"/>
  <c r="J1604" i="2"/>
  <c r="I1604" i="2"/>
  <c r="H1604" i="2"/>
  <c r="F1605" i="2"/>
  <c r="S1600" i="2"/>
  <c r="K1603" i="2"/>
  <c r="L1603" i="2" s="1"/>
  <c r="N1603" i="2"/>
  <c r="O1603" i="2" s="1"/>
  <c r="P1602" i="2"/>
  <c r="M1602" i="2"/>
  <c r="Q1601" i="2"/>
  <c r="G1605" i="2" l="1"/>
  <c r="F1606" i="2"/>
  <c r="I1605" i="2"/>
  <c r="H1605" i="2"/>
  <c r="J1605" i="2"/>
  <c r="N1604" i="2"/>
  <c r="O1604" i="2" s="1"/>
  <c r="K1604" i="2"/>
  <c r="L1604" i="2" s="1"/>
  <c r="Q1602" i="2"/>
  <c r="R1602" i="2" s="1"/>
  <c r="P1603" i="2"/>
  <c r="M1603" i="2"/>
  <c r="Q1603" i="2" s="1"/>
  <c r="R1601" i="2"/>
  <c r="S1601" i="2"/>
  <c r="S1602" i="2" l="1"/>
  <c r="G1606" i="2"/>
  <c r="I1606" i="2"/>
  <c r="F1607" i="2"/>
  <c r="H1606" i="2"/>
  <c r="J1606" i="2"/>
  <c r="N1605" i="2"/>
  <c r="O1605" i="2" s="1"/>
  <c r="K1605" i="2"/>
  <c r="L1605" i="2" s="1"/>
  <c r="M1604" i="2"/>
  <c r="P1604" i="2"/>
  <c r="R1603" i="2"/>
  <c r="S1603" i="2"/>
  <c r="Q1604" i="2" l="1"/>
  <c r="K1606" i="2"/>
  <c r="N1606" i="2"/>
  <c r="G1607" i="2"/>
  <c r="F1608" i="2"/>
  <c r="J1607" i="2"/>
  <c r="H1607" i="2"/>
  <c r="I1607" i="2"/>
  <c r="S1604" i="2"/>
  <c r="R1604" i="2"/>
  <c r="P1605" i="2"/>
  <c r="O1606" i="2"/>
  <c r="M1605" i="2"/>
  <c r="L1606" i="2"/>
  <c r="K1607" i="2" l="1"/>
  <c r="N1607" i="2"/>
  <c r="G1608" i="2"/>
  <c r="H1608" i="2"/>
  <c r="F1609" i="2"/>
  <c r="J1608" i="2"/>
  <c r="I1608" i="2"/>
  <c r="Q1605" i="2"/>
  <c r="R1605" i="2" s="1"/>
  <c r="P1606" i="2"/>
  <c r="O1607" i="2"/>
  <c r="M1606" i="2"/>
  <c r="Q1606" i="2" s="1"/>
  <c r="L1607" i="2"/>
  <c r="G1609" i="2" l="1"/>
  <c r="I1609" i="2"/>
  <c r="H1609" i="2"/>
  <c r="F1610" i="2"/>
  <c r="J1609" i="2"/>
  <c r="N1608" i="2"/>
  <c r="O1608" i="2" s="1"/>
  <c r="K1608" i="2"/>
  <c r="L1608" i="2" s="1"/>
  <c r="S1605" i="2"/>
  <c r="R1606" i="2"/>
  <c r="S1606" i="2"/>
  <c r="P1607" i="2"/>
  <c r="M1607" i="2"/>
  <c r="G1610" i="2" l="1"/>
  <c r="H1610" i="2"/>
  <c r="I1610" i="2"/>
  <c r="F1611" i="2"/>
  <c r="J1610" i="2"/>
  <c r="N1609" i="2"/>
  <c r="O1609" i="2" s="1"/>
  <c r="K1609" i="2"/>
  <c r="L1609" i="2" s="1"/>
  <c r="Q1607" i="2"/>
  <c r="S1607" i="2" s="1"/>
  <c r="M1608" i="2"/>
  <c r="P1608" i="2"/>
  <c r="G1611" i="2" l="1"/>
  <c r="F1612" i="2"/>
  <c r="J1611" i="2"/>
  <c r="H1611" i="2"/>
  <c r="I1611" i="2"/>
  <c r="R1607" i="2"/>
  <c r="N1610" i="2"/>
  <c r="O1610" i="2" s="1"/>
  <c r="K1610" i="2"/>
  <c r="L1610" i="2" s="1"/>
  <c r="Q1608" i="2"/>
  <c r="R1608" i="2" s="1"/>
  <c r="M1609" i="2"/>
  <c r="P1609" i="2"/>
  <c r="G1612" i="2" l="1"/>
  <c r="I1612" i="2"/>
  <c r="J1612" i="2"/>
  <c r="H1612" i="2"/>
  <c r="F1613" i="2"/>
  <c r="N1611" i="2"/>
  <c r="O1611" i="2" s="1"/>
  <c r="K1611" i="2"/>
  <c r="L1611" i="2" s="1"/>
  <c r="S1608" i="2"/>
  <c r="M1610" i="2"/>
  <c r="Q1609" i="2"/>
  <c r="P1610" i="2"/>
  <c r="G1613" i="2" l="1"/>
  <c r="H1613" i="2"/>
  <c r="J1613" i="2"/>
  <c r="I1613" i="2"/>
  <c r="F1614" i="2"/>
  <c r="N1612" i="2"/>
  <c r="O1612" i="2" s="1"/>
  <c r="K1612" i="2"/>
  <c r="L1612" i="2" s="1"/>
  <c r="P1611" i="2"/>
  <c r="M1611" i="2"/>
  <c r="R1609" i="2"/>
  <c r="S1609" i="2"/>
  <c r="Q1610" i="2"/>
  <c r="G1614" i="2" l="1"/>
  <c r="F1615" i="2"/>
  <c r="J1614" i="2"/>
  <c r="I1614" i="2"/>
  <c r="H1614" i="2"/>
  <c r="N1613" i="2"/>
  <c r="O1613" i="2" s="1"/>
  <c r="K1613" i="2"/>
  <c r="L1613" i="2" s="1"/>
  <c r="P1612" i="2"/>
  <c r="M1612" i="2"/>
  <c r="R1610" i="2"/>
  <c r="S1610" i="2"/>
  <c r="Q1611" i="2"/>
  <c r="G1615" i="2" l="1"/>
  <c r="J1615" i="2"/>
  <c r="I1615" i="2"/>
  <c r="H1615" i="2"/>
  <c r="F1616" i="2"/>
  <c r="N1614" i="2"/>
  <c r="O1614" i="2" s="1"/>
  <c r="K1614" i="2"/>
  <c r="L1614" i="2" s="1"/>
  <c r="M1613" i="2"/>
  <c r="Q1612" i="2"/>
  <c r="R1611" i="2"/>
  <c r="S1611" i="2"/>
  <c r="P1613" i="2"/>
  <c r="G1616" i="2" l="1"/>
  <c r="H1616" i="2"/>
  <c r="F1617" i="2"/>
  <c r="J1616" i="2"/>
  <c r="I1616" i="2"/>
  <c r="N1615" i="2"/>
  <c r="O1615" i="2" s="1"/>
  <c r="K1615" i="2"/>
  <c r="L1615" i="2" s="1"/>
  <c r="Q1613" i="2"/>
  <c r="M1614" i="2"/>
  <c r="S1612" i="2"/>
  <c r="R1612" i="2"/>
  <c r="P1614" i="2"/>
  <c r="G1617" i="2" l="1"/>
  <c r="J1617" i="2"/>
  <c r="H1617" i="2"/>
  <c r="I1617" i="2"/>
  <c r="F1618" i="2"/>
  <c r="K1616" i="2"/>
  <c r="L1616" i="2" s="1"/>
  <c r="N1616" i="2"/>
  <c r="O1616" i="2" s="1"/>
  <c r="P1615" i="2"/>
  <c r="M1615" i="2"/>
  <c r="Q1614" i="2"/>
  <c r="R1613" i="2"/>
  <c r="S1613" i="2"/>
  <c r="G1618" i="2" l="1"/>
  <c r="F1619" i="2"/>
  <c r="J1618" i="2"/>
  <c r="H1618" i="2"/>
  <c r="I1618" i="2"/>
  <c r="K1617" i="2"/>
  <c r="L1617" i="2" s="1"/>
  <c r="N1617" i="2"/>
  <c r="O1617" i="2" s="1"/>
  <c r="R1614" i="2"/>
  <c r="S1614" i="2"/>
  <c r="P1616" i="2"/>
  <c r="M1616" i="2"/>
  <c r="Q1615" i="2"/>
  <c r="G1619" i="2" l="1"/>
  <c r="J1619" i="2"/>
  <c r="F1620" i="2"/>
  <c r="I1619" i="2"/>
  <c r="H1619" i="2"/>
  <c r="K1618" i="2"/>
  <c r="L1618" i="2" s="1"/>
  <c r="N1618" i="2"/>
  <c r="O1618" i="2" s="1"/>
  <c r="Q1616" i="2"/>
  <c r="P1617" i="2"/>
  <c r="M1617" i="2"/>
  <c r="R1615" i="2"/>
  <c r="S1615" i="2"/>
  <c r="G1620" i="2" l="1"/>
  <c r="H1620" i="2"/>
  <c r="F1621" i="2"/>
  <c r="J1620" i="2"/>
  <c r="I1620" i="2"/>
  <c r="K1619" i="2"/>
  <c r="L1619" i="2" s="1"/>
  <c r="N1619" i="2"/>
  <c r="O1619" i="2" s="1"/>
  <c r="P1618" i="2"/>
  <c r="S1616" i="2"/>
  <c r="R1616" i="2"/>
  <c r="M1618" i="2"/>
  <c r="Q1617" i="2"/>
  <c r="G1621" i="2" l="1"/>
  <c r="H1621" i="2"/>
  <c r="F1622" i="2"/>
  <c r="I1621" i="2"/>
  <c r="J1621" i="2"/>
  <c r="N1620" i="2"/>
  <c r="O1620" i="2" s="1"/>
  <c r="K1620" i="2"/>
  <c r="L1620" i="2" s="1"/>
  <c r="Q1618" i="2"/>
  <c r="R1618" i="2" s="1"/>
  <c r="P1619" i="2"/>
  <c r="R1617" i="2"/>
  <c r="S1617" i="2"/>
  <c r="M1619" i="2"/>
  <c r="G1622" i="2" l="1"/>
  <c r="J1622" i="2"/>
  <c r="H1622" i="2"/>
  <c r="I1622" i="2"/>
  <c r="F1623" i="2"/>
  <c r="N1621" i="2"/>
  <c r="O1621" i="2" s="1"/>
  <c r="K1621" i="2"/>
  <c r="L1621" i="2" s="1"/>
  <c r="S1618" i="2"/>
  <c r="P1620" i="2"/>
  <c r="M1620" i="2"/>
  <c r="Q1620" i="2" s="1"/>
  <c r="Q1619" i="2"/>
  <c r="G1623" i="2" l="1"/>
  <c r="F1624" i="2"/>
  <c r="J1623" i="2"/>
  <c r="I1623" i="2"/>
  <c r="H1623" i="2"/>
  <c r="N1622" i="2"/>
  <c r="O1622" i="2" s="1"/>
  <c r="K1622" i="2"/>
  <c r="L1622" i="2" s="1"/>
  <c r="R1619" i="2"/>
  <c r="S1619" i="2"/>
  <c r="S1620" i="2"/>
  <c r="R1620" i="2"/>
  <c r="P1621" i="2"/>
  <c r="M1621" i="2"/>
  <c r="G1624" i="2" l="1"/>
  <c r="F1625" i="2"/>
  <c r="J1624" i="2"/>
  <c r="I1624" i="2"/>
  <c r="H1624" i="2"/>
  <c r="N1623" i="2"/>
  <c r="O1623" i="2" s="1"/>
  <c r="K1623" i="2"/>
  <c r="L1623" i="2" s="1"/>
  <c r="Q1621" i="2"/>
  <c r="R1621" i="2" s="1"/>
  <c r="M1622" i="2"/>
  <c r="P1622" i="2"/>
  <c r="S1621" i="2" l="1"/>
  <c r="G1625" i="2"/>
  <c r="H1625" i="2"/>
  <c r="F1626" i="2"/>
  <c r="J1625" i="2"/>
  <c r="I1625" i="2"/>
  <c r="N1624" i="2"/>
  <c r="O1624" i="2" s="1"/>
  <c r="K1624" i="2"/>
  <c r="L1624" i="2" s="1"/>
  <c r="Q1622" i="2"/>
  <c r="R1622" i="2"/>
  <c r="S1622" i="2"/>
  <c r="M1623" i="2"/>
  <c r="P1623" i="2"/>
  <c r="N1625" i="2" l="1"/>
  <c r="K1625" i="2"/>
  <c r="G1626" i="2"/>
  <c r="F1627" i="2"/>
  <c r="J1626" i="2"/>
  <c r="H1626" i="2"/>
  <c r="I1626" i="2"/>
  <c r="Q1623" i="2"/>
  <c r="S1623" i="2" s="1"/>
  <c r="P1624" i="2"/>
  <c r="O1625" i="2"/>
  <c r="M1624" i="2"/>
  <c r="L1625" i="2"/>
  <c r="G1627" i="2" l="1"/>
  <c r="I1627" i="2"/>
  <c r="H1627" i="2"/>
  <c r="F1628" i="2"/>
  <c r="J1627" i="2"/>
  <c r="K1626" i="2"/>
  <c r="L1626" i="2" s="1"/>
  <c r="N1626" i="2"/>
  <c r="O1626" i="2" s="1"/>
  <c r="R1623" i="2"/>
  <c r="Q1624" i="2"/>
  <c r="S1624" i="2"/>
  <c r="R1624" i="2"/>
  <c r="P1625" i="2"/>
  <c r="M1625" i="2"/>
  <c r="G1628" i="2" l="1"/>
  <c r="J1628" i="2"/>
  <c r="H1628" i="2"/>
  <c r="F1629" i="2"/>
  <c r="I1628" i="2"/>
  <c r="N1627" i="2"/>
  <c r="O1627" i="2" s="1"/>
  <c r="K1627" i="2"/>
  <c r="L1627" i="2" s="1"/>
  <c r="Q1625" i="2"/>
  <c r="R1625" i="2" s="1"/>
  <c r="M1626" i="2"/>
  <c r="P1626" i="2"/>
  <c r="S1625" i="2" l="1"/>
  <c r="G1629" i="2"/>
  <c r="J1629" i="2"/>
  <c r="H1629" i="2"/>
  <c r="F1630" i="2"/>
  <c r="I1629" i="2"/>
  <c r="N1628" i="2"/>
  <c r="O1628" i="2" s="1"/>
  <c r="K1628" i="2"/>
  <c r="L1628" i="2" s="1"/>
  <c r="P1627" i="2"/>
  <c r="M1627" i="2"/>
  <c r="Q1626" i="2"/>
  <c r="G1630" i="2" l="1"/>
  <c r="J1630" i="2"/>
  <c r="H1630" i="2"/>
  <c r="I1630" i="2"/>
  <c r="F1631" i="2"/>
  <c r="N1629" i="2"/>
  <c r="O1629" i="2" s="1"/>
  <c r="K1629" i="2"/>
  <c r="L1629" i="2" s="1"/>
  <c r="Q1627" i="2"/>
  <c r="S1627" i="2" s="1"/>
  <c r="P1628" i="2"/>
  <c r="M1628" i="2"/>
  <c r="R1626" i="2"/>
  <c r="S1626" i="2"/>
  <c r="R1627" i="2" l="1"/>
  <c r="G1631" i="2"/>
  <c r="F1632" i="2"/>
  <c r="H1631" i="2"/>
  <c r="J1631" i="2"/>
  <c r="I1631" i="2"/>
  <c r="N1630" i="2"/>
  <c r="O1630" i="2" s="1"/>
  <c r="K1630" i="2"/>
  <c r="L1630" i="2" s="1"/>
  <c r="Q1628" i="2"/>
  <c r="S1628" i="2"/>
  <c r="R1628" i="2"/>
  <c r="P1629" i="2"/>
  <c r="M1629" i="2"/>
  <c r="K1631" i="2" l="1"/>
  <c r="N1631" i="2"/>
  <c r="O1631" i="2" s="1"/>
  <c r="G1632" i="2"/>
  <c r="H1632" i="2"/>
  <c r="J1632" i="2"/>
  <c r="F1633" i="2"/>
  <c r="I1632" i="2"/>
  <c r="P1630" i="2"/>
  <c r="M1630" i="2"/>
  <c r="L1631" i="2"/>
  <c r="Q1629" i="2"/>
  <c r="G1633" i="2" l="1"/>
  <c r="J1633" i="2"/>
  <c r="H1633" i="2"/>
  <c r="F1634" i="2"/>
  <c r="I1633" i="2"/>
  <c r="Q1630" i="2"/>
  <c r="R1630" i="2" s="1"/>
  <c r="N1632" i="2"/>
  <c r="O1632" i="2" s="1"/>
  <c r="K1632" i="2"/>
  <c r="L1632" i="2" s="1"/>
  <c r="M1631" i="2"/>
  <c r="P1631" i="2"/>
  <c r="R1629" i="2"/>
  <c r="S1629" i="2"/>
  <c r="S1630" i="2" l="1"/>
  <c r="G1634" i="2"/>
  <c r="F1635" i="2"/>
  <c r="H1634" i="2"/>
  <c r="I1634" i="2"/>
  <c r="J1634" i="2"/>
  <c r="N1633" i="2"/>
  <c r="O1633" i="2" s="1"/>
  <c r="K1633" i="2"/>
  <c r="L1633" i="2" s="1"/>
  <c r="Q1631" i="2"/>
  <c r="M1632" i="2"/>
  <c r="R1631" i="2"/>
  <c r="S1631" i="2"/>
  <c r="P1632" i="2"/>
  <c r="G1635" i="2" l="1"/>
  <c r="F1636" i="2"/>
  <c r="J1635" i="2"/>
  <c r="I1635" i="2"/>
  <c r="H1635" i="2"/>
  <c r="N1634" i="2"/>
  <c r="O1634" i="2" s="1"/>
  <c r="K1634" i="2"/>
  <c r="L1634" i="2" s="1"/>
  <c r="P1633" i="2"/>
  <c r="M1633" i="2"/>
  <c r="Q1632" i="2"/>
  <c r="G1636" i="2" l="1"/>
  <c r="F1637" i="2"/>
  <c r="H1636" i="2"/>
  <c r="J1636" i="2"/>
  <c r="I1636" i="2"/>
  <c r="K1635" i="2"/>
  <c r="L1635" i="2" s="1"/>
  <c r="N1635" i="2"/>
  <c r="O1635" i="2" s="1"/>
  <c r="Q1633" i="2"/>
  <c r="R1633" i="2" s="1"/>
  <c r="P1634" i="2"/>
  <c r="M1634" i="2"/>
  <c r="S1632" i="2"/>
  <c r="R1632" i="2"/>
  <c r="S1633" i="2" l="1"/>
  <c r="G1637" i="2"/>
  <c r="H1637" i="2"/>
  <c r="J1637" i="2"/>
  <c r="I1637" i="2"/>
  <c r="F1638" i="2"/>
  <c r="N1636" i="2"/>
  <c r="O1636" i="2" s="1"/>
  <c r="K1636" i="2"/>
  <c r="L1636" i="2" s="1"/>
  <c r="Q1634" i="2"/>
  <c r="R1634" i="2" s="1"/>
  <c r="P1635" i="2"/>
  <c r="M1635" i="2"/>
  <c r="N1637" i="2" l="1"/>
  <c r="K1637" i="2"/>
  <c r="G1638" i="2"/>
  <c r="F1639" i="2"/>
  <c r="J1638" i="2"/>
  <c r="H1638" i="2"/>
  <c r="I1638" i="2"/>
  <c r="S1634" i="2"/>
  <c r="Q1635" i="2"/>
  <c r="R1635" i="2" s="1"/>
  <c r="P1636" i="2"/>
  <c r="O1637" i="2"/>
  <c r="M1636" i="2"/>
  <c r="L1637" i="2"/>
  <c r="G1639" i="2" l="1"/>
  <c r="J1639" i="2"/>
  <c r="I1639" i="2"/>
  <c r="H1639" i="2"/>
  <c r="F1640" i="2"/>
  <c r="K1638" i="2"/>
  <c r="L1638" i="2" s="1"/>
  <c r="N1638" i="2"/>
  <c r="O1638" i="2" s="1"/>
  <c r="S1635" i="2"/>
  <c r="Q1636" i="2"/>
  <c r="S1636" i="2" s="1"/>
  <c r="R1636" i="2"/>
  <c r="P1637" i="2"/>
  <c r="M1637" i="2"/>
  <c r="G1640" i="2" l="1"/>
  <c r="J1640" i="2"/>
  <c r="I1640" i="2"/>
  <c r="H1640" i="2"/>
  <c r="F1641" i="2"/>
  <c r="K1639" i="2"/>
  <c r="L1639" i="2" s="1"/>
  <c r="N1639" i="2"/>
  <c r="O1639" i="2" s="1"/>
  <c r="P1638" i="2"/>
  <c r="M1638" i="2"/>
  <c r="Q1637" i="2"/>
  <c r="G1641" i="2" l="1"/>
  <c r="J1641" i="2"/>
  <c r="H1641" i="2"/>
  <c r="F1642" i="2"/>
  <c r="I1641" i="2"/>
  <c r="Q1638" i="2"/>
  <c r="R1638" i="2" s="1"/>
  <c r="N1640" i="2"/>
  <c r="O1640" i="2" s="1"/>
  <c r="K1640" i="2"/>
  <c r="L1640" i="2" s="1"/>
  <c r="R1637" i="2"/>
  <c r="S1637" i="2"/>
  <c r="P1639" i="2"/>
  <c r="M1639" i="2"/>
  <c r="G1642" i="2" l="1"/>
  <c r="J1642" i="2"/>
  <c r="H1642" i="2"/>
  <c r="F1643" i="2"/>
  <c r="I1642" i="2"/>
  <c r="S1638" i="2"/>
  <c r="N1641" i="2"/>
  <c r="O1641" i="2" s="1"/>
  <c r="K1641" i="2"/>
  <c r="L1641" i="2" s="1"/>
  <c r="Q1639" i="2"/>
  <c r="M1640" i="2"/>
  <c r="R1639" i="2"/>
  <c r="S1639" i="2"/>
  <c r="P1640" i="2"/>
  <c r="G1643" i="2" l="1"/>
  <c r="H1643" i="2"/>
  <c r="F1644" i="2"/>
  <c r="J1643" i="2"/>
  <c r="I1643" i="2"/>
  <c r="N1642" i="2"/>
  <c r="O1642" i="2" s="1"/>
  <c r="K1642" i="2"/>
  <c r="L1642" i="2" s="1"/>
  <c r="Q1640" i="2"/>
  <c r="P1641" i="2"/>
  <c r="M1641" i="2"/>
  <c r="G1644" i="2" l="1"/>
  <c r="I1644" i="2"/>
  <c r="H1644" i="2"/>
  <c r="F1645" i="2"/>
  <c r="J1644" i="2"/>
  <c r="N1643" i="2"/>
  <c r="O1643" i="2" s="1"/>
  <c r="K1643" i="2"/>
  <c r="L1643" i="2" s="1"/>
  <c r="P1642" i="2"/>
  <c r="S1640" i="2"/>
  <c r="R1640" i="2"/>
  <c r="M1642" i="2"/>
  <c r="Q1641" i="2"/>
  <c r="Q1642" i="2" l="1"/>
  <c r="G1645" i="2"/>
  <c r="I1645" i="2"/>
  <c r="J1645" i="2"/>
  <c r="H1645" i="2"/>
  <c r="F1646" i="2"/>
  <c r="N1644" i="2"/>
  <c r="O1644" i="2" s="1"/>
  <c r="K1644" i="2"/>
  <c r="L1644" i="2" s="1"/>
  <c r="M1643" i="2"/>
  <c r="P1643" i="2"/>
  <c r="R1641" i="2"/>
  <c r="S1641" i="2"/>
  <c r="R1642" i="2"/>
  <c r="S1642" i="2"/>
  <c r="G1646" i="2" l="1"/>
  <c r="F1647" i="2"/>
  <c r="J1646" i="2"/>
  <c r="H1646" i="2"/>
  <c r="I1646" i="2"/>
  <c r="N1645" i="2"/>
  <c r="O1645" i="2" s="1"/>
  <c r="K1645" i="2"/>
  <c r="L1645" i="2" s="1"/>
  <c r="M1644" i="2"/>
  <c r="Q1643" i="2"/>
  <c r="P1644" i="2"/>
  <c r="G1647" i="2" l="1"/>
  <c r="H1647" i="2"/>
  <c r="F1648" i="2"/>
  <c r="J1647" i="2"/>
  <c r="I1647" i="2"/>
  <c r="K1646" i="2"/>
  <c r="L1646" i="2" s="1"/>
  <c r="N1646" i="2"/>
  <c r="O1646" i="2" s="1"/>
  <c r="M1645" i="2"/>
  <c r="P1645" i="2"/>
  <c r="R1643" i="2"/>
  <c r="S1643" i="2"/>
  <c r="Q1644" i="2"/>
  <c r="G1648" i="2" l="1"/>
  <c r="F1649" i="2"/>
  <c r="J1648" i="2"/>
  <c r="I1648" i="2"/>
  <c r="H1648" i="2"/>
  <c r="N1647" i="2"/>
  <c r="O1647" i="2" s="1"/>
  <c r="K1647" i="2"/>
  <c r="L1647" i="2" s="1"/>
  <c r="M1646" i="2"/>
  <c r="P1646" i="2"/>
  <c r="Q1645" i="2"/>
  <c r="S1644" i="2"/>
  <c r="R1644" i="2"/>
  <c r="G1649" i="2" l="1"/>
  <c r="J1649" i="2"/>
  <c r="I1649" i="2"/>
  <c r="H1649" i="2"/>
  <c r="F1650" i="2"/>
  <c r="N1648" i="2"/>
  <c r="O1648" i="2" s="1"/>
  <c r="K1648" i="2"/>
  <c r="L1648" i="2" s="1"/>
  <c r="Q1646" i="2"/>
  <c r="R1646" i="2" s="1"/>
  <c r="R1645" i="2"/>
  <c r="S1645" i="2"/>
  <c r="P1647" i="2"/>
  <c r="M1647" i="2"/>
  <c r="G1650" i="2" l="1"/>
  <c r="J1650" i="2"/>
  <c r="I1650" i="2"/>
  <c r="H1650" i="2"/>
  <c r="F1651" i="2"/>
  <c r="S1646" i="2"/>
  <c r="K1649" i="2"/>
  <c r="L1649" i="2" s="1"/>
  <c r="N1649" i="2"/>
  <c r="O1649" i="2" s="1"/>
  <c r="M1648" i="2"/>
  <c r="P1648" i="2"/>
  <c r="Q1647" i="2"/>
  <c r="G1651" i="2" l="1"/>
  <c r="F1652" i="2"/>
  <c r="H1651" i="2"/>
  <c r="I1651" i="2"/>
  <c r="J1651" i="2"/>
  <c r="K1650" i="2"/>
  <c r="L1650" i="2" s="1"/>
  <c r="N1650" i="2"/>
  <c r="O1650" i="2" s="1"/>
  <c r="P1649" i="2"/>
  <c r="M1649" i="2"/>
  <c r="S1647" i="2"/>
  <c r="R1647" i="2"/>
  <c r="Q1648" i="2"/>
  <c r="G1652" i="2" l="1"/>
  <c r="F1653" i="2"/>
  <c r="J1652" i="2"/>
  <c r="I1652" i="2"/>
  <c r="H1652" i="2"/>
  <c r="N1651" i="2"/>
  <c r="O1651" i="2" s="1"/>
  <c r="K1651" i="2"/>
  <c r="L1651" i="2" s="1"/>
  <c r="P1650" i="2"/>
  <c r="S1648" i="2"/>
  <c r="R1648" i="2"/>
  <c r="M1650" i="2"/>
  <c r="Q1649" i="2"/>
  <c r="G1653" i="2" l="1"/>
  <c r="I1653" i="2"/>
  <c r="F1654" i="2"/>
  <c r="J1653" i="2"/>
  <c r="H1653" i="2"/>
  <c r="Q1650" i="2"/>
  <c r="S1650" i="2" s="1"/>
  <c r="K1652" i="2"/>
  <c r="L1652" i="2" s="1"/>
  <c r="N1652" i="2"/>
  <c r="O1652" i="2" s="1"/>
  <c r="P1651" i="2"/>
  <c r="R1649" i="2"/>
  <c r="S1649" i="2"/>
  <c r="M1651" i="2"/>
  <c r="R1650" i="2" l="1"/>
  <c r="G1654" i="2"/>
  <c r="F1655" i="2"/>
  <c r="J1654" i="2"/>
  <c r="H1654" i="2"/>
  <c r="I1654" i="2"/>
  <c r="N1653" i="2"/>
  <c r="O1653" i="2" s="1"/>
  <c r="K1653" i="2"/>
  <c r="L1653" i="2" s="1"/>
  <c r="Q1651" i="2"/>
  <c r="P1652" i="2"/>
  <c r="M1652" i="2"/>
  <c r="G1655" i="2" l="1"/>
  <c r="F1656" i="2"/>
  <c r="J1655" i="2"/>
  <c r="I1655" i="2"/>
  <c r="H1655" i="2"/>
  <c r="K1654" i="2"/>
  <c r="L1654" i="2" s="1"/>
  <c r="N1654" i="2"/>
  <c r="O1654" i="2" s="1"/>
  <c r="Q1652" i="2"/>
  <c r="S1652" i="2" s="1"/>
  <c r="M1653" i="2"/>
  <c r="P1653" i="2"/>
  <c r="S1651" i="2"/>
  <c r="R1651" i="2"/>
  <c r="R1652" i="2" l="1"/>
  <c r="G1656" i="2"/>
  <c r="I1656" i="2"/>
  <c r="H1656" i="2"/>
  <c r="F1657" i="2"/>
  <c r="J1656" i="2"/>
  <c r="K1655" i="2"/>
  <c r="L1655" i="2" s="1"/>
  <c r="N1655" i="2"/>
  <c r="O1655" i="2" s="1"/>
  <c r="Q1653" i="2"/>
  <c r="M1654" i="2"/>
  <c r="P1654" i="2"/>
  <c r="K1656" i="2" l="1"/>
  <c r="N1656" i="2"/>
  <c r="G1657" i="2"/>
  <c r="I1657" i="2"/>
  <c r="J1657" i="2"/>
  <c r="H1657" i="2"/>
  <c r="F1658" i="2"/>
  <c r="Q1654" i="2"/>
  <c r="S1654" i="2" s="1"/>
  <c r="M1655" i="2"/>
  <c r="L1656" i="2"/>
  <c r="P1655" i="2"/>
  <c r="O1656" i="2"/>
  <c r="R1653" i="2"/>
  <c r="S1653" i="2"/>
  <c r="R1654" i="2" l="1"/>
  <c r="G1658" i="2"/>
  <c r="F1659" i="2"/>
  <c r="I1658" i="2"/>
  <c r="H1658" i="2"/>
  <c r="J1658" i="2"/>
  <c r="N1657" i="2"/>
  <c r="O1657" i="2" s="1"/>
  <c r="K1657" i="2"/>
  <c r="L1657" i="2" s="1"/>
  <c r="Q1655" i="2"/>
  <c r="S1655" i="2"/>
  <c r="R1655" i="2"/>
  <c r="M1656" i="2"/>
  <c r="P1656" i="2"/>
  <c r="N1658" i="2" l="1"/>
  <c r="K1658" i="2"/>
  <c r="G1659" i="2"/>
  <c r="F1660" i="2"/>
  <c r="J1659" i="2"/>
  <c r="I1659" i="2"/>
  <c r="H1659" i="2"/>
  <c r="P1657" i="2"/>
  <c r="O1658" i="2"/>
  <c r="M1657" i="2"/>
  <c r="L1658" i="2"/>
  <c r="Q1656" i="2"/>
  <c r="G1660" i="2" l="1"/>
  <c r="F1661" i="2"/>
  <c r="J1660" i="2"/>
  <c r="I1660" i="2"/>
  <c r="H1660" i="2"/>
  <c r="Q1657" i="2"/>
  <c r="R1657" i="2" s="1"/>
  <c r="N1659" i="2"/>
  <c r="O1659" i="2" s="1"/>
  <c r="K1659" i="2"/>
  <c r="L1659" i="2" s="1"/>
  <c r="S1656" i="2"/>
  <c r="R1656" i="2"/>
  <c r="P1658" i="2"/>
  <c r="M1658" i="2"/>
  <c r="S1657" i="2" l="1"/>
  <c r="G1661" i="2"/>
  <c r="I1661" i="2"/>
  <c r="H1661" i="2"/>
  <c r="J1661" i="2"/>
  <c r="F1662" i="2"/>
  <c r="K1660" i="2"/>
  <c r="L1660" i="2" s="1"/>
  <c r="N1660" i="2"/>
  <c r="O1660" i="2" s="1"/>
  <c r="P1659" i="2"/>
  <c r="Q1658" i="2"/>
  <c r="M1659" i="2"/>
  <c r="Q1659" i="2" s="1"/>
  <c r="G1662" i="2" l="1"/>
  <c r="I1662" i="2"/>
  <c r="J1662" i="2"/>
  <c r="F1663" i="2"/>
  <c r="H1662" i="2"/>
  <c r="K1661" i="2"/>
  <c r="L1661" i="2" s="1"/>
  <c r="N1661" i="2"/>
  <c r="O1661" i="2" s="1"/>
  <c r="S1659" i="2"/>
  <c r="R1659" i="2"/>
  <c r="P1660" i="2"/>
  <c r="M1660" i="2"/>
  <c r="S1658" i="2"/>
  <c r="R1658" i="2"/>
  <c r="G1663" i="2" l="1"/>
  <c r="F1664" i="2"/>
  <c r="I1663" i="2"/>
  <c r="H1663" i="2"/>
  <c r="J1663" i="2"/>
  <c r="Q1660" i="2"/>
  <c r="S1660" i="2" s="1"/>
  <c r="N1662" i="2"/>
  <c r="O1662" i="2" s="1"/>
  <c r="K1662" i="2"/>
  <c r="L1662" i="2" s="1"/>
  <c r="P1661" i="2"/>
  <c r="M1661" i="2"/>
  <c r="Q1661" i="2" s="1"/>
  <c r="R1660" i="2" l="1"/>
  <c r="G1664" i="2"/>
  <c r="I1664" i="2"/>
  <c r="H1664" i="2"/>
  <c r="J1664" i="2"/>
  <c r="F1665" i="2"/>
  <c r="K1663" i="2"/>
  <c r="L1663" i="2" s="1"/>
  <c r="N1663" i="2"/>
  <c r="O1663" i="2" s="1"/>
  <c r="S1661" i="2"/>
  <c r="R1661" i="2"/>
  <c r="M1662" i="2"/>
  <c r="P1662" i="2"/>
  <c r="K1664" i="2" l="1"/>
  <c r="N1664" i="2"/>
  <c r="G1665" i="2"/>
  <c r="J1665" i="2"/>
  <c r="F1666" i="2"/>
  <c r="I1665" i="2"/>
  <c r="H1665" i="2"/>
  <c r="M1663" i="2"/>
  <c r="L1664" i="2"/>
  <c r="P1663" i="2"/>
  <c r="O1664" i="2"/>
  <c r="Q1662" i="2"/>
  <c r="G1666" i="2" l="1"/>
  <c r="F1667" i="2"/>
  <c r="J1666" i="2"/>
  <c r="I1666" i="2"/>
  <c r="H1666" i="2"/>
  <c r="K1665" i="2"/>
  <c r="L1665" i="2" s="1"/>
  <c r="N1665" i="2"/>
  <c r="O1665" i="2" s="1"/>
  <c r="M1664" i="2"/>
  <c r="Q1663" i="2"/>
  <c r="S1662" i="2"/>
  <c r="R1662" i="2"/>
  <c r="P1664" i="2"/>
  <c r="G1667" i="2" l="1"/>
  <c r="F1668" i="2"/>
  <c r="I1667" i="2"/>
  <c r="H1667" i="2"/>
  <c r="J1667" i="2"/>
  <c r="N1666" i="2"/>
  <c r="O1666" i="2" s="1"/>
  <c r="K1666" i="2"/>
  <c r="L1666" i="2" s="1"/>
  <c r="S1663" i="2"/>
  <c r="R1663" i="2"/>
  <c r="M1665" i="2"/>
  <c r="P1665" i="2"/>
  <c r="Q1664" i="2"/>
  <c r="G1668" i="2" l="1"/>
  <c r="J1668" i="2"/>
  <c r="H1668" i="2"/>
  <c r="F1669" i="2"/>
  <c r="I1668" i="2"/>
  <c r="K1667" i="2"/>
  <c r="L1667" i="2" s="1"/>
  <c r="N1667" i="2"/>
  <c r="O1667" i="2" s="1"/>
  <c r="Q1665" i="2"/>
  <c r="S1665" i="2" s="1"/>
  <c r="P1666" i="2"/>
  <c r="S1664" i="2"/>
  <c r="R1664" i="2"/>
  <c r="M1666" i="2"/>
  <c r="G1669" i="2" l="1"/>
  <c r="F1670" i="2"/>
  <c r="I1669" i="2"/>
  <c r="H1669" i="2"/>
  <c r="J1669" i="2"/>
  <c r="Q1666" i="2"/>
  <c r="R1666" i="2" s="1"/>
  <c r="R1665" i="2"/>
  <c r="K1668" i="2"/>
  <c r="L1668" i="2" s="1"/>
  <c r="N1668" i="2"/>
  <c r="P1667" i="2"/>
  <c r="O1668" i="2"/>
  <c r="M1667" i="2"/>
  <c r="Q1667" i="2" s="1"/>
  <c r="S1666" i="2" l="1"/>
  <c r="G1670" i="2"/>
  <c r="F1671" i="2"/>
  <c r="J1670" i="2"/>
  <c r="H1670" i="2"/>
  <c r="I1670" i="2"/>
  <c r="N1669" i="2"/>
  <c r="O1669" i="2" s="1"/>
  <c r="K1669" i="2"/>
  <c r="L1669" i="2" s="1"/>
  <c r="S1667" i="2"/>
  <c r="R1667" i="2"/>
  <c r="M1668" i="2"/>
  <c r="P1668" i="2"/>
  <c r="G1671" i="2" l="1"/>
  <c r="F1672" i="2"/>
  <c r="I1671" i="2"/>
  <c r="H1671" i="2"/>
  <c r="J1671" i="2"/>
  <c r="N1670" i="2"/>
  <c r="O1670" i="2" s="1"/>
  <c r="K1670" i="2"/>
  <c r="L1670" i="2" s="1"/>
  <c r="P1669" i="2"/>
  <c r="M1669" i="2"/>
  <c r="Q1668" i="2"/>
  <c r="G1672" i="2" l="1"/>
  <c r="F1673" i="2"/>
  <c r="J1672" i="2"/>
  <c r="H1672" i="2"/>
  <c r="I1672" i="2"/>
  <c r="Q1669" i="2"/>
  <c r="S1669" i="2" s="1"/>
  <c r="N1671" i="2"/>
  <c r="O1671" i="2" s="1"/>
  <c r="K1671" i="2"/>
  <c r="L1671" i="2" s="1"/>
  <c r="P1670" i="2"/>
  <c r="S1668" i="2"/>
  <c r="R1668" i="2"/>
  <c r="M1670" i="2"/>
  <c r="R1669" i="2" l="1"/>
  <c r="G1673" i="2"/>
  <c r="F1674" i="2"/>
  <c r="I1673" i="2"/>
  <c r="J1673" i="2"/>
  <c r="H1673" i="2"/>
  <c r="N1672" i="2"/>
  <c r="O1672" i="2" s="1"/>
  <c r="K1672" i="2"/>
  <c r="L1672" i="2" s="1"/>
  <c r="Q1670" i="2"/>
  <c r="P1671" i="2"/>
  <c r="M1671" i="2"/>
  <c r="G1674" i="2" l="1"/>
  <c r="I1674" i="2"/>
  <c r="F1675" i="2"/>
  <c r="J1674" i="2"/>
  <c r="H1674" i="2"/>
  <c r="N1673" i="2"/>
  <c r="O1673" i="2" s="1"/>
  <c r="K1673" i="2"/>
  <c r="L1673" i="2" s="1"/>
  <c r="Q1671" i="2"/>
  <c r="R1671" i="2" s="1"/>
  <c r="S1670" i="2"/>
  <c r="R1670" i="2"/>
  <c r="P1672" i="2"/>
  <c r="M1672" i="2"/>
  <c r="S1671" i="2" l="1"/>
  <c r="G1675" i="2"/>
  <c r="F1676" i="2"/>
  <c r="I1675" i="2"/>
  <c r="H1675" i="2"/>
  <c r="J1675" i="2"/>
  <c r="N1674" i="2"/>
  <c r="O1674" i="2" s="1"/>
  <c r="K1674" i="2"/>
  <c r="L1674" i="2" s="1"/>
  <c r="P1673" i="2"/>
  <c r="M1673" i="2"/>
  <c r="Q1672" i="2"/>
  <c r="K1675" i="2" l="1"/>
  <c r="N1675" i="2"/>
  <c r="G1676" i="2"/>
  <c r="I1676" i="2"/>
  <c r="F1677" i="2"/>
  <c r="J1676" i="2"/>
  <c r="H1676" i="2"/>
  <c r="Q1673" i="2"/>
  <c r="S1673" i="2" s="1"/>
  <c r="M1674" i="2"/>
  <c r="L1675" i="2"/>
  <c r="P1674" i="2"/>
  <c r="O1675" i="2"/>
  <c r="S1672" i="2"/>
  <c r="R1672" i="2"/>
  <c r="G1677" i="2" l="1"/>
  <c r="I1677" i="2"/>
  <c r="H1677" i="2"/>
  <c r="J1677" i="2"/>
  <c r="F1678" i="2"/>
  <c r="R1673" i="2"/>
  <c r="N1676" i="2"/>
  <c r="O1676" i="2" s="1"/>
  <c r="K1676" i="2"/>
  <c r="L1676" i="2" s="1"/>
  <c r="P1675" i="2"/>
  <c r="M1675" i="2"/>
  <c r="Q1674" i="2"/>
  <c r="G1678" i="2" l="1"/>
  <c r="F1679" i="2"/>
  <c r="H1678" i="2"/>
  <c r="J1678" i="2"/>
  <c r="I1678" i="2"/>
  <c r="K1677" i="2"/>
  <c r="L1677" i="2" s="1"/>
  <c r="N1677" i="2"/>
  <c r="O1677" i="2" s="1"/>
  <c r="Q1675" i="2"/>
  <c r="S1675" i="2" s="1"/>
  <c r="M1676" i="2"/>
  <c r="P1676" i="2"/>
  <c r="R1674" i="2"/>
  <c r="S1674" i="2"/>
  <c r="G1679" i="2" l="1"/>
  <c r="J1679" i="2"/>
  <c r="H1679" i="2"/>
  <c r="I1679" i="2"/>
  <c r="F1680" i="2"/>
  <c r="R1675" i="2"/>
  <c r="K1678" i="2"/>
  <c r="L1678" i="2" s="1"/>
  <c r="N1678" i="2"/>
  <c r="O1678" i="2" s="1"/>
  <c r="Q1676" i="2"/>
  <c r="S1676" i="2"/>
  <c r="R1676" i="2"/>
  <c r="M1677" i="2"/>
  <c r="P1677" i="2"/>
  <c r="G1680" i="2" l="1"/>
  <c r="I1680" i="2"/>
  <c r="J1680" i="2"/>
  <c r="H1680" i="2"/>
  <c r="F1681" i="2"/>
  <c r="K1679" i="2"/>
  <c r="L1679" i="2" s="1"/>
  <c r="N1679" i="2"/>
  <c r="O1679" i="2" s="1"/>
  <c r="Q1677" i="2"/>
  <c r="S1677" i="2" s="1"/>
  <c r="P1678" i="2"/>
  <c r="M1678" i="2"/>
  <c r="Q1678" i="2" s="1"/>
  <c r="R1677" i="2" l="1"/>
  <c r="G1681" i="2"/>
  <c r="F1682" i="2"/>
  <c r="H1681" i="2"/>
  <c r="J1681" i="2"/>
  <c r="I1681" i="2"/>
  <c r="K1680" i="2"/>
  <c r="L1680" i="2" s="1"/>
  <c r="N1680" i="2"/>
  <c r="O1680" i="2" s="1"/>
  <c r="M1679" i="2"/>
  <c r="S1678" i="2"/>
  <c r="R1678" i="2"/>
  <c r="P1679" i="2"/>
  <c r="K1681" i="2" l="1"/>
  <c r="N1681" i="2"/>
  <c r="G1682" i="2"/>
  <c r="H1682" i="2"/>
  <c r="I1682" i="2"/>
  <c r="F1683" i="2"/>
  <c r="J1682" i="2"/>
  <c r="M1680" i="2"/>
  <c r="L1681" i="2"/>
  <c r="P1680" i="2"/>
  <c r="O1681" i="2"/>
  <c r="Q1679" i="2"/>
  <c r="G1683" i="2" l="1"/>
  <c r="I1683" i="2"/>
  <c r="H1683" i="2"/>
  <c r="F1684" i="2"/>
  <c r="J1683" i="2"/>
  <c r="N1682" i="2"/>
  <c r="O1682" i="2" s="1"/>
  <c r="K1682" i="2"/>
  <c r="L1682" i="2" s="1"/>
  <c r="P1681" i="2"/>
  <c r="M1681" i="2"/>
  <c r="Q1680" i="2"/>
  <c r="S1679" i="2"/>
  <c r="R1679" i="2"/>
  <c r="Q1681" i="2" l="1"/>
  <c r="G1684" i="2"/>
  <c r="J1684" i="2"/>
  <c r="I1684" i="2"/>
  <c r="H1684" i="2"/>
  <c r="F1685" i="2"/>
  <c r="K1683" i="2"/>
  <c r="L1683" i="2" s="1"/>
  <c r="N1683" i="2"/>
  <c r="O1683" i="2" s="1"/>
  <c r="S1681" i="2"/>
  <c r="R1681" i="2"/>
  <c r="P1682" i="2"/>
  <c r="S1680" i="2"/>
  <c r="R1680" i="2"/>
  <c r="M1682" i="2"/>
  <c r="G1685" i="2" l="1"/>
  <c r="J1685" i="2"/>
  <c r="I1685" i="2"/>
  <c r="F1686" i="2"/>
  <c r="H1685" i="2"/>
  <c r="N1684" i="2"/>
  <c r="O1684" i="2" s="1"/>
  <c r="K1684" i="2"/>
  <c r="L1684" i="2" s="1"/>
  <c r="P1683" i="2"/>
  <c r="Q1682" i="2"/>
  <c r="M1683" i="2"/>
  <c r="Q1683" i="2" l="1"/>
  <c r="G1686" i="2"/>
  <c r="I1686" i="2"/>
  <c r="J1686" i="2"/>
  <c r="F1687" i="2"/>
  <c r="H1686" i="2"/>
  <c r="K1685" i="2"/>
  <c r="L1685" i="2" s="1"/>
  <c r="N1685" i="2"/>
  <c r="O1685" i="2" s="1"/>
  <c r="M1684" i="2"/>
  <c r="S1682" i="2"/>
  <c r="R1682" i="2"/>
  <c r="S1683" i="2"/>
  <c r="R1683" i="2"/>
  <c r="P1684" i="2"/>
  <c r="K1686" i="2" l="1"/>
  <c r="N1686" i="2"/>
  <c r="O1686" i="2" s="1"/>
  <c r="G1687" i="2"/>
  <c r="H1687" i="2"/>
  <c r="F1688" i="2"/>
  <c r="I1687" i="2"/>
  <c r="J1687" i="2"/>
  <c r="P1685" i="2"/>
  <c r="M1685" i="2"/>
  <c r="L1686" i="2"/>
  <c r="Q1684" i="2"/>
  <c r="G1688" i="2" l="1"/>
  <c r="H1688" i="2"/>
  <c r="F1689" i="2"/>
  <c r="J1688" i="2"/>
  <c r="I1688" i="2"/>
  <c r="K1687" i="2"/>
  <c r="L1687" i="2" s="1"/>
  <c r="N1687" i="2"/>
  <c r="O1687" i="2" s="1"/>
  <c r="Q1685" i="2"/>
  <c r="S1685" i="2" s="1"/>
  <c r="M1686" i="2"/>
  <c r="P1686" i="2"/>
  <c r="S1684" i="2"/>
  <c r="R1684" i="2"/>
  <c r="G1689" i="2" l="1"/>
  <c r="I1689" i="2"/>
  <c r="F1690" i="2"/>
  <c r="H1689" i="2"/>
  <c r="J1689" i="2"/>
  <c r="R1685" i="2"/>
  <c r="K1688" i="2"/>
  <c r="L1688" i="2" s="1"/>
  <c r="N1688" i="2"/>
  <c r="O1688" i="2" s="1"/>
  <c r="M1687" i="2"/>
  <c r="Q1686" i="2"/>
  <c r="P1687" i="2"/>
  <c r="G1690" i="2" l="1"/>
  <c r="J1690" i="2"/>
  <c r="H1690" i="2"/>
  <c r="I1690" i="2"/>
  <c r="F1691" i="2"/>
  <c r="K1689" i="2"/>
  <c r="L1689" i="2" s="1"/>
  <c r="N1689" i="2"/>
  <c r="O1689" i="2" s="1"/>
  <c r="P1688" i="2"/>
  <c r="S1686" i="2"/>
  <c r="R1686" i="2"/>
  <c r="M1688" i="2"/>
  <c r="Q1687" i="2"/>
  <c r="G1691" i="2" l="1"/>
  <c r="J1691" i="2"/>
  <c r="H1691" i="2"/>
  <c r="I1691" i="2"/>
  <c r="F1692" i="2"/>
  <c r="Q1688" i="2"/>
  <c r="S1688" i="2" s="1"/>
  <c r="K1690" i="2"/>
  <c r="L1690" i="2" s="1"/>
  <c r="N1690" i="2"/>
  <c r="O1690" i="2" s="1"/>
  <c r="S1687" i="2"/>
  <c r="R1687" i="2"/>
  <c r="M1689" i="2"/>
  <c r="P1689" i="2"/>
  <c r="G1692" i="2" l="1"/>
  <c r="J1692" i="2"/>
  <c r="H1692" i="2"/>
  <c r="F1693" i="2"/>
  <c r="I1692" i="2"/>
  <c r="R1688" i="2"/>
  <c r="K1691" i="2"/>
  <c r="L1691" i="2" s="1"/>
  <c r="N1691" i="2"/>
  <c r="O1691" i="2" s="1"/>
  <c r="P1690" i="2"/>
  <c r="M1690" i="2"/>
  <c r="Q1689" i="2"/>
  <c r="G1693" i="2" l="1"/>
  <c r="J1693" i="2"/>
  <c r="I1693" i="2"/>
  <c r="H1693" i="2"/>
  <c r="F1694" i="2"/>
  <c r="K1692" i="2"/>
  <c r="L1692" i="2" s="1"/>
  <c r="N1692" i="2"/>
  <c r="O1692" i="2" s="1"/>
  <c r="S1689" i="2"/>
  <c r="R1689" i="2"/>
  <c r="M1691" i="2"/>
  <c r="Q1690" i="2"/>
  <c r="P1691" i="2"/>
  <c r="G1694" i="2" l="1"/>
  <c r="H1694" i="2"/>
  <c r="J1694" i="2"/>
  <c r="I1694" i="2"/>
  <c r="F1695" i="2"/>
  <c r="N1693" i="2"/>
  <c r="O1693" i="2" s="1"/>
  <c r="K1693" i="2"/>
  <c r="L1693" i="2" s="1"/>
  <c r="S1690" i="2"/>
  <c r="R1690" i="2"/>
  <c r="M1692" i="2"/>
  <c r="Q1691" i="2"/>
  <c r="P1692" i="2"/>
  <c r="Q1692" i="2" l="1"/>
  <c r="G1695" i="2"/>
  <c r="F1696" i="2"/>
  <c r="J1695" i="2"/>
  <c r="I1695" i="2"/>
  <c r="H1695" i="2"/>
  <c r="N1694" i="2"/>
  <c r="O1694" i="2" s="1"/>
  <c r="K1694" i="2"/>
  <c r="L1694" i="2" s="1"/>
  <c r="S1691" i="2"/>
  <c r="R1691" i="2"/>
  <c r="M1693" i="2"/>
  <c r="S1692" i="2"/>
  <c r="R1692" i="2"/>
  <c r="P1693" i="2"/>
  <c r="G1696" i="2" l="1"/>
  <c r="I1696" i="2"/>
  <c r="F1697" i="2"/>
  <c r="J1696" i="2"/>
  <c r="H1696" i="2"/>
  <c r="K1695" i="2"/>
  <c r="L1695" i="2" s="1"/>
  <c r="N1695" i="2"/>
  <c r="O1695" i="2" s="1"/>
  <c r="P1694" i="2"/>
  <c r="M1694" i="2"/>
  <c r="Q1693" i="2"/>
  <c r="G1697" i="2" l="1"/>
  <c r="I1697" i="2"/>
  <c r="F1698" i="2"/>
  <c r="J1697" i="2"/>
  <c r="H1697" i="2"/>
  <c r="K1696" i="2"/>
  <c r="L1696" i="2" s="1"/>
  <c r="N1696" i="2"/>
  <c r="O1696" i="2" s="1"/>
  <c r="P1695" i="2"/>
  <c r="S1693" i="2"/>
  <c r="R1693" i="2"/>
  <c r="M1695" i="2"/>
  <c r="Q1694" i="2"/>
  <c r="Q1695" i="2" l="1"/>
  <c r="G1698" i="2"/>
  <c r="J1698" i="2"/>
  <c r="F1699" i="2"/>
  <c r="H1698" i="2"/>
  <c r="I1698" i="2"/>
  <c r="K1697" i="2"/>
  <c r="L1697" i="2" s="1"/>
  <c r="N1697" i="2"/>
  <c r="O1697" i="2" s="1"/>
  <c r="M1696" i="2"/>
  <c r="S1695" i="2"/>
  <c r="R1695" i="2"/>
  <c r="P1696" i="2"/>
  <c r="S1694" i="2"/>
  <c r="R1694" i="2"/>
  <c r="G1699" i="2" l="1"/>
  <c r="I1699" i="2"/>
  <c r="H1699" i="2"/>
  <c r="J1699" i="2"/>
  <c r="F1700" i="2"/>
  <c r="N1698" i="2"/>
  <c r="O1698" i="2" s="1"/>
  <c r="K1698" i="2"/>
  <c r="L1698" i="2" s="1"/>
  <c r="M1697" i="2"/>
  <c r="Q1696" i="2"/>
  <c r="P1697" i="2"/>
  <c r="G1700" i="2" l="1"/>
  <c r="F1701" i="2"/>
  <c r="H1700" i="2"/>
  <c r="I1700" i="2"/>
  <c r="J1700" i="2"/>
  <c r="N1699" i="2"/>
  <c r="O1699" i="2" s="1"/>
  <c r="K1699" i="2"/>
  <c r="L1699" i="2" s="1"/>
  <c r="Q1697" i="2"/>
  <c r="S1697" i="2" s="1"/>
  <c r="M1698" i="2"/>
  <c r="P1698" i="2"/>
  <c r="S1696" i="2"/>
  <c r="R1696" i="2"/>
  <c r="Q1698" i="2" l="1"/>
  <c r="R1697" i="2"/>
  <c r="G1701" i="2"/>
  <c r="I1701" i="2"/>
  <c r="F1702" i="2"/>
  <c r="H1701" i="2"/>
  <c r="J1701" i="2"/>
  <c r="N1700" i="2"/>
  <c r="O1700" i="2" s="1"/>
  <c r="K1700" i="2"/>
  <c r="L1700" i="2" s="1"/>
  <c r="S1698" i="2"/>
  <c r="R1698" i="2"/>
  <c r="M1699" i="2"/>
  <c r="P1699" i="2"/>
  <c r="G1702" i="2" l="1"/>
  <c r="H1702" i="2"/>
  <c r="I1702" i="2"/>
  <c r="J1702" i="2"/>
  <c r="F1703" i="2"/>
  <c r="K1701" i="2"/>
  <c r="L1701" i="2" s="1"/>
  <c r="N1701" i="2"/>
  <c r="O1701" i="2" s="1"/>
  <c r="Q1699" i="2"/>
  <c r="S1699" i="2" s="1"/>
  <c r="M1700" i="2"/>
  <c r="P1700" i="2"/>
  <c r="Q1700" i="2" l="1"/>
  <c r="G1703" i="2"/>
  <c r="I1703" i="2"/>
  <c r="J1703" i="2"/>
  <c r="H1703" i="2"/>
  <c r="F1704" i="2"/>
  <c r="R1699" i="2"/>
  <c r="K1702" i="2"/>
  <c r="L1702" i="2" s="1"/>
  <c r="N1702" i="2"/>
  <c r="P1701" i="2"/>
  <c r="O1702" i="2"/>
  <c r="S1700" i="2"/>
  <c r="R1700" i="2"/>
  <c r="M1701" i="2"/>
  <c r="G1704" i="2" l="1"/>
  <c r="H1704" i="2"/>
  <c r="F1705" i="2"/>
  <c r="J1704" i="2"/>
  <c r="I1704" i="2"/>
  <c r="K1703" i="2"/>
  <c r="L1703" i="2" s="1"/>
  <c r="N1703" i="2"/>
  <c r="O1703" i="2" s="1"/>
  <c r="Q1701" i="2"/>
  <c r="S1701" i="2" s="1"/>
  <c r="P1702" i="2"/>
  <c r="M1702" i="2"/>
  <c r="Q1702" i="2" s="1"/>
  <c r="R1701" i="2" l="1"/>
  <c r="G1705" i="2"/>
  <c r="J1705" i="2"/>
  <c r="F1706" i="2"/>
  <c r="H1705" i="2"/>
  <c r="I1705" i="2"/>
  <c r="K1704" i="2"/>
  <c r="L1704" i="2" s="1"/>
  <c r="N1704" i="2"/>
  <c r="O1704" i="2" s="1"/>
  <c r="M1703" i="2"/>
  <c r="R1702" i="2"/>
  <c r="S1702" i="2"/>
  <c r="P1703" i="2"/>
  <c r="G1706" i="2" l="1"/>
  <c r="I1706" i="2"/>
  <c r="F1707" i="2"/>
  <c r="J1706" i="2"/>
  <c r="H1706" i="2"/>
  <c r="N1705" i="2"/>
  <c r="O1705" i="2" s="1"/>
  <c r="K1705" i="2"/>
  <c r="L1705" i="2" s="1"/>
  <c r="M1704" i="2"/>
  <c r="Q1703" i="2"/>
  <c r="P1704" i="2"/>
  <c r="G1707" i="2" l="1"/>
  <c r="I1707" i="2"/>
  <c r="H1707" i="2"/>
  <c r="J1707" i="2"/>
  <c r="F1708" i="2"/>
  <c r="N1706" i="2"/>
  <c r="O1706" i="2" s="1"/>
  <c r="K1706" i="2"/>
  <c r="L1706" i="2" s="1"/>
  <c r="P1705" i="2"/>
  <c r="M1705" i="2"/>
  <c r="S1703" i="2"/>
  <c r="R1703" i="2"/>
  <c r="Q1704" i="2"/>
  <c r="G1708" i="2" l="1"/>
  <c r="I1708" i="2"/>
  <c r="J1708" i="2"/>
  <c r="F1709" i="2"/>
  <c r="H1708" i="2"/>
  <c r="Q1705" i="2"/>
  <c r="S1705" i="2" s="1"/>
  <c r="K1707" i="2"/>
  <c r="L1707" i="2" s="1"/>
  <c r="N1707" i="2"/>
  <c r="O1707" i="2" s="1"/>
  <c r="M1706" i="2"/>
  <c r="S1704" i="2"/>
  <c r="R1704" i="2"/>
  <c r="P1706" i="2"/>
  <c r="R1705" i="2" l="1"/>
  <c r="G1709" i="2"/>
  <c r="I1709" i="2"/>
  <c r="F1710" i="2"/>
  <c r="H1709" i="2"/>
  <c r="J1709" i="2"/>
  <c r="K1708" i="2"/>
  <c r="L1708" i="2" s="1"/>
  <c r="N1708" i="2"/>
  <c r="O1708" i="2" s="1"/>
  <c r="M1707" i="2"/>
  <c r="P1707" i="2"/>
  <c r="Q1706" i="2"/>
  <c r="G1710" i="2" l="1"/>
  <c r="F1711" i="2"/>
  <c r="H1710" i="2"/>
  <c r="J1710" i="2"/>
  <c r="I1710" i="2"/>
  <c r="N1709" i="2"/>
  <c r="O1709" i="2" s="1"/>
  <c r="K1709" i="2"/>
  <c r="L1709" i="2" s="1"/>
  <c r="M1708" i="2"/>
  <c r="S1706" i="2"/>
  <c r="R1706" i="2"/>
  <c r="P1708" i="2"/>
  <c r="Q1707" i="2"/>
  <c r="G1711" i="2" l="1"/>
  <c r="I1711" i="2"/>
  <c r="F1712" i="2"/>
  <c r="J1711" i="2"/>
  <c r="H1711" i="2"/>
  <c r="Q1708" i="2"/>
  <c r="S1708" i="2" s="1"/>
  <c r="K1710" i="2"/>
  <c r="L1710" i="2" s="1"/>
  <c r="N1710" i="2"/>
  <c r="O1710" i="2" s="1"/>
  <c r="M1709" i="2"/>
  <c r="P1709" i="2"/>
  <c r="S1707" i="2"/>
  <c r="R1707" i="2"/>
  <c r="R1708" i="2" l="1"/>
  <c r="G1712" i="2"/>
  <c r="F1713" i="2"/>
  <c r="I1712" i="2"/>
  <c r="J1712" i="2"/>
  <c r="H1712" i="2"/>
  <c r="N1711" i="2"/>
  <c r="O1711" i="2" s="1"/>
  <c r="K1711" i="2"/>
  <c r="L1711" i="2" s="1"/>
  <c r="P1710" i="2"/>
  <c r="M1710" i="2"/>
  <c r="Q1709" i="2"/>
  <c r="G1713" i="2" l="1"/>
  <c r="I1713" i="2"/>
  <c r="J1713" i="2"/>
  <c r="F1714" i="2"/>
  <c r="H1713" i="2"/>
  <c r="Q1710" i="2"/>
  <c r="S1710" i="2" s="1"/>
  <c r="K1712" i="2"/>
  <c r="L1712" i="2" s="1"/>
  <c r="N1712" i="2"/>
  <c r="O1712" i="2" s="1"/>
  <c r="P1711" i="2"/>
  <c r="M1711" i="2"/>
  <c r="S1709" i="2"/>
  <c r="R1709" i="2"/>
  <c r="G1714" i="2" l="1"/>
  <c r="I1714" i="2"/>
  <c r="F1715" i="2"/>
  <c r="J1714" i="2"/>
  <c r="H1714" i="2"/>
  <c r="R1710" i="2"/>
  <c r="N1713" i="2"/>
  <c r="O1713" i="2" s="1"/>
  <c r="K1713" i="2"/>
  <c r="L1713" i="2" s="1"/>
  <c r="P1712" i="2"/>
  <c r="Q1711" i="2"/>
  <c r="M1712" i="2"/>
  <c r="G1715" i="2" l="1"/>
  <c r="J1715" i="2"/>
  <c r="H1715" i="2"/>
  <c r="F1716" i="2"/>
  <c r="I1715" i="2"/>
  <c r="N1714" i="2"/>
  <c r="O1714" i="2" s="1"/>
  <c r="K1714" i="2"/>
  <c r="L1714" i="2" s="1"/>
  <c r="S1711" i="2"/>
  <c r="R1711" i="2"/>
  <c r="M1713" i="2"/>
  <c r="P1713" i="2"/>
  <c r="Q1712" i="2"/>
  <c r="G1716" i="2" l="1"/>
  <c r="F1717" i="2"/>
  <c r="H1716" i="2"/>
  <c r="I1716" i="2"/>
  <c r="J1716" i="2"/>
  <c r="K1715" i="2"/>
  <c r="L1715" i="2" s="1"/>
  <c r="N1715" i="2"/>
  <c r="O1715" i="2" s="1"/>
  <c r="Q1713" i="2"/>
  <c r="S1712" i="2"/>
  <c r="R1712" i="2"/>
  <c r="M1714" i="2"/>
  <c r="P1714" i="2"/>
  <c r="G1717" i="2" l="1"/>
  <c r="I1717" i="2"/>
  <c r="F1718" i="2"/>
  <c r="H1717" i="2"/>
  <c r="J1717" i="2"/>
  <c r="N1716" i="2"/>
  <c r="O1716" i="2" s="1"/>
  <c r="K1716" i="2"/>
  <c r="L1716" i="2" s="1"/>
  <c r="M1715" i="2"/>
  <c r="Q1715" i="2" s="1"/>
  <c r="S1713" i="2"/>
  <c r="R1713" i="2"/>
  <c r="Q1714" i="2"/>
  <c r="P1715" i="2"/>
  <c r="G1718" i="2" l="1"/>
  <c r="I1718" i="2"/>
  <c r="J1718" i="2"/>
  <c r="H1718" i="2"/>
  <c r="F1719" i="2"/>
  <c r="K1717" i="2"/>
  <c r="L1717" i="2" s="1"/>
  <c r="N1717" i="2"/>
  <c r="O1717" i="2" s="1"/>
  <c r="P1716" i="2"/>
  <c r="S1715" i="2"/>
  <c r="R1715" i="2"/>
  <c r="S1714" i="2"/>
  <c r="R1714" i="2"/>
  <c r="M1716" i="2"/>
  <c r="Q1716" i="2" l="1"/>
  <c r="G1719" i="2"/>
  <c r="H1719" i="2"/>
  <c r="F1720" i="2"/>
  <c r="J1719" i="2"/>
  <c r="I1719" i="2"/>
  <c r="K1718" i="2"/>
  <c r="L1718" i="2" s="1"/>
  <c r="N1718" i="2"/>
  <c r="O1718" i="2" s="1"/>
  <c r="S1716" i="2"/>
  <c r="R1716" i="2"/>
  <c r="P1717" i="2"/>
  <c r="M1717" i="2"/>
  <c r="Q1717" i="2" l="1"/>
  <c r="N1719" i="2"/>
  <c r="O1719" i="2" s="1"/>
  <c r="K1719" i="2"/>
  <c r="G1720" i="2"/>
  <c r="I1720" i="2"/>
  <c r="H1720" i="2"/>
  <c r="F1721" i="2"/>
  <c r="J1720" i="2"/>
  <c r="P1718" i="2"/>
  <c r="M1718" i="2"/>
  <c r="L1719" i="2"/>
  <c r="S1717" i="2"/>
  <c r="R1717" i="2"/>
  <c r="G1721" i="2" l="1"/>
  <c r="F1722" i="2"/>
  <c r="J1721" i="2"/>
  <c r="H1721" i="2"/>
  <c r="I1721" i="2"/>
  <c r="Q1718" i="2"/>
  <c r="S1718" i="2" s="1"/>
  <c r="K1720" i="2"/>
  <c r="L1720" i="2" s="1"/>
  <c r="N1720" i="2"/>
  <c r="O1720" i="2" s="1"/>
  <c r="P1719" i="2"/>
  <c r="M1719" i="2"/>
  <c r="Q1719" i="2" s="1"/>
  <c r="R1718" i="2" l="1"/>
  <c r="G1722" i="2"/>
  <c r="F1723" i="2"/>
  <c r="J1722" i="2"/>
  <c r="H1722" i="2"/>
  <c r="I1722" i="2"/>
  <c r="N1721" i="2"/>
  <c r="O1721" i="2" s="1"/>
  <c r="K1721" i="2"/>
  <c r="L1721" i="2" s="1"/>
  <c r="P1720" i="2"/>
  <c r="M1720" i="2"/>
  <c r="S1719" i="2"/>
  <c r="R1719" i="2"/>
  <c r="Q1720" i="2" l="1"/>
  <c r="G1723" i="2"/>
  <c r="F1724" i="2"/>
  <c r="I1723" i="2"/>
  <c r="H1723" i="2"/>
  <c r="J1723" i="2"/>
  <c r="K1722" i="2"/>
  <c r="L1722" i="2" s="1"/>
  <c r="N1722" i="2"/>
  <c r="O1722" i="2" s="1"/>
  <c r="M1721" i="2"/>
  <c r="S1720" i="2"/>
  <c r="R1720" i="2"/>
  <c r="P1721" i="2"/>
  <c r="K1723" i="2" l="1"/>
  <c r="N1723" i="2"/>
  <c r="G1724" i="2"/>
  <c r="J1724" i="2"/>
  <c r="I1724" i="2"/>
  <c r="F1725" i="2"/>
  <c r="H1724" i="2"/>
  <c r="M1722" i="2"/>
  <c r="L1723" i="2"/>
  <c r="Q1721" i="2"/>
  <c r="P1722" i="2"/>
  <c r="O1723" i="2"/>
  <c r="G1725" i="2" l="1"/>
  <c r="I1725" i="2"/>
  <c r="F1726" i="2"/>
  <c r="J1725" i="2"/>
  <c r="H1725" i="2"/>
  <c r="K1724" i="2"/>
  <c r="L1724" i="2" s="1"/>
  <c r="N1724" i="2"/>
  <c r="O1724" i="2" s="1"/>
  <c r="S1721" i="2"/>
  <c r="R1721" i="2"/>
  <c r="M1723" i="2"/>
  <c r="Q1722" i="2"/>
  <c r="P1723" i="2"/>
  <c r="G1726" i="2" l="1"/>
  <c r="H1726" i="2"/>
  <c r="I1726" i="2"/>
  <c r="F1727" i="2"/>
  <c r="J1726" i="2"/>
  <c r="K1725" i="2"/>
  <c r="L1725" i="2" s="1"/>
  <c r="N1725" i="2"/>
  <c r="O1725" i="2" s="1"/>
  <c r="Q1723" i="2"/>
  <c r="R1723" i="2" s="1"/>
  <c r="M1724" i="2"/>
  <c r="P1724" i="2"/>
  <c r="S1722" i="2"/>
  <c r="R1722" i="2"/>
  <c r="S1723" i="2" l="1"/>
  <c r="G1727" i="2"/>
  <c r="I1727" i="2"/>
  <c r="J1727" i="2"/>
  <c r="F1728" i="2"/>
  <c r="H1727" i="2"/>
  <c r="K1726" i="2"/>
  <c r="L1726" i="2" s="1"/>
  <c r="N1726" i="2"/>
  <c r="O1726" i="2" s="1"/>
  <c r="M1725" i="2"/>
  <c r="Q1724" i="2"/>
  <c r="P1725" i="2"/>
  <c r="K1727" i="2" l="1"/>
  <c r="N1727" i="2"/>
  <c r="G1728" i="2"/>
  <c r="J1728" i="2"/>
  <c r="I1728" i="2"/>
  <c r="F1729" i="2"/>
  <c r="H1728" i="2"/>
  <c r="M1726" i="2"/>
  <c r="L1727" i="2"/>
  <c r="Q1725" i="2"/>
  <c r="P1726" i="2"/>
  <c r="O1727" i="2"/>
  <c r="S1724" i="2"/>
  <c r="R1724" i="2"/>
  <c r="G1729" i="2" l="1"/>
  <c r="F1730" i="2"/>
  <c r="H1729" i="2"/>
  <c r="I1729" i="2"/>
  <c r="J1729" i="2"/>
  <c r="K1728" i="2"/>
  <c r="L1728" i="2" s="1"/>
  <c r="N1728" i="2"/>
  <c r="O1728" i="2" s="1"/>
  <c r="S1725" i="2"/>
  <c r="R1725" i="2"/>
  <c r="M1727" i="2"/>
  <c r="P1727" i="2"/>
  <c r="Q1726" i="2"/>
  <c r="G1730" i="2" l="1"/>
  <c r="I1730" i="2"/>
  <c r="J1730" i="2"/>
  <c r="F1731" i="2"/>
  <c r="H1730" i="2"/>
  <c r="K1729" i="2"/>
  <c r="L1729" i="2" s="1"/>
  <c r="N1729" i="2"/>
  <c r="O1729" i="2" s="1"/>
  <c r="Q1727" i="2"/>
  <c r="P1728" i="2"/>
  <c r="M1728" i="2"/>
  <c r="S1726" i="2"/>
  <c r="R1726" i="2"/>
  <c r="G1731" i="2" l="1"/>
  <c r="F1732" i="2"/>
  <c r="J1731" i="2"/>
  <c r="H1731" i="2"/>
  <c r="I1731" i="2"/>
  <c r="K1730" i="2"/>
  <c r="L1730" i="2" s="1"/>
  <c r="N1730" i="2"/>
  <c r="O1730" i="2" s="1"/>
  <c r="Q1728" i="2"/>
  <c r="S1728" i="2" s="1"/>
  <c r="M1729" i="2"/>
  <c r="P1729" i="2"/>
  <c r="S1727" i="2"/>
  <c r="R1727" i="2"/>
  <c r="R1728" i="2" l="1"/>
  <c r="G1732" i="2"/>
  <c r="J1732" i="2"/>
  <c r="H1732" i="2"/>
  <c r="F1733" i="2"/>
  <c r="I1732" i="2"/>
  <c r="K1731" i="2"/>
  <c r="L1731" i="2" s="1"/>
  <c r="N1731" i="2"/>
  <c r="O1731" i="2" s="1"/>
  <c r="P1730" i="2"/>
  <c r="M1730" i="2"/>
  <c r="Q1730" i="2" s="1"/>
  <c r="Q1729" i="2"/>
  <c r="G1733" i="2" l="1"/>
  <c r="I1733" i="2"/>
  <c r="H1733" i="2"/>
  <c r="F1734" i="2"/>
  <c r="J1733" i="2"/>
  <c r="K1732" i="2"/>
  <c r="L1732" i="2" s="1"/>
  <c r="N1732" i="2"/>
  <c r="O1732" i="2" s="1"/>
  <c r="M1731" i="2"/>
  <c r="S1729" i="2"/>
  <c r="R1729" i="2"/>
  <c r="S1730" i="2"/>
  <c r="R1730" i="2"/>
  <c r="P1731" i="2"/>
  <c r="G1734" i="2" l="1"/>
  <c r="F1735" i="2"/>
  <c r="I1734" i="2"/>
  <c r="J1734" i="2"/>
  <c r="H1734" i="2"/>
  <c r="K1733" i="2"/>
  <c r="L1733" i="2" s="1"/>
  <c r="N1733" i="2"/>
  <c r="O1733" i="2" s="1"/>
  <c r="M1732" i="2"/>
  <c r="P1732" i="2"/>
  <c r="Q1731" i="2"/>
  <c r="G1735" i="2" l="1"/>
  <c r="I1735" i="2"/>
  <c r="H1735" i="2"/>
  <c r="J1735" i="2"/>
  <c r="F1736" i="2"/>
  <c r="K1734" i="2"/>
  <c r="L1734" i="2" s="1"/>
  <c r="N1734" i="2"/>
  <c r="O1734" i="2" s="1"/>
  <c r="S1731" i="2"/>
  <c r="R1731" i="2"/>
  <c r="M1733" i="2"/>
  <c r="P1733" i="2"/>
  <c r="Q1732" i="2"/>
  <c r="G1736" i="2" l="1"/>
  <c r="J1736" i="2"/>
  <c r="I1736" i="2"/>
  <c r="F1737" i="2"/>
  <c r="H1736" i="2"/>
  <c r="K1735" i="2"/>
  <c r="L1735" i="2" s="1"/>
  <c r="N1735" i="2"/>
  <c r="O1735" i="2" s="1"/>
  <c r="M1734" i="2"/>
  <c r="Q1733" i="2"/>
  <c r="S1732" i="2"/>
  <c r="R1732" i="2"/>
  <c r="P1734" i="2"/>
  <c r="G1737" i="2" l="1"/>
  <c r="I1737" i="2"/>
  <c r="J1737" i="2"/>
  <c r="H1737" i="2"/>
  <c r="F1738" i="2"/>
  <c r="K1736" i="2"/>
  <c r="L1736" i="2" s="1"/>
  <c r="N1736" i="2"/>
  <c r="O1736" i="2" s="1"/>
  <c r="S1733" i="2"/>
  <c r="R1733" i="2"/>
  <c r="M1735" i="2"/>
  <c r="P1735" i="2"/>
  <c r="Q1734" i="2"/>
  <c r="Q1735" i="2" l="1"/>
  <c r="G1738" i="2"/>
  <c r="J1738" i="2"/>
  <c r="H1738" i="2"/>
  <c r="F1739" i="2"/>
  <c r="I1738" i="2"/>
  <c r="N1737" i="2"/>
  <c r="O1737" i="2" s="1"/>
  <c r="K1737" i="2"/>
  <c r="L1737" i="2" s="1"/>
  <c r="S1735" i="2"/>
  <c r="R1735" i="2"/>
  <c r="S1734" i="2"/>
  <c r="R1734" i="2"/>
  <c r="P1736" i="2"/>
  <c r="M1736" i="2"/>
  <c r="G1739" i="2" l="1"/>
  <c r="I1739" i="2"/>
  <c r="J1739" i="2"/>
  <c r="H1739" i="2"/>
  <c r="F1740" i="2"/>
  <c r="N1738" i="2"/>
  <c r="O1738" i="2" s="1"/>
  <c r="K1738" i="2"/>
  <c r="L1738" i="2" s="1"/>
  <c r="Q1736" i="2"/>
  <c r="P1737" i="2"/>
  <c r="M1737" i="2"/>
  <c r="G1740" i="2" l="1"/>
  <c r="H1740" i="2"/>
  <c r="I1740" i="2"/>
  <c r="F1741" i="2"/>
  <c r="J1740" i="2"/>
  <c r="N1739" i="2"/>
  <c r="O1739" i="2" s="1"/>
  <c r="K1739" i="2"/>
  <c r="L1739" i="2" s="1"/>
  <c r="Q1737" i="2"/>
  <c r="S1737" i="2" s="1"/>
  <c r="M1738" i="2"/>
  <c r="P1738" i="2"/>
  <c r="S1736" i="2"/>
  <c r="R1736" i="2"/>
  <c r="G1741" i="2" l="1"/>
  <c r="F1742" i="2"/>
  <c r="I1741" i="2"/>
  <c r="J1741" i="2"/>
  <c r="H1741" i="2"/>
  <c r="R1737" i="2"/>
  <c r="K1740" i="2"/>
  <c r="L1740" i="2" s="1"/>
  <c r="N1740" i="2"/>
  <c r="O1740" i="2" s="1"/>
  <c r="P1739" i="2"/>
  <c r="Q1738" i="2"/>
  <c r="M1739" i="2"/>
  <c r="G1742" i="2" l="1"/>
  <c r="H1742" i="2"/>
  <c r="I1742" i="2"/>
  <c r="J1742" i="2"/>
  <c r="F1743" i="2"/>
  <c r="N1741" i="2"/>
  <c r="O1741" i="2" s="1"/>
  <c r="K1741" i="2"/>
  <c r="L1741" i="2" s="1"/>
  <c r="Q1739" i="2"/>
  <c r="M1740" i="2"/>
  <c r="S1738" i="2"/>
  <c r="R1738" i="2"/>
  <c r="P1740" i="2"/>
  <c r="G1743" i="2" l="1"/>
  <c r="H1743" i="2"/>
  <c r="I1743" i="2"/>
  <c r="F1744" i="2"/>
  <c r="J1743" i="2"/>
  <c r="K1742" i="2"/>
  <c r="L1742" i="2" s="1"/>
  <c r="N1742" i="2"/>
  <c r="O1742" i="2" s="1"/>
  <c r="M1741" i="2"/>
  <c r="Q1740" i="2"/>
  <c r="P1741" i="2"/>
  <c r="S1739" i="2"/>
  <c r="R1739" i="2"/>
  <c r="G1744" i="2" l="1"/>
  <c r="J1744" i="2"/>
  <c r="I1744" i="2"/>
  <c r="F1745" i="2"/>
  <c r="H1744" i="2"/>
  <c r="K1743" i="2"/>
  <c r="L1743" i="2" s="1"/>
  <c r="N1743" i="2"/>
  <c r="O1743" i="2" s="1"/>
  <c r="Q1741" i="2"/>
  <c r="P1742" i="2"/>
  <c r="S1740" i="2"/>
  <c r="R1740" i="2"/>
  <c r="M1742" i="2"/>
  <c r="Q1742" i="2" s="1"/>
  <c r="G1745" i="2" l="1"/>
  <c r="I1745" i="2"/>
  <c r="H1745" i="2"/>
  <c r="F1746" i="2"/>
  <c r="J1745" i="2"/>
  <c r="K1744" i="2"/>
  <c r="L1744" i="2" s="1"/>
  <c r="N1744" i="2"/>
  <c r="O1744" i="2" s="1"/>
  <c r="M1743" i="2"/>
  <c r="P1743" i="2"/>
  <c r="S1742" i="2"/>
  <c r="R1742" i="2"/>
  <c r="S1741" i="2"/>
  <c r="R1741" i="2"/>
  <c r="G1746" i="2" l="1"/>
  <c r="I1746" i="2"/>
  <c r="H1746" i="2"/>
  <c r="J1746" i="2"/>
  <c r="F1747" i="2"/>
  <c r="N1745" i="2"/>
  <c r="O1745" i="2" s="1"/>
  <c r="K1745" i="2"/>
  <c r="L1745" i="2" s="1"/>
  <c r="P1744" i="2"/>
  <c r="M1744" i="2"/>
  <c r="Q1743" i="2"/>
  <c r="G1747" i="2" l="1"/>
  <c r="J1747" i="2"/>
  <c r="I1747" i="2"/>
  <c r="H1747" i="2"/>
  <c r="F1748" i="2"/>
  <c r="K1746" i="2"/>
  <c r="L1746" i="2" s="1"/>
  <c r="N1746" i="2"/>
  <c r="O1746" i="2" s="1"/>
  <c r="M1745" i="2"/>
  <c r="P1745" i="2"/>
  <c r="S1743" i="2"/>
  <c r="R1743" i="2"/>
  <c r="Q1744" i="2"/>
  <c r="G1748" i="2" l="1"/>
  <c r="J1748" i="2"/>
  <c r="H1748" i="2"/>
  <c r="F1749" i="2"/>
  <c r="I1748" i="2"/>
  <c r="K1747" i="2"/>
  <c r="L1747" i="2" s="1"/>
  <c r="N1747" i="2"/>
  <c r="O1747" i="2" s="1"/>
  <c r="P1746" i="2"/>
  <c r="M1746" i="2"/>
  <c r="Q1745" i="2"/>
  <c r="S1744" i="2"/>
  <c r="R1744" i="2"/>
  <c r="Q1746" i="2" l="1"/>
  <c r="G1749" i="2"/>
  <c r="I1749" i="2"/>
  <c r="J1749" i="2"/>
  <c r="H1749" i="2"/>
  <c r="F1750" i="2"/>
  <c r="K1748" i="2"/>
  <c r="L1748" i="2" s="1"/>
  <c r="N1748" i="2"/>
  <c r="O1748" i="2" s="1"/>
  <c r="S1745" i="2"/>
  <c r="R1745" i="2"/>
  <c r="S1746" i="2"/>
  <c r="R1746" i="2"/>
  <c r="P1747" i="2"/>
  <c r="M1747" i="2"/>
  <c r="Q1747" i="2" s="1"/>
  <c r="G1750" i="2" l="1"/>
  <c r="J1750" i="2"/>
  <c r="H1750" i="2"/>
  <c r="F1751" i="2"/>
  <c r="I1750" i="2"/>
  <c r="K1749" i="2"/>
  <c r="L1749" i="2" s="1"/>
  <c r="N1749" i="2"/>
  <c r="O1749" i="2" s="1"/>
  <c r="P1748" i="2"/>
  <c r="M1748" i="2"/>
  <c r="S1747" i="2"/>
  <c r="R1747" i="2"/>
  <c r="G1751" i="2" l="1"/>
  <c r="J1751" i="2"/>
  <c r="I1751" i="2"/>
  <c r="F1752" i="2"/>
  <c r="H1751" i="2"/>
  <c r="N1750" i="2"/>
  <c r="O1750" i="2" s="1"/>
  <c r="K1750" i="2"/>
  <c r="L1750" i="2" s="1"/>
  <c r="Q1748" i="2"/>
  <c r="M1749" i="2"/>
  <c r="P1749" i="2"/>
  <c r="G1752" i="2" l="1"/>
  <c r="H1752" i="2"/>
  <c r="J1752" i="2"/>
  <c r="F1753" i="2"/>
  <c r="I1752" i="2"/>
  <c r="K1751" i="2"/>
  <c r="L1751" i="2" s="1"/>
  <c r="N1751" i="2"/>
  <c r="O1751" i="2" s="1"/>
  <c r="Q1749" i="2"/>
  <c r="S1749" i="2" s="1"/>
  <c r="P1750" i="2"/>
  <c r="M1750" i="2"/>
  <c r="S1748" i="2"/>
  <c r="R1748" i="2"/>
  <c r="G1753" i="2" l="1"/>
  <c r="J1753" i="2"/>
  <c r="I1753" i="2"/>
  <c r="H1753" i="2"/>
  <c r="F1754" i="2"/>
  <c r="N1752" i="2"/>
  <c r="O1752" i="2" s="1"/>
  <c r="K1752" i="2"/>
  <c r="L1752" i="2" s="1"/>
  <c r="R1749" i="2"/>
  <c r="Q1750" i="2"/>
  <c r="S1750" i="2"/>
  <c r="R1750" i="2"/>
  <c r="P1751" i="2"/>
  <c r="M1751" i="2"/>
  <c r="G1754" i="2" l="1"/>
  <c r="F1755" i="2"/>
  <c r="J1754" i="2"/>
  <c r="I1754" i="2"/>
  <c r="H1754" i="2"/>
  <c r="N1753" i="2"/>
  <c r="O1753" i="2" s="1"/>
  <c r="K1753" i="2"/>
  <c r="L1753" i="2" s="1"/>
  <c r="P1752" i="2"/>
  <c r="M1752" i="2"/>
  <c r="Q1751" i="2"/>
  <c r="G1755" i="2" l="1"/>
  <c r="F1756" i="2"/>
  <c r="J1755" i="2"/>
  <c r="H1755" i="2"/>
  <c r="I1755" i="2"/>
  <c r="K1754" i="2"/>
  <c r="L1754" i="2" s="1"/>
  <c r="N1754" i="2"/>
  <c r="O1754" i="2" s="1"/>
  <c r="Q1752" i="2"/>
  <c r="S1752" i="2" s="1"/>
  <c r="M1753" i="2"/>
  <c r="P1753" i="2"/>
  <c r="S1751" i="2"/>
  <c r="R1751" i="2"/>
  <c r="G1756" i="2" l="1"/>
  <c r="I1756" i="2"/>
  <c r="H1756" i="2"/>
  <c r="F1757" i="2"/>
  <c r="J1756" i="2"/>
  <c r="N1755" i="2"/>
  <c r="O1755" i="2" s="1"/>
  <c r="K1755" i="2"/>
  <c r="L1755" i="2" s="1"/>
  <c r="R1752" i="2"/>
  <c r="P1754" i="2"/>
  <c r="M1754" i="2"/>
  <c r="Q1754" i="2" s="1"/>
  <c r="Q1753" i="2"/>
  <c r="G1757" i="2" l="1"/>
  <c r="F1758" i="2"/>
  <c r="H1757" i="2"/>
  <c r="J1757" i="2"/>
  <c r="I1757" i="2"/>
  <c r="K1756" i="2"/>
  <c r="L1756" i="2" s="1"/>
  <c r="N1756" i="2"/>
  <c r="O1756" i="2" s="1"/>
  <c r="S1754" i="2"/>
  <c r="R1754" i="2"/>
  <c r="S1753" i="2"/>
  <c r="R1753" i="2"/>
  <c r="P1755" i="2"/>
  <c r="M1755" i="2"/>
  <c r="G1758" i="2" l="1"/>
  <c r="J1758" i="2"/>
  <c r="F1759" i="2"/>
  <c r="I1758" i="2"/>
  <c r="H1758" i="2"/>
  <c r="N1757" i="2"/>
  <c r="O1757" i="2" s="1"/>
  <c r="K1757" i="2"/>
  <c r="L1757" i="2" s="1"/>
  <c r="P1756" i="2"/>
  <c r="M1756" i="2"/>
  <c r="Q1755" i="2"/>
  <c r="Q1756" i="2" l="1"/>
  <c r="S1756" i="2" s="1"/>
  <c r="G1759" i="2"/>
  <c r="F1760" i="2"/>
  <c r="I1759" i="2"/>
  <c r="H1759" i="2"/>
  <c r="J1759" i="2"/>
  <c r="K1758" i="2"/>
  <c r="L1758" i="2" s="1"/>
  <c r="N1758" i="2"/>
  <c r="O1758" i="2" s="1"/>
  <c r="M1757" i="2"/>
  <c r="R1756" i="2"/>
  <c r="S1755" i="2"/>
  <c r="R1755" i="2"/>
  <c r="P1757" i="2"/>
  <c r="N1759" i="2" l="1"/>
  <c r="K1759" i="2"/>
  <c r="L1759" i="2" s="1"/>
  <c r="G1760" i="2"/>
  <c r="F1761" i="2"/>
  <c r="I1760" i="2"/>
  <c r="H1760" i="2"/>
  <c r="J1760" i="2"/>
  <c r="P1758" i="2"/>
  <c r="O1759" i="2"/>
  <c r="M1758" i="2"/>
  <c r="Q1757" i="2"/>
  <c r="K1760" i="2" l="1"/>
  <c r="N1760" i="2"/>
  <c r="G1761" i="2"/>
  <c r="F1762" i="2"/>
  <c r="I1761" i="2"/>
  <c r="J1761" i="2"/>
  <c r="H1761" i="2"/>
  <c r="Q1758" i="2"/>
  <c r="S1758" i="2" s="1"/>
  <c r="M1759" i="2"/>
  <c r="L1760" i="2"/>
  <c r="P1759" i="2"/>
  <c r="O1760" i="2"/>
  <c r="S1757" i="2"/>
  <c r="R1757" i="2"/>
  <c r="K1761" i="2" l="1"/>
  <c r="N1761" i="2"/>
  <c r="R1758" i="2"/>
  <c r="G1762" i="2"/>
  <c r="J1762" i="2"/>
  <c r="H1762" i="2"/>
  <c r="F1763" i="2"/>
  <c r="I1762" i="2"/>
  <c r="M1760" i="2"/>
  <c r="L1761" i="2"/>
  <c r="P1760" i="2"/>
  <c r="O1761" i="2"/>
  <c r="Q1759" i="2"/>
  <c r="N1762" i="2" l="1"/>
  <c r="K1762" i="2"/>
  <c r="L1762" i="2" s="1"/>
  <c r="G1763" i="2"/>
  <c r="I1763" i="2"/>
  <c r="F1764" i="2"/>
  <c r="H1763" i="2"/>
  <c r="J1763" i="2"/>
  <c r="M1761" i="2"/>
  <c r="P1761" i="2"/>
  <c r="O1762" i="2"/>
  <c r="Q1760" i="2"/>
  <c r="S1759" i="2"/>
  <c r="R1759" i="2"/>
  <c r="G1764" i="2" l="1"/>
  <c r="F1765" i="2"/>
  <c r="H1764" i="2"/>
  <c r="I1764" i="2"/>
  <c r="J1764" i="2"/>
  <c r="N1763" i="2"/>
  <c r="O1763" i="2" s="1"/>
  <c r="K1763" i="2"/>
  <c r="L1763" i="2" s="1"/>
  <c r="S1760" i="2"/>
  <c r="R1760" i="2"/>
  <c r="P1762" i="2"/>
  <c r="M1762" i="2"/>
  <c r="Q1761" i="2"/>
  <c r="G1765" i="2" l="1"/>
  <c r="J1765" i="2"/>
  <c r="F1766" i="2"/>
  <c r="I1765" i="2"/>
  <c r="H1765" i="2"/>
  <c r="Q1762" i="2"/>
  <c r="S1762" i="2" s="1"/>
  <c r="K1764" i="2"/>
  <c r="L1764" i="2" s="1"/>
  <c r="N1764" i="2"/>
  <c r="O1764" i="2" s="1"/>
  <c r="P1763" i="2"/>
  <c r="S1761" i="2"/>
  <c r="R1761" i="2"/>
  <c r="M1763" i="2"/>
  <c r="R1762" i="2" l="1"/>
  <c r="G1766" i="2"/>
  <c r="I1766" i="2"/>
  <c r="J1766" i="2"/>
  <c r="F1767" i="2"/>
  <c r="H1766" i="2"/>
  <c r="N1765" i="2"/>
  <c r="O1765" i="2" s="1"/>
  <c r="K1765" i="2"/>
  <c r="L1765" i="2" s="1"/>
  <c r="Q1763" i="2"/>
  <c r="M1764" i="2"/>
  <c r="P1764" i="2"/>
  <c r="S1763" i="2"/>
  <c r="R1763" i="2"/>
  <c r="Q1764" i="2" l="1"/>
  <c r="G1767" i="2"/>
  <c r="F1768" i="2"/>
  <c r="H1767" i="2"/>
  <c r="I1767" i="2"/>
  <c r="J1767" i="2"/>
  <c r="K1766" i="2"/>
  <c r="L1766" i="2" s="1"/>
  <c r="N1766" i="2"/>
  <c r="O1766" i="2" s="1"/>
  <c r="S1764" i="2"/>
  <c r="R1764" i="2"/>
  <c r="M1765" i="2"/>
  <c r="P1765" i="2"/>
  <c r="G1768" i="2" l="1"/>
  <c r="H1768" i="2"/>
  <c r="J1768" i="2"/>
  <c r="F1769" i="2"/>
  <c r="I1768" i="2"/>
  <c r="K1767" i="2"/>
  <c r="L1767" i="2" s="1"/>
  <c r="N1767" i="2"/>
  <c r="O1767" i="2" s="1"/>
  <c r="P1766" i="2"/>
  <c r="M1766" i="2"/>
  <c r="Q1765" i="2"/>
  <c r="Q1766" i="2" l="1"/>
  <c r="G1769" i="2"/>
  <c r="F1770" i="2"/>
  <c r="I1769" i="2"/>
  <c r="J1769" i="2"/>
  <c r="H1769" i="2"/>
  <c r="N1768" i="2"/>
  <c r="O1768" i="2" s="1"/>
  <c r="K1768" i="2"/>
  <c r="L1768" i="2" s="1"/>
  <c r="S1766" i="2"/>
  <c r="R1766" i="2"/>
  <c r="P1767" i="2"/>
  <c r="S1765" i="2"/>
  <c r="R1765" i="2"/>
  <c r="M1767" i="2"/>
  <c r="N1769" i="2" l="1"/>
  <c r="K1769" i="2"/>
  <c r="G1770" i="2"/>
  <c r="J1770" i="2"/>
  <c r="H1770" i="2"/>
  <c r="F1771" i="2"/>
  <c r="I1770" i="2"/>
  <c r="Q1767" i="2"/>
  <c r="R1767" i="2" s="1"/>
  <c r="P1768" i="2"/>
  <c r="O1769" i="2"/>
  <c r="M1768" i="2"/>
  <c r="L1769" i="2"/>
  <c r="S1767" i="2" l="1"/>
  <c r="G1771" i="2"/>
  <c r="J1771" i="2"/>
  <c r="H1771" i="2"/>
  <c r="F1772" i="2"/>
  <c r="I1771" i="2"/>
  <c r="K1770" i="2"/>
  <c r="L1770" i="2" s="1"/>
  <c r="N1770" i="2"/>
  <c r="O1770" i="2" s="1"/>
  <c r="Q1768" i="2"/>
  <c r="S1768" i="2" s="1"/>
  <c r="P1769" i="2"/>
  <c r="M1769" i="2"/>
  <c r="G1772" i="2" l="1"/>
  <c r="F1773" i="2"/>
  <c r="J1772" i="2"/>
  <c r="I1772" i="2"/>
  <c r="H1772" i="2"/>
  <c r="N1771" i="2"/>
  <c r="O1771" i="2" s="1"/>
  <c r="K1771" i="2"/>
  <c r="L1771" i="2" s="1"/>
  <c r="Q1769" i="2"/>
  <c r="S1769" i="2" s="1"/>
  <c r="R1768" i="2"/>
  <c r="P1770" i="2"/>
  <c r="M1770" i="2"/>
  <c r="Q1770" i="2" s="1"/>
  <c r="R1769" i="2" l="1"/>
  <c r="G1773" i="2"/>
  <c r="I1773" i="2"/>
  <c r="F1774" i="2"/>
  <c r="H1773" i="2"/>
  <c r="J1773" i="2"/>
  <c r="N1772" i="2"/>
  <c r="O1772" i="2" s="1"/>
  <c r="K1772" i="2"/>
  <c r="L1772" i="2" s="1"/>
  <c r="R1770" i="2"/>
  <c r="S1770" i="2"/>
  <c r="P1771" i="2"/>
  <c r="M1771" i="2"/>
  <c r="N1773" i="2" l="1"/>
  <c r="K1773" i="2"/>
  <c r="L1773" i="2" s="1"/>
  <c r="G1774" i="2"/>
  <c r="F1775" i="2"/>
  <c r="H1774" i="2"/>
  <c r="I1774" i="2"/>
  <c r="J1774" i="2"/>
  <c r="P1772" i="2"/>
  <c r="O1773" i="2"/>
  <c r="M1772" i="2"/>
  <c r="Q1771" i="2"/>
  <c r="G1775" i="2" l="1"/>
  <c r="J1775" i="2"/>
  <c r="I1775" i="2"/>
  <c r="H1775" i="2"/>
  <c r="F1776" i="2"/>
  <c r="N1774" i="2"/>
  <c r="O1774" i="2" s="1"/>
  <c r="K1774" i="2"/>
  <c r="L1774" i="2" s="1"/>
  <c r="Q1772" i="2"/>
  <c r="R1772" i="2" s="1"/>
  <c r="M1773" i="2"/>
  <c r="R1771" i="2"/>
  <c r="S1771" i="2"/>
  <c r="P1773" i="2"/>
  <c r="S1772" i="2" l="1"/>
  <c r="G1776" i="2"/>
  <c r="H1776" i="2"/>
  <c r="F1777" i="2"/>
  <c r="J1776" i="2"/>
  <c r="I1776" i="2"/>
  <c r="N1775" i="2"/>
  <c r="O1775" i="2" s="1"/>
  <c r="K1775" i="2"/>
  <c r="L1775" i="2" s="1"/>
  <c r="M1774" i="2"/>
  <c r="P1774" i="2"/>
  <c r="Q1773" i="2"/>
  <c r="K1776" i="2" l="1"/>
  <c r="N1776" i="2"/>
  <c r="O1776" i="2" s="1"/>
  <c r="G1777" i="2"/>
  <c r="J1777" i="2"/>
  <c r="H1777" i="2"/>
  <c r="I1777" i="2"/>
  <c r="F1778" i="2"/>
  <c r="P1775" i="2"/>
  <c r="M1775" i="2"/>
  <c r="L1776" i="2"/>
  <c r="Q1774" i="2"/>
  <c r="R1773" i="2"/>
  <c r="S1773" i="2"/>
  <c r="G1778" i="2" l="1"/>
  <c r="F1779" i="2"/>
  <c r="I1778" i="2"/>
  <c r="H1778" i="2"/>
  <c r="J1778" i="2"/>
  <c r="N1777" i="2"/>
  <c r="O1777" i="2" s="1"/>
  <c r="K1777" i="2"/>
  <c r="L1777" i="2" s="1"/>
  <c r="Q1775" i="2"/>
  <c r="R1775" i="2" s="1"/>
  <c r="R1774" i="2"/>
  <c r="S1774" i="2"/>
  <c r="M1776" i="2"/>
  <c r="P1776" i="2"/>
  <c r="Q1776" i="2" l="1"/>
  <c r="S1775" i="2"/>
  <c r="G1779" i="2"/>
  <c r="F1780" i="2"/>
  <c r="J1779" i="2"/>
  <c r="H1779" i="2"/>
  <c r="I1779" i="2"/>
  <c r="K1778" i="2"/>
  <c r="L1778" i="2" s="1"/>
  <c r="N1778" i="2"/>
  <c r="O1778" i="2" s="1"/>
  <c r="S1776" i="2"/>
  <c r="R1776" i="2"/>
  <c r="P1777" i="2"/>
  <c r="M1777" i="2"/>
  <c r="N1779" i="2" l="1"/>
  <c r="K1779" i="2"/>
  <c r="G1780" i="2"/>
  <c r="H1780" i="2"/>
  <c r="F1781" i="2"/>
  <c r="I1780" i="2"/>
  <c r="J1780" i="2"/>
  <c r="Q1777" i="2"/>
  <c r="R1777" i="2" s="1"/>
  <c r="P1778" i="2"/>
  <c r="O1779" i="2"/>
  <c r="M1778" i="2"/>
  <c r="L1779" i="2"/>
  <c r="S1777" i="2" l="1"/>
  <c r="G1781" i="2"/>
  <c r="J1781" i="2"/>
  <c r="H1781" i="2"/>
  <c r="I1781" i="2"/>
  <c r="F1782" i="2"/>
  <c r="N1780" i="2"/>
  <c r="O1780" i="2" s="1"/>
  <c r="K1780" i="2"/>
  <c r="L1780" i="2" s="1"/>
  <c r="P1779" i="2"/>
  <c r="M1779" i="2"/>
  <c r="Q1779" i="2" s="1"/>
  <c r="Q1778" i="2"/>
  <c r="G1782" i="2" l="1"/>
  <c r="H1782" i="2"/>
  <c r="F1783" i="2"/>
  <c r="J1782" i="2"/>
  <c r="I1782" i="2"/>
  <c r="N1781" i="2"/>
  <c r="O1781" i="2" s="1"/>
  <c r="K1781" i="2"/>
  <c r="L1781" i="2" s="1"/>
  <c r="R1778" i="2"/>
  <c r="S1778" i="2"/>
  <c r="R1779" i="2"/>
  <c r="S1779" i="2"/>
  <c r="P1780" i="2"/>
  <c r="M1780" i="2"/>
  <c r="G1783" i="2" l="1"/>
  <c r="I1783" i="2"/>
  <c r="F1784" i="2"/>
  <c r="H1783" i="2"/>
  <c r="J1783" i="2"/>
  <c r="N1782" i="2"/>
  <c r="O1782" i="2" s="1"/>
  <c r="K1782" i="2"/>
  <c r="L1782" i="2" s="1"/>
  <c r="Q1780" i="2"/>
  <c r="S1780" i="2" s="1"/>
  <c r="M1781" i="2"/>
  <c r="P1781" i="2"/>
  <c r="R1780" i="2" l="1"/>
  <c r="G1784" i="2"/>
  <c r="H1784" i="2"/>
  <c r="F1785" i="2"/>
  <c r="J1784" i="2"/>
  <c r="I1784" i="2"/>
  <c r="N1783" i="2"/>
  <c r="O1783" i="2" s="1"/>
  <c r="K1783" i="2"/>
  <c r="L1783" i="2" s="1"/>
  <c r="Q1781" i="2"/>
  <c r="M1782" i="2"/>
  <c r="P1782" i="2"/>
  <c r="N1784" i="2" l="1"/>
  <c r="K1784" i="2"/>
  <c r="G1785" i="2"/>
  <c r="J1785" i="2"/>
  <c r="I1785" i="2"/>
  <c r="H1785" i="2"/>
  <c r="F1786" i="2"/>
  <c r="P1783" i="2"/>
  <c r="O1784" i="2"/>
  <c r="M1783" i="2"/>
  <c r="L1784" i="2"/>
  <c r="R1781" i="2"/>
  <c r="S1781" i="2"/>
  <c r="Q1782" i="2"/>
  <c r="G1786" i="2" l="1"/>
  <c r="J1786" i="2"/>
  <c r="F1787" i="2"/>
  <c r="I1786" i="2"/>
  <c r="H1786" i="2"/>
  <c r="N1785" i="2"/>
  <c r="O1785" i="2" s="1"/>
  <c r="K1785" i="2"/>
  <c r="L1785" i="2" s="1"/>
  <c r="Q1783" i="2"/>
  <c r="R1783" i="2" s="1"/>
  <c r="M1784" i="2"/>
  <c r="P1784" i="2"/>
  <c r="R1782" i="2"/>
  <c r="S1782" i="2"/>
  <c r="G1787" i="2" l="1"/>
  <c r="J1787" i="2"/>
  <c r="F1788" i="2"/>
  <c r="H1787" i="2"/>
  <c r="I1787" i="2"/>
  <c r="S1783" i="2"/>
  <c r="N1786" i="2"/>
  <c r="O1786" i="2" s="1"/>
  <c r="K1786" i="2"/>
  <c r="L1786" i="2" s="1"/>
  <c r="Q1784" i="2"/>
  <c r="M1785" i="2"/>
  <c r="P1785" i="2"/>
  <c r="G1788" i="2" l="1"/>
  <c r="J1788" i="2"/>
  <c r="I1788" i="2"/>
  <c r="H1788" i="2"/>
  <c r="F1789" i="2"/>
  <c r="N1787" i="2"/>
  <c r="O1787" i="2" s="1"/>
  <c r="K1787" i="2"/>
  <c r="L1787" i="2" s="1"/>
  <c r="P1786" i="2"/>
  <c r="Q1785" i="2"/>
  <c r="M1786" i="2"/>
  <c r="S1784" i="2"/>
  <c r="R1784" i="2"/>
  <c r="G1789" i="2" l="1"/>
  <c r="H1789" i="2"/>
  <c r="I1789" i="2"/>
  <c r="F1790" i="2"/>
  <c r="J1789" i="2"/>
  <c r="Q1786" i="2"/>
  <c r="R1786" i="2" s="1"/>
  <c r="N1788" i="2"/>
  <c r="O1788" i="2" s="1"/>
  <c r="K1788" i="2"/>
  <c r="L1788" i="2" s="1"/>
  <c r="R1785" i="2"/>
  <c r="S1785" i="2"/>
  <c r="M1787" i="2"/>
  <c r="P1787" i="2"/>
  <c r="S1786" i="2" l="1"/>
  <c r="G1790" i="2"/>
  <c r="H1790" i="2"/>
  <c r="F1791" i="2"/>
  <c r="I1790" i="2"/>
  <c r="J1790" i="2"/>
  <c r="N1789" i="2"/>
  <c r="O1789" i="2" s="1"/>
  <c r="K1789" i="2"/>
  <c r="L1789" i="2" s="1"/>
  <c r="M1788" i="2"/>
  <c r="P1788" i="2"/>
  <c r="Q1787" i="2"/>
  <c r="G1791" i="2" l="1"/>
  <c r="F1792" i="2"/>
  <c r="J1791" i="2"/>
  <c r="I1791" i="2"/>
  <c r="H1791" i="2"/>
  <c r="N1790" i="2"/>
  <c r="O1790" i="2" s="1"/>
  <c r="K1790" i="2"/>
  <c r="L1790" i="2" s="1"/>
  <c r="P1789" i="2"/>
  <c r="M1789" i="2"/>
  <c r="R1787" i="2"/>
  <c r="S1787" i="2"/>
  <c r="Q1788" i="2"/>
  <c r="G1792" i="2" l="1"/>
  <c r="F1793" i="2"/>
  <c r="J1792" i="2"/>
  <c r="H1792" i="2"/>
  <c r="I1792" i="2"/>
  <c r="N1791" i="2"/>
  <c r="O1791" i="2" s="1"/>
  <c r="K1791" i="2"/>
  <c r="L1791" i="2" s="1"/>
  <c r="S1788" i="2"/>
  <c r="R1788" i="2"/>
  <c r="M1790" i="2"/>
  <c r="P1790" i="2"/>
  <c r="Q1789" i="2"/>
  <c r="G1793" i="2" l="1"/>
  <c r="I1793" i="2"/>
  <c r="J1793" i="2"/>
  <c r="H1793" i="2"/>
  <c r="F1794" i="2"/>
  <c r="N1792" i="2"/>
  <c r="O1792" i="2" s="1"/>
  <c r="K1792" i="2"/>
  <c r="L1792" i="2" s="1"/>
  <c r="M1791" i="2"/>
  <c r="R1789" i="2"/>
  <c r="S1789" i="2"/>
  <c r="P1791" i="2"/>
  <c r="Q1790" i="2"/>
  <c r="G1794" i="2" l="1"/>
  <c r="F1795" i="2"/>
  <c r="J1794" i="2"/>
  <c r="I1794" i="2"/>
  <c r="H1794" i="2"/>
  <c r="N1793" i="2"/>
  <c r="O1793" i="2" s="1"/>
  <c r="K1793" i="2"/>
  <c r="L1793" i="2" s="1"/>
  <c r="P1792" i="2"/>
  <c r="R1790" i="2"/>
  <c r="S1790" i="2"/>
  <c r="M1792" i="2"/>
  <c r="Q1791" i="2"/>
  <c r="G1795" i="2" l="1"/>
  <c r="J1795" i="2"/>
  <c r="I1795" i="2"/>
  <c r="H1795" i="2"/>
  <c r="F1796" i="2"/>
  <c r="Q1792" i="2"/>
  <c r="R1792" i="2" s="1"/>
  <c r="K1794" i="2"/>
  <c r="L1794" i="2" s="1"/>
  <c r="N1794" i="2"/>
  <c r="O1794" i="2" s="1"/>
  <c r="M1793" i="2"/>
  <c r="P1793" i="2"/>
  <c r="R1791" i="2"/>
  <c r="S1791" i="2"/>
  <c r="G1796" i="2" l="1"/>
  <c r="H1796" i="2"/>
  <c r="F1797" i="2"/>
  <c r="J1796" i="2"/>
  <c r="I1796" i="2"/>
  <c r="S1792" i="2"/>
  <c r="N1795" i="2"/>
  <c r="O1795" i="2" s="1"/>
  <c r="K1795" i="2"/>
  <c r="L1795" i="2" s="1"/>
  <c r="P1794" i="2"/>
  <c r="Q1793" i="2"/>
  <c r="M1794" i="2"/>
  <c r="G1797" i="2" l="1"/>
  <c r="J1797" i="2"/>
  <c r="F1798" i="2"/>
  <c r="H1797" i="2"/>
  <c r="I1797" i="2"/>
  <c r="N1796" i="2"/>
  <c r="O1796" i="2" s="1"/>
  <c r="K1796" i="2"/>
  <c r="L1796" i="2" s="1"/>
  <c r="Q1794" i="2"/>
  <c r="R1794" i="2" s="1"/>
  <c r="M1795" i="2"/>
  <c r="R1793" i="2"/>
  <c r="S1793" i="2"/>
  <c r="P1795" i="2"/>
  <c r="S1794" i="2" l="1"/>
  <c r="G1798" i="2"/>
  <c r="F1799" i="2"/>
  <c r="J1798" i="2"/>
  <c r="H1798" i="2"/>
  <c r="I1798" i="2"/>
  <c r="N1797" i="2"/>
  <c r="O1797" i="2" s="1"/>
  <c r="K1797" i="2"/>
  <c r="L1797" i="2" s="1"/>
  <c r="P1796" i="2"/>
  <c r="M1796" i="2"/>
  <c r="Q1795" i="2"/>
  <c r="G1799" i="2" l="1"/>
  <c r="H1799" i="2"/>
  <c r="F1800" i="2"/>
  <c r="I1799" i="2"/>
  <c r="J1799" i="2"/>
  <c r="K1798" i="2"/>
  <c r="L1798" i="2" s="1"/>
  <c r="N1798" i="2"/>
  <c r="O1798" i="2" s="1"/>
  <c r="P1797" i="2"/>
  <c r="M1797" i="2"/>
  <c r="R1795" i="2"/>
  <c r="S1795" i="2"/>
  <c r="Q1796" i="2"/>
  <c r="G1800" i="2" l="1"/>
  <c r="H1800" i="2"/>
  <c r="F1801" i="2"/>
  <c r="I1800" i="2"/>
  <c r="J1800" i="2"/>
  <c r="K1799" i="2"/>
  <c r="L1799" i="2" s="1"/>
  <c r="N1799" i="2"/>
  <c r="O1799" i="2" s="1"/>
  <c r="Q1797" i="2"/>
  <c r="R1797" i="2" s="1"/>
  <c r="M1798" i="2"/>
  <c r="S1796" i="2"/>
  <c r="R1796" i="2"/>
  <c r="P1798" i="2"/>
  <c r="S1797" i="2" l="1"/>
  <c r="G1801" i="2"/>
  <c r="I1801" i="2"/>
  <c r="F1802" i="2"/>
  <c r="J1801" i="2"/>
  <c r="H1801" i="2"/>
  <c r="N1800" i="2"/>
  <c r="O1800" i="2" s="1"/>
  <c r="K1800" i="2"/>
  <c r="L1800" i="2" s="1"/>
  <c r="P1799" i="2"/>
  <c r="M1799" i="2"/>
  <c r="Q1798" i="2"/>
  <c r="N1801" i="2" l="1"/>
  <c r="K1801" i="2"/>
  <c r="G1802" i="2"/>
  <c r="F1803" i="2"/>
  <c r="J1802" i="2"/>
  <c r="H1802" i="2"/>
  <c r="I1802" i="2"/>
  <c r="Q1799" i="2"/>
  <c r="S1799" i="2" s="1"/>
  <c r="M1800" i="2"/>
  <c r="L1801" i="2"/>
  <c r="P1800" i="2"/>
  <c r="O1801" i="2"/>
  <c r="R1798" i="2"/>
  <c r="S1798" i="2"/>
  <c r="R1799" i="2" l="1"/>
  <c r="G1803" i="2"/>
  <c r="I1803" i="2"/>
  <c r="H1803" i="2"/>
  <c r="F1804" i="2"/>
  <c r="J1803" i="2"/>
  <c r="N1802" i="2"/>
  <c r="O1802" i="2" s="1"/>
  <c r="K1802" i="2"/>
  <c r="L1802" i="2" s="1"/>
  <c r="P1801" i="2"/>
  <c r="M1801" i="2"/>
  <c r="Q1801" i="2" s="1"/>
  <c r="Q1800" i="2"/>
  <c r="G1804" i="2" l="1"/>
  <c r="H1804" i="2"/>
  <c r="F1805" i="2"/>
  <c r="J1804" i="2"/>
  <c r="I1804" i="2"/>
  <c r="K1803" i="2"/>
  <c r="L1803" i="2" s="1"/>
  <c r="N1803" i="2"/>
  <c r="O1803" i="2" s="1"/>
  <c r="M1802" i="2"/>
  <c r="R1801" i="2"/>
  <c r="S1801" i="2"/>
  <c r="P1802" i="2"/>
  <c r="R1800" i="2"/>
  <c r="S1800" i="2"/>
  <c r="G1805" i="2" l="1"/>
  <c r="J1805" i="2"/>
  <c r="H1805" i="2"/>
  <c r="I1805" i="2"/>
  <c r="F1806" i="2"/>
  <c r="N1804" i="2"/>
  <c r="O1804" i="2" s="1"/>
  <c r="K1804" i="2"/>
  <c r="L1804" i="2" s="1"/>
  <c r="Q1802" i="2"/>
  <c r="R1802" i="2" s="1"/>
  <c r="M1803" i="2"/>
  <c r="P1803" i="2"/>
  <c r="G1806" i="2" l="1"/>
  <c r="H1806" i="2"/>
  <c r="F1807" i="2"/>
  <c r="J1806" i="2"/>
  <c r="I1806" i="2"/>
  <c r="S1802" i="2"/>
  <c r="N1805" i="2"/>
  <c r="O1805" i="2" s="1"/>
  <c r="K1805" i="2"/>
  <c r="L1805" i="2" s="1"/>
  <c r="P1804" i="2"/>
  <c r="M1804" i="2"/>
  <c r="Q1803" i="2"/>
  <c r="G1807" i="2" l="1"/>
  <c r="I1807" i="2"/>
  <c r="H1807" i="2"/>
  <c r="F1808" i="2"/>
  <c r="J1807" i="2"/>
  <c r="N1806" i="2"/>
  <c r="O1806" i="2" s="1"/>
  <c r="K1806" i="2"/>
  <c r="L1806" i="2" s="1"/>
  <c r="R1803" i="2"/>
  <c r="S1803" i="2"/>
  <c r="M1805" i="2"/>
  <c r="Q1804" i="2"/>
  <c r="P1805" i="2"/>
  <c r="G1808" i="2" l="1"/>
  <c r="H1808" i="2"/>
  <c r="F1809" i="2"/>
  <c r="I1808" i="2"/>
  <c r="J1808" i="2"/>
  <c r="N1807" i="2"/>
  <c r="O1807" i="2" s="1"/>
  <c r="K1807" i="2"/>
  <c r="L1807" i="2" s="1"/>
  <c r="S1804" i="2"/>
  <c r="R1804" i="2"/>
  <c r="M1806" i="2"/>
  <c r="P1806" i="2"/>
  <c r="Q1805" i="2"/>
  <c r="Q1806" i="2" l="1"/>
  <c r="G1809" i="2"/>
  <c r="H1809" i="2"/>
  <c r="J1809" i="2"/>
  <c r="F1810" i="2"/>
  <c r="I1809" i="2"/>
  <c r="K1808" i="2"/>
  <c r="L1808" i="2" s="1"/>
  <c r="N1808" i="2"/>
  <c r="O1808" i="2" s="1"/>
  <c r="R1806" i="2"/>
  <c r="S1806" i="2"/>
  <c r="R1805" i="2"/>
  <c r="S1805" i="2"/>
  <c r="P1807" i="2"/>
  <c r="M1807" i="2"/>
  <c r="G1810" i="2" l="1"/>
  <c r="F1811" i="2"/>
  <c r="H1810" i="2"/>
  <c r="J1810" i="2"/>
  <c r="I1810" i="2"/>
  <c r="K1809" i="2"/>
  <c r="L1809" i="2" s="1"/>
  <c r="N1809" i="2"/>
  <c r="O1809" i="2" s="1"/>
  <c r="P1808" i="2"/>
  <c r="M1808" i="2"/>
  <c r="Q1807" i="2"/>
  <c r="Q1808" i="2" l="1"/>
  <c r="G1811" i="2"/>
  <c r="F1812" i="2"/>
  <c r="J1811" i="2"/>
  <c r="H1811" i="2"/>
  <c r="I1811" i="2"/>
  <c r="K1810" i="2"/>
  <c r="L1810" i="2" s="1"/>
  <c r="N1810" i="2"/>
  <c r="O1810" i="2" s="1"/>
  <c r="R1807" i="2"/>
  <c r="S1807" i="2"/>
  <c r="S1808" i="2"/>
  <c r="R1808" i="2"/>
  <c r="P1809" i="2"/>
  <c r="M1809" i="2"/>
  <c r="N1811" i="2" l="1"/>
  <c r="K1811" i="2"/>
  <c r="L1811" i="2" s="1"/>
  <c r="G1812" i="2"/>
  <c r="J1812" i="2"/>
  <c r="I1812" i="2"/>
  <c r="H1812" i="2"/>
  <c r="F1813" i="2"/>
  <c r="Q1809" i="2"/>
  <c r="M1810" i="2"/>
  <c r="P1810" i="2"/>
  <c r="O1811" i="2"/>
  <c r="G1813" i="2" l="1"/>
  <c r="F1814" i="2"/>
  <c r="H1813" i="2"/>
  <c r="J1813" i="2"/>
  <c r="I1813" i="2"/>
  <c r="K1812" i="2"/>
  <c r="L1812" i="2" s="1"/>
  <c r="N1812" i="2"/>
  <c r="O1812" i="2" s="1"/>
  <c r="R1809" i="2"/>
  <c r="S1809" i="2"/>
  <c r="Q1810" i="2"/>
  <c r="M1811" i="2"/>
  <c r="P1811" i="2"/>
  <c r="G1814" i="2" l="1"/>
  <c r="J1814" i="2"/>
  <c r="F1815" i="2"/>
  <c r="H1814" i="2"/>
  <c r="I1814" i="2"/>
  <c r="N1813" i="2"/>
  <c r="O1813" i="2" s="1"/>
  <c r="K1813" i="2"/>
  <c r="L1813" i="2" s="1"/>
  <c r="Q1811" i="2"/>
  <c r="S1811" i="2" s="1"/>
  <c r="M1812" i="2"/>
  <c r="R1810" i="2"/>
  <c r="S1810" i="2"/>
  <c r="P1812" i="2"/>
  <c r="R1811" i="2" l="1"/>
  <c r="G1815" i="2"/>
  <c r="H1815" i="2"/>
  <c r="F1816" i="2"/>
  <c r="J1815" i="2"/>
  <c r="I1815" i="2"/>
  <c r="K1814" i="2"/>
  <c r="L1814" i="2" s="1"/>
  <c r="N1814" i="2"/>
  <c r="O1814" i="2" s="1"/>
  <c r="P1813" i="2"/>
  <c r="Q1812" i="2"/>
  <c r="M1813" i="2"/>
  <c r="Q1813" i="2" s="1"/>
  <c r="G1816" i="2" l="1"/>
  <c r="J1816" i="2"/>
  <c r="I1816" i="2"/>
  <c r="F1817" i="2"/>
  <c r="H1816" i="2"/>
  <c r="K1815" i="2"/>
  <c r="L1815" i="2" s="1"/>
  <c r="N1815" i="2"/>
  <c r="O1815" i="2" s="1"/>
  <c r="P1814" i="2"/>
  <c r="R1813" i="2"/>
  <c r="S1813" i="2"/>
  <c r="S1812" i="2"/>
  <c r="R1812" i="2"/>
  <c r="M1814" i="2"/>
  <c r="Q1814" i="2" l="1"/>
  <c r="G1817" i="2"/>
  <c r="H1817" i="2"/>
  <c r="I1817" i="2"/>
  <c r="J1817" i="2"/>
  <c r="F1818" i="2"/>
  <c r="N1816" i="2"/>
  <c r="O1816" i="2" s="1"/>
  <c r="K1816" i="2"/>
  <c r="L1816" i="2" s="1"/>
  <c r="M1815" i="2"/>
  <c r="R1814" i="2"/>
  <c r="S1814" i="2"/>
  <c r="P1815" i="2"/>
  <c r="G1818" i="2" l="1"/>
  <c r="H1818" i="2"/>
  <c r="I1818" i="2"/>
  <c r="F1819" i="2"/>
  <c r="J1818" i="2"/>
  <c r="N1817" i="2"/>
  <c r="O1817" i="2" s="1"/>
  <c r="K1817" i="2"/>
  <c r="L1817" i="2" s="1"/>
  <c r="Q1815" i="2"/>
  <c r="M1816" i="2"/>
  <c r="P1816" i="2"/>
  <c r="G1819" i="2" l="1"/>
  <c r="F1820" i="2"/>
  <c r="J1819" i="2"/>
  <c r="I1819" i="2"/>
  <c r="H1819" i="2"/>
  <c r="N1818" i="2"/>
  <c r="O1818" i="2" s="1"/>
  <c r="K1818" i="2"/>
  <c r="L1818" i="2" s="1"/>
  <c r="P1817" i="2"/>
  <c r="M1817" i="2"/>
  <c r="R1815" i="2"/>
  <c r="S1815" i="2"/>
  <c r="Q1816" i="2"/>
  <c r="G1820" i="2" l="1"/>
  <c r="F1821" i="2"/>
  <c r="J1820" i="2"/>
  <c r="H1820" i="2"/>
  <c r="I1820" i="2"/>
  <c r="Q1817" i="2"/>
  <c r="R1817" i="2" s="1"/>
  <c r="K1819" i="2"/>
  <c r="L1819" i="2" s="1"/>
  <c r="N1819" i="2"/>
  <c r="O1819" i="2" s="1"/>
  <c r="M1818" i="2"/>
  <c r="S1816" i="2"/>
  <c r="R1816" i="2"/>
  <c r="P1818" i="2"/>
  <c r="G1821" i="2" l="1"/>
  <c r="H1821" i="2"/>
  <c r="I1821" i="2"/>
  <c r="F1822" i="2"/>
  <c r="J1821" i="2"/>
  <c r="S1817" i="2"/>
  <c r="N1820" i="2"/>
  <c r="O1820" i="2" s="1"/>
  <c r="K1820" i="2"/>
  <c r="L1820" i="2" s="1"/>
  <c r="Q1818" i="2"/>
  <c r="M1819" i="2"/>
  <c r="P1819" i="2"/>
  <c r="G1822" i="2" l="1"/>
  <c r="F1823" i="2"/>
  <c r="J1822" i="2"/>
  <c r="I1822" i="2"/>
  <c r="H1822" i="2"/>
  <c r="K1821" i="2"/>
  <c r="L1821" i="2" s="1"/>
  <c r="N1821" i="2"/>
  <c r="O1821" i="2" s="1"/>
  <c r="Q1819" i="2"/>
  <c r="R1819" i="2" s="1"/>
  <c r="M1820" i="2"/>
  <c r="R1818" i="2"/>
  <c r="S1818" i="2"/>
  <c r="P1820" i="2"/>
  <c r="S1819" i="2" l="1"/>
  <c r="G1823" i="2"/>
  <c r="J1823" i="2"/>
  <c r="I1823" i="2"/>
  <c r="H1823" i="2"/>
  <c r="F1824" i="2"/>
  <c r="N1822" i="2"/>
  <c r="O1822" i="2" s="1"/>
  <c r="K1822" i="2"/>
  <c r="L1822" i="2" s="1"/>
  <c r="M1821" i="2"/>
  <c r="Q1820" i="2"/>
  <c r="P1821" i="2"/>
  <c r="G1824" i="2" l="1"/>
  <c r="H1824" i="2"/>
  <c r="I1824" i="2"/>
  <c r="F1825" i="2"/>
  <c r="J1824" i="2"/>
  <c r="K1823" i="2"/>
  <c r="L1823" i="2" s="1"/>
  <c r="N1823" i="2"/>
  <c r="O1823" i="2" s="1"/>
  <c r="P1822" i="2"/>
  <c r="S1820" i="2"/>
  <c r="R1820" i="2"/>
  <c r="M1822" i="2"/>
  <c r="Q1821" i="2"/>
  <c r="G1825" i="2" l="1"/>
  <c r="F1826" i="2"/>
  <c r="I1825" i="2"/>
  <c r="J1825" i="2"/>
  <c r="H1825" i="2"/>
  <c r="Q1822" i="2"/>
  <c r="R1822" i="2" s="1"/>
  <c r="N1824" i="2"/>
  <c r="O1824" i="2" s="1"/>
  <c r="K1824" i="2"/>
  <c r="L1824" i="2" s="1"/>
  <c r="P1823" i="2"/>
  <c r="R1821" i="2"/>
  <c r="S1821" i="2"/>
  <c r="M1823" i="2"/>
  <c r="Q1823" i="2" l="1"/>
  <c r="G1826" i="2"/>
  <c r="J1826" i="2"/>
  <c r="H1826" i="2"/>
  <c r="I1826" i="2"/>
  <c r="F1827" i="2"/>
  <c r="S1822" i="2"/>
  <c r="K1825" i="2"/>
  <c r="L1825" i="2" s="1"/>
  <c r="N1825" i="2"/>
  <c r="O1825" i="2" s="1"/>
  <c r="M1824" i="2"/>
  <c r="P1824" i="2"/>
  <c r="R1823" i="2"/>
  <c r="S1823" i="2"/>
  <c r="G1827" i="2" l="1"/>
  <c r="F1828" i="2"/>
  <c r="J1827" i="2"/>
  <c r="I1827" i="2"/>
  <c r="H1827" i="2"/>
  <c r="K1826" i="2"/>
  <c r="L1826" i="2" s="1"/>
  <c r="N1826" i="2"/>
  <c r="O1826" i="2" s="1"/>
  <c r="Q1824" i="2"/>
  <c r="R1824" i="2" s="1"/>
  <c r="P1825" i="2"/>
  <c r="M1825" i="2"/>
  <c r="S1824" i="2" l="1"/>
  <c r="G1828" i="2"/>
  <c r="H1828" i="2"/>
  <c r="J1828" i="2"/>
  <c r="F1829" i="2"/>
  <c r="I1828" i="2"/>
  <c r="N1827" i="2"/>
  <c r="O1827" i="2" s="1"/>
  <c r="K1827" i="2"/>
  <c r="L1827" i="2" s="1"/>
  <c r="Q1825" i="2"/>
  <c r="M1826" i="2"/>
  <c r="P1826" i="2"/>
  <c r="N1828" i="2" l="1"/>
  <c r="K1828" i="2"/>
  <c r="L1828" i="2" s="1"/>
  <c r="G1829" i="2"/>
  <c r="H1829" i="2"/>
  <c r="I1829" i="2"/>
  <c r="F1830" i="2"/>
  <c r="J1829" i="2"/>
  <c r="M1827" i="2"/>
  <c r="Q1826" i="2"/>
  <c r="R1825" i="2"/>
  <c r="S1825" i="2"/>
  <c r="P1827" i="2"/>
  <c r="O1828" i="2"/>
  <c r="G1830" i="2" l="1"/>
  <c r="F1831" i="2"/>
  <c r="I1830" i="2"/>
  <c r="J1830" i="2"/>
  <c r="H1830" i="2"/>
  <c r="N1829" i="2"/>
  <c r="O1829" i="2" s="1"/>
  <c r="K1829" i="2"/>
  <c r="L1829" i="2" s="1"/>
  <c r="Q1827" i="2"/>
  <c r="R1827" i="2" s="1"/>
  <c r="R1826" i="2"/>
  <c r="S1826" i="2"/>
  <c r="M1828" i="2"/>
  <c r="P1828" i="2"/>
  <c r="S1827" i="2" l="1"/>
  <c r="G1831" i="2"/>
  <c r="H1831" i="2"/>
  <c r="F1832" i="2"/>
  <c r="I1831" i="2"/>
  <c r="J1831" i="2"/>
  <c r="K1830" i="2"/>
  <c r="L1830" i="2" s="1"/>
  <c r="N1830" i="2"/>
  <c r="O1830" i="2" s="1"/>
  <c r="Q1828" i="2"/>
  <c r="R1828" i="2" s="1"/>
  <c r="P1829" i="2"/>
  <c r="M1829" i="2"/>
  <c r="S1828" i="2" l="1"/>
  <c r="G1832" i="2"/>
  <c r="H1832" i="2"/>
  <c r="F1833" i="2"/>
  <c r="I1832" i="2"/>
  <c r="J1832" i="2"/>
  <c r="K1831" i="2"/>
  <c r="L1831" i="2" s="1"/>
  <c r="N1831" i="2"/>
  <c r="O1831" i="2" s="1"/>
  <c r="M1830" i="2"/>
  <c r="Q1829" i="2"/>
  <c r="P1830" i="2"/>
  <c r="K1832" i="2" l="1"/>
  <c r="N1832" i="2"/>
  <c r="O1832" i="2" s="1"/>
  <c r="G1833" i="2"/>
  <c r="J1833" i="2"/>
  <c r="F1834" i="2"/>
  <c r="I1833" i="2"/>
  <c r="H1833" i="2"/>
  <c r="P1831" i="2"/>
  <c r="R1829" i="2"/>
  <c r="S1829" i="2"/>
  <c r="M1831" i="2"/>
  <c r="L1832" i="2"/>
  <c r="Q1830" i="2"/>
  <c r="Q1831" i="2" l="1"/>
  <c r="G1834" i="2"/>
  <c r="F1835" i="2"/>
  <c r="J1834" i="2"/>
  <c r="I1834" i="2"/>
  <c r="H1834" i="2"/>
  <c r="K1833" i="2"/>
  <c r="L1833" i="2" s="1"/>
  <c r="N1833" i="2"/>
  <c r="O1833" i="2" s="1"/>
  <c r="M1832" i="2"/>
  <c r="R1830" i="2"/>
  <c r="S1830" i="2"/>
  <c r="P1832" i="2"/>
  <c r="R1831" i="2"/>
  <c r="S1831" i="2"/>
  <c r="G1835" i="2" l="1"/>
  <c r="F1836" i="2"/>
  <c r="J1835" i="2"/>
  <c r="H1835" i="2"/>
  <c r="I1835" i="2"/>
  <c r="N1834" i="2"/>
  <c r="O1834" i="2" s="1"/>
  <c r="K1834" i="2"/>
  <c r="L1834" i="2" s="1"/>
  <c r="Q1832" i="2"/>
  <c r="S1832" i="2" s="1"/>
  <c r="P1833" i="2"/>
  <c r="M1833" i="2"/>
  <c r="R1832" i="2" l="1"/>
  <c r="G1836" i="2"/>
  <c r="H1836" i="2"/>
  <c r="F1837" i="2"/>
  <c r="J1836" i="2"/>
  <c r="I1836" i="2"/>
  <c r="N1835" i="2"/>
  <c r="O1835" i="2" s="1"/>
  <c r="K1835" i="2"/>
  <c r="L1835" i="2" s="1"/>
  <c r="Q1833" i="2"/>
  <c r="P1834" i="2"/>
  <c r="M1834" i="2"/>
  <c r="R1833" i="2"/>
  <c r="S1833" i="2"/>
  <c r="G1837" i="2" l="1"/>
  <c r="H1837" i="2"/>
  <c r="F1838" i="2"/>
  <c r="I1837" i="2"/>
  <c r="J1837" i="2"/>
  <c r="K1836" i="2"/>
  <c r="L1836" i="2" s="1"/>
  <c r="N1836" i="2"/>
  <c r="O1836" i="2" s="1"/>
  <c r="Q1834" i="2"/>
  <c r="S1834" i="2" s="1"/>
  <c r="M1835" i="2"/>
  <c r="P1835" i="2"/>
  <c r="R1834" i="2" l="1"/>
  <c r="G1838" i="2"/>
  <c r="F1839" i="2"/>
  <c r="J1838" i="2"/>
  <c r="H1838" i="2"/>
  <c r="I1838" i="2"/>
  <c r="N1837" i="2"/>
  <c r="O1837" i="2" s="1"/>
  <c r="K1837" i="2"/>
  <c r="L1837" i="2" s="1"/>
  <c r="P1836" i="2"/>
  <c r="M1836" i="2"/>
  <c r="Q1836" i="2" s="1"/>
  <c r="Q1835" i="2"/>
  <c r="G1839" i="2" l="1"/>
  <c r="J1839" i="2"/>
  <c r="I1839" i="2"/>
  <c r="H1839" i="2"/>
  <c r="F1840" i="2"/>
  <c r="N1838" i="2"/>
  <c r="O1838" i="2" s="1"/>
  <c r="K1838" i="2"/>
  <c r="L1838" i="2" s="1"/>
  <c r="M1837" i="2"/>
  <c r="S1836" i="2"/>
  <c r="R1836" i="2"/>
  <c r="P1837" i="2"/>
  <c r="R1835" i="2"/>
  <c r="S1835" i="2"/>
  <c r="G1840" i="2" l="1"/>
  <c r="H1840" i="2"/>
  <c r="F1841" i="2"/>
  <c r="I1840" i="2"/>
  <c r="J1840" i="2"/>
  <c r="N1839" i="2"/>
  <c r="O1839" i="2" s="1"/>
  <c r="K1839" i="2"/>
  <c r="L1839" i="2" s="1"/>
  <c r="P1838" i="2"/>
  <c r="M1838" i="2"/>
  <c r="Q1837" i="2"/>
  <c r="G1841" i="2" l="1"/>
  <c r="J1841" i="2"/>
  <c r="H1841" i="2"/>
  <c r="F1842" i="2"/>
  <c r="I1841" i="2"/>
  <c r="Q1838" i="2"/>
  <c r="R1838" i="2" s="1"/>
  <c r="N1840" i="2"/>
  <c r="O1840" i="2" s="1"/>
  <c r="K1840" i="2"/>
  <c r="L1840" i="2" s="1"/>
  <c r="R1837" i="2"/>
  <c r="S1837" i="2"/>
  <c r="P1839" i="2"/>
  <c r="M1839" i="2"/>
  <c r="G1842" i="2" l="1"/>
  <c r="H1842" i="2"/>
  <c r="I1842" i="2"/>
  <c r="F1843" i="2"/>
  <c r="J1842" i="2"/>
  <c r="S1838" i="2"/>
  <c r="N1841" i="2"/>
  <c r="O1841" i="2" s="1"/>
  <c r="K1841" i="2"/>
  <c r="L1841" i="2" s="1"/>
  <c r="M1840" i="2"/>
  <c r="P1840" i="2"/>
  <c r="Q1839" i="2"/>
  <c r="G1843" i="2" l="1"/>
  <c r="F1844" i="2"/>
  <c r="I1843" i="2"/>
  <c r="J1843" i="2"/>
  <c r="H1843" i="2"/>
  <c r="K1842" i="2"/>
  <c r="L1842" i="2" s="1"/>
  <c r="N1842" i="2"/>
  <c r="O1842" i="2" s="1"/>
  <c r="P1841" i="2"/>
  <c r="M1841" i="2"/>
  <c r="Q1840" i="2"/>
  <c r="R1839" i="2"/>
  <c r="S1839" i="2"/>
  <c r="G1844" i="2" l="1"/>
  <c r="I1844" i="2"/>
  <c r="H1844" i="2"/>
  <c r="J1844" i="2"/>
  <c r="F1845" i="2"/>
  <c r="Q1841" i="2"/>
  <c r="R1841" i="2" s="1"/>
  <c r="N1843" i="2"/>
  <c r="O1843" i="2" s="1"/>
  <c r="K1843" i="2"/>
  <c r="L1843" i="2" s="1"/>
  <c r="S1840" i="2"/>
  <c r="R1840" i="2"/>
  <c r="M1842" i="2"/>
  <c r="P1842" i="2"/>
  <c r="S1841" i="2" l="1"/>
  <c r="G1845" i="2"/>
  <c r="F1846" i="2"/>
  <c r="H1845" i="2"/>
  <c r="J1845" i="2"/>
  <c r="I1845" i="2"/>
  <c r="K1844" i="2"/>
  <c r="L1844" i="2" s="1"/>
  <c r="N1844" i="2"/>
  <c r="O1844" i="2" s="1"/>
  <c r="Q1842" i="2"/>
  <c r="R1842" i="2"/>
  <c r="S1842" i="2"/>
  <c r="M1843" i="2"/>
  <c r="P1843" i="2"/>
  <c r="K1845" i="2" l="1"/>
  <c r="N1845" i="2"/>
  <c r="O1845" i="2" s="1"/>
  <c r="G1846" i="2"/>
  <c r="F1847" i="2"/>
  <c r="J1846" i="2"/>
  <c r="H1846" i="2"/>
  <c r="I1846" i="2"/>
  <c r="M1844" i="2"/>
  <c r="L1845" i="2"/>
  <c r="P1844" i="2"/>
  <c r="Q1843" i="2"/>
  <c r="G1847" i="2" l="1"/>
  <c r="F1848" i="2"/>
  <c r="J1847" i="2"/>
  <c r="I1847" i="2"/>
  <c r="H1847" i="2"/>
  <c r="N1846" i="2"/>
  <c r="O1846" i="2" s="1"/>
  <c r="K1846" i="2"/>
  <c r="L1846" i="2" s="1"/>
  <c r="R1843" i="2"/>
  <c r="S1843" i="2"/>
  <c r="M1845" i="2"/>
  <c r="P1845" i="2"/>
  <c r="Q1844" i="2"/>
  <c r="G1848" i="2" l="1"/>
  <c r="I1848" i="2"/>
  <c r="H1848" i="2"/>
  <c r="F1849" i="2"/>
  <c r="J1848" i="2"/>
  <c r="N1847" i="2"/>
  <c r="O1847" i="2" s="1"/>
  <c r="K1847" i="2"/>
  <c r="L1847" i="2" s="1"/>
  <c r="M1846" i="2"/>
  <c r="P1846" i="2"/>
  <c r="Q1845" i="2"/>
  <c r="S1844" i="2"/>
  <c r="R1844" i="2"/>
  <c r="G1849" i="2" l="1"/>
  <c r="I1849" i="2"/>
  <c r="J1849" i="2"/>
  <c r="H1849" i="2"/>
  <c r="F1850" i="2"/>
  <c r="N1848" i="2"/>
  <c r="O1848" i="2" s="1"/>
  <c r="K1848" i="2"/>
  <c r="L1848" i="2" s="1"/>
  <c r="P1847" i="2"/>
  <c r="M1847" i="2"/>
  <c r="Q1846" i="2"/>
  <c r="R1845" i="2"/>
  <c r="S1845" i="2"/>
  <c r="G1850" i="2" l="1"/>
  <c r="H1850" i="2"/>
  <c r="F1851" i="2"/>
  <c r="I1850" i="2"/>
  <c r="J1850" i="2"/>
  <c r="Q1847" i="2"/>
  <c r="R1847" i="2" s="1"/>
  <c r="N1849" i="2"/>
  <c r="O1849" i="2" s="1"/>
  <c r="K1849" i="2"/>
  <c r="L1849" i="2" s="1"/>
  <c r="M1848" i="2"/>
  <c r="R1846" i="2"/>
  <c r="S1846" i="2"/>
  <c r="P1848" i="2"/>
  <c r="S1847" i="2" l="1"/>
  <c r="G1851" i="2"/>
  <c r="J1851" i="2"/>
  <c r="H1851" i="2"/>
  <c r="I1851" i="2"/>
  <c r="F1852" i="2"/>
  <c r="N1850" i="2"/>
  <c r="O1850" i="2" s="1"/>
  <c r="K1850" i="2"/>
  <c r="L1850" i="2" s="1"/>
  <c r="M1849" i="2"/>
  <c r="Q1848" i="2"/>
  <c r="P1849" i="2"/>
  <c r="G1852" i="2" l="1"/>
  <c r="H1852" i="2"/>
  <c r="F1853" i="2"/>
  <c r="J1852" i="2"/>
  <c r="I1852" i="2"/>
  <c r="K1851" i="2"/>
  <c r="L1851" i="2" s="1"/>
  <c r="N1851" i="2"/>
  <c r="O1851" i="2" s="1"/>
  <c r="S1848" i="2"/>
  <c r="R1848" i="2"/>
  <c r="M1850" i="2"/>
  <c r="Q1849" i="2"/>
  <c r="P1850" i="2"/>
  <c r="G1853" i="2" l="1"/>
  <c r="F1854" i="2"/>
  <c r="J1853" i="2"/>
  <c r="H1853" i="2"/>
  <c r="I1853" i="2"/>
  <c r="K1852" i="2"/>
  <c r="L1852" i="2" s="1"/>
  <c r="N1852" i="2"/>
  <c r="O1852" i="2" s="1"/>
  <c r="Q1850" i="2"/>
  <c r="R1850" i="2" s="1"/>
  <c r="M1851" i="2"/>
  <c r="R1849" i="2"/>
  <c r="S1849" i="2"/>
  <c r="P1851" i="2"/>
  <c r="S1850" i="2" l="1"/>
  <c r="G1854" i="2"/>
  <c r="H1854" i="2"/>
  <c r="I1854" i="2"/>
  <c r="F1855" i="2"/>
  <c r="J1854" i="2"/>
  <c r="N1853" i="2"/>
  <c r="O1853" i="2" s="1"/>
  <c r="K1853" i="2"/>
  <c r="L1853" i="2" s="1"/>
  <c r="P1852" i="2"/>
  <c r="M1852" i="2"/>
  <c r="Q1852" i="2" s="1"/>
  <c r="Q1851" i="2"/>
  <c r="G1855" i="2" l="1"/>
  <c r="F1856" i="2"/>
  <c r="J1855" i="2"/>
  <c r="I1855" i="2"/>
  <c r="H1855" i="2"/>
  <c r="N1854" i="2"/>
  <c r="O1854" i="2" s="1"/>
  <c r="K1854" i="2"/>
  <c r="L1854" i="2" s="1"/>
  <c r="M1853" i="2"/>
  <c r="P1853" i="2"/>
  <c r="S1852" i="2"/>
  <c r="R1852" i="2"/>
  <c r="R1851" i="2"/>
  <c r="S1851" i="2"/>
  <c r="G1856" i="2" l="1"/>
  <c r="I1856" i="2"/>
  <c r="H1856" i="2"/>
  <c r="J1856" i="2"/>
  <c r="F1857" i="2"/>
  <c r="N1855" i="2"/>
  <c r="O1855" i="2" s="1"/>
  <c r="K1855" i="2"/>
  <c r="L1855" i="2" s="1"/>
  <c r="Q1853" i="2"/>
  <c r="R1853" i="2" s="1"/>
  <c r="P1854" i="2"/>
  <c r="M1854" i="2"/>
  <c r="G1857" i="2" l="1"/>
  <c r="J1857" i="2"/>
  <c r="H1857" i="2"/>
  <c r="F1858" i="2"/>
  <c r="I1857" i="2"/>
  <c r="S1853" i="2"/>
  <c r="N1856" i="2"/>
  <c r="O1856" i="2" s="1"/>
  <c r="K1856" i="2"/>
  <c r="L1856" i="2" s="1"/>
  <c r="Q1854" i="2"/>
  <c r="R1854" i="2"/>
  <c r="S1854" i="2"/>
  <c r="P1855" i="2"/>
  <c r="M1855" i="2"/>
  <c r="G1858" i="2" l="1"/>
  <c r="F1859" i="2"/>
  <c r="J1858" i="2"/>
  <c r="I1858" i="2"/>
  <c r="H1858" i="2"/>
  <c r="K1857" i="2"/>
  <c r="L1857" i="2" s="1"/>
  <c r="N1857" i="2"/>
  <c r="O1857" i="2" s="1"/>
  <c r="Q1855" i="2"/>
  <c r="R1855" i="2" s="1"/>
  <c r="M1856" i="2"/>
  <c r="P1856" i="2"/>
  <c r="S1855" i="2" l="1"/>
  <c r="G1859" i="2"/>
  <c r="F1860" i="2"/>
  <c r="I1859" i="2"/>
  <c r="J1859" i="2"/>
  <c r="H1859" i="2"/>
  <c r="K1858" i="2"/>
  <c r="L1858" i="2" s="1"/>
  <c r="N1858" i="2"/>
  <c r="O1858" i="2" s="1"/>
  <c r="P1857" i="2"/>
  <c r="M1857" i="2"/>
  <c r="Q1856" i="2"/>
  <c r="K1859" i="2" l="1"/>
  <c r="N1859" i="2"/>
  <c r="O1859" i="2" s="1"/>
  <c r="G1860" i="2"/>
  <c r="F1861" i="2"/>
  <c r="J1860" i="2"/>
  <c r="I1860" i="2"/>
  <c r="H1860" i="2"/>
  <c r="P1858" i="2"/>
  <c r="Q1857" i="2"/>
  <c r="R1856" i="2"/>
  <c r="S1856" i="2"/>
  <c r="M1858" i="2"/>
  <c r="L1859" i="2"/>
  <c r="Q1858" i="2" l="1"/>
  <c r="G1861" i="2"/>
  <c r="H1861" i="2"/>
  <c r="I1861" i="2"/>
  <c r="J1861" i="2"/>
  <c r="F1862" i="2"/>
  <c r="K1860" i="2"/>
  <c r="L1860" i="2" s="1"/>
  <c r="N1860" i="2"/>
  <c r="O1860" i="2" s="1"/>
  <c r="R1858" i="2"/>
  <c r="S1858" i="2"/>
  <c r="P1859" i="2"/>
  <c r="R1857" i="2"/>
  <c r="S1857" i="2"/>
  <c r="M1859" i="2"/>
  <c r="G1862" i="2" l="1"/>
  <c r="F1863" i="2"/>
  <c r="H1862" i="2"/>
  <c r="J1862" i="2"/>
  <c r="I1862" i="2"/>
  <c r="N1861" i="2"/>
  <c r="O1861" i="2" s="1"/>
  <c r="K1861" i="2"/>
  <c r="L1861" i="2" s="1"/>
  <c r="M1860" i="2"/>
  <c r="Q1859" i="2"/>
  <c r="P1860" i="2"/>
  <c r="G1863" i="2" l="1"/>
  <c r="F1864" i="2"/>
  <c r="J1863" i="2"/>
  <c r="I1863" i="2"/>
  <c r="H1863" i="2"/>
  <c r="K1862" i="2"/>
  <c r="L1862" i="2" s="1"/>
  <c r="N1862" i="2"/>
  <c r="O1862" i="2" s="1"/>
  <c r="Q1860" i="2"/>
  <c r="S1860" i="2" s="1"/>
  <c r="P1861" i="2"/>
  <c r="R1859" i="2"/>
  <c r="S1859" i="2"/>
  <c r="M1861" i="2"/>
  <c r="G1864" i="2" l="1"/>
  <c r="H1864" i="2"/>
  <c r="F1865" i="2"/>
  <c r="I1864" i="2"/>
  <c r="J1864" i="2"/>
  <c r="R1860" i="2"/>
  <c r="K1863" i="2"/>
  <c r="L1863" i="2" s="1"/>
  <c r="N1863" i="2"/>
  <c r="O1863" i="2" s="1"/>
  <c r="Q1861" i="2"/>
  <c r="M1862" i="2"/>
  <c r="P1862" i="2"/>
  <c r="R1861" i="2"/>
  <c r="S1861" i="2"/>
  <c r="G1865" i="2" l="1"/>
  <c r="J1865" i="2"/>
  <c r="H1865" i="2"/>
  <c r="F1866" i="2"/>
  <c r="I1865" i="2"/>
  <c r="K1864" i="2"/>
  <c r="L1864" i="2" s="1"/>
  <c r="N1864" i="2"/>
  <c r="O1864" i="2" s="1"/>
  <c r="P1863" i="2"/>
  <c r="M1863" i="2"/>
  <c r="Q1862" i="2"/>
  <c r="G1866" i="2" l="1"/>
  <c r="F1867" i="2"/>
  <c r="J1866" i="2"/>
  <c r="H1866" i="2"/>
  <c r="I1866" i="2"/>
  <c r="K1865" i="2"/>
  <c r="L1865" i="2" s="1"/>
  <c r="N1865" i="2"/>
  <c r="O1865" i="2" s="1"/>
  <c r="Q1863" i="2"/>
  <c r="R1863" i="2" s="1"/>
  <c r="P1864" i="2"/>
  <c r="M1864" i="2"/>
  <c r="Q1864" i="2" s="1"/>
  <c r="R1862" i="2"/>
  <c r="S1862" i="2"/>
  <c r="S1863" i="2" l="1"/>
  <c r="G1867" i="2"/>
  <c r="J1867" i="2"/>
  <c r="I1867" i="2"/>
  <c r="F1868" i="2"/>
  <c r="H1867" i="2"/>
  <c r="N1866" i="2"/>
  <c r="O1866" i="2" s="1"/>
  <c r="K1866" i="2"/>
  <c r="L1866" i="2" s="1"/>
  <c r="M1865" i="2"/>
  <c r="R1864" i="2"/>
  <c r="S1864" i="2"/>
  <c r="P1865" i="2"/>
  <c r="N1867" i="2" l="1"/>
  <c r="K1867" i="2"/>
  <c r="L1867" i="2" s="1"/>
  <c r="G1868" i="2"/>
  <c r="J1868" i="2"/>
  <c r="I1868" i="2"/>
  <c r="H1868" i="2"/>
  <c r="F1869" i="2"/>
  <c r="M1866" i="2"/>
  <c r="P1866" i="2"/>
  <c r="O1867" i="2"/>
  <c r="Q1865" i="2"/>
  <c r="G1869" i="2" l="1"/>
  <c r="I1869" i="2"/>
  <c r="J1869" i="2"/>
  <c r="H1869" i="2"/>
  <c r="F1870" i="2"/>
  <c r="K1868" i="2"/>
  <c r="L1868" i="2" s="1"/>
  <c r="N1868" i="2"/>
  <c r="O1868" i="2" s="1"/>
  <c r="R1865" i="2"/>
  <c r="S1865" i="2"/>
  <c r="M1867" i="2"/>
  <c r="Q1866" i="2"/>
  <c r="P1867" i="2"/>
  <c r="G1870" i="2" l="1"/>
  <c r="J1870" i="2"/>
  <c r="H1870" i="2"/>
  <c r="I1870" i="2"/>
  <c r="F1871" i="2"/>
  <c r="K1869" i="2"/>
  <c r="L1869" i="2" s="1"/>
  <c r="N1869" i="2"/>
  <c r="O1869" i="2" s="1"/>
  <c r="Q1867" i="2"/>
  <c r="P1868" i="2"/>
  <c r="R1866" i="2"/>
  <c r="S1866" i="2"/>
  <c r="M1868" i="2"/>
  <c r="G1871" i="2" l="1"/>
  <c r="I1871" i="2"/>
  <c r="F1872" i="2"/>
  <c r="J1871" i="2"/>
  <c r="H1871" i="2"/>
  <c r="N1870" i="2"/>
  <c r="O1870" i="2" s="1"/>
  <c r="K1870" i="2"/>
  <c r="L1870" i="2" s="1"/>
  <c r="M1869" i="2"/>
  <c r="Q1869" i="2" s="1"/>
  <c r="R1867" i="2"/>
  <c r="S1867" i="2"/>
  <c r="Q1868" i="2"/>
  <c r="P1869" i="2"/>
  <c r="G1872" i="2" l="1"/>
  <c r="H1872" i="2"/>
  <c r="F1873" i="2"/>
  <c r="I1872" i="2"/>
  <c r="J1872" i="2"/>
  <c r="N1871" i="2"/>
  <c r="O1871" i="2" s="1"/>
  <c r="K1871" i="2"/>
  <c r="L1871" i="2" s="1"/>
  <c r="R1868" i="2"/>
  <c r="S1868" i="2"/>
  <c r="M1870" i="2"/>
  <c r="R1869" i="2"/>
  <c r="S1869" i="2"/>
  <c r="P1870" i="2"/>
  <c r="Q1870" i="2" l="1"/>
  <c r="G1873" i="2"/>
  <c r="I1873" i="2"/>
  <c r="H1873" i="2"/>
  <c r="F1874" i="2"/>
  <c r="J1873" i="2"/>
  <c r="K1872" i="2"/>
  <c r="L1872" i="2" s="1"/>
  <c r="N1872" i="2"/>
  <c r="O1872" i="2" s="1"/>
  <c r="P1871" i="2"/>
  <c r="M1871" i="2"/>
  <c r="R1870" i="2"/>
  <c r="S1870" i="2"/>
  <c r="G1874" i="2" l="1"/>
  <c r="F1875" i="2"/>
  <c r="H1874" i="2"/>
  <c r="J1874" i="2"/>
  <c r="I1874" i="2"/>
  <c r="Q1871" i="2"/>
  <c r="S1871" i="2" s="1"/>
  <c r="K1873" i="2"/>
  <c r="L1873" i="2" s="1"/>
  <c r="N1873" i="2"/>
  <c r="O1873" i="2" s="1"/>
  <c r="M1872" i="2"/>
  <c r="P1872" i="2"/>
  <c r="R1871" i="2" l="1"/>
  <c r="G1875" i="2"/>
  <c r="F1876" i="2"/>
  <c r="I1875" i="2"/>
  <c r="J1875" i="2"/>
  <c r="H1875" i="2"/>
  <c r="N1874" i="2"/>
  <c r="O1874" i="2" s="1"/>
  <c r="K1874" i="2"/>
  <c r="L1874" i="2" s="1"/>
  <c r="P1873" i="2"/>
  <c r="M1873" i="2"/>
  <c r="Q1873" i="2" s="1"/>
  <c r="Q1872" i="2"/>
  <c r="G1876" i="2" l="1"/>
  <c r="I1876" i="2"/>
  <c r="F1877" i="2"/>
  <c r="J1876" i="2"/>
  <c r="H1876" i="2"/>
  <c r="N1875" i="2"/>
  <c r="O1875" i="2" s="1"/>
  <c r="K1875" i="2"/>
  <c r="L1875" i="2" s="1"/>
  <c r="R1873" i="2"/>
  <c r="S1873" i="2"/>
  <c r="S1872" i="2"/>
  <c r="R1872" i="2"/>
  <c r="P1874" i="2"/>
  <c r="M1874" i="2"/>
  <c r="G1877" i="2" l="1"/>
  <c r="I1877" i="2"/>
  <c r="H1877" i="2"/>
  <c r="J1877" i="2"/>
  <c r="F1878" i="2"/>
  <c r="N1876" i="2"/>
  <c r="O1876" i="2" s="1"/>
  <c r="K1876" i="2"/>
  <c r="L1876" i="2" s="1"/>
  <c r="Q1874" i="2"/>
  <c r="S1874" i="2" s="1"/>
  <c r="P1875" i="2"/>
  <c r="M1875" i="2"/>
  <c r="R1874" i="2" l="1"/>
  <c r="G1878" i="2"/>
  <c r="J1878" i="2"/>
  <c r="I1878" i="2"/>
  <c r="F1879" i="2"/>
  <c r="H1878" i="2"/>
  <c r="K1877" i="2"/>
  <c r="L1877" i="2" s="1"/>
  <c r="N1877" i="2"/>
  <c r="O1877" i="2" s="1"/>
  <c r="Q1875" i="2"/>
  <c r="M1876" i="2"/>
  <c r="P1876" i="2"/>
  <c r="N1878" i="2" l="1"/>
  <c r="K1878" i="2"/>
  <c r="L1878" i="2" s="1"/>
  <c r="G1879" i="2"/>
  <c r="H1879" i="2"/>
  <c r="J1879" i="2"/>
  <c r="F1880" i="2"/>
  <c r="I1879" i="2"/>
  <c r="M1877" i="2"/>
  <c r="Q1876" i="2"/>
  <c r="P1877" i="2"/>
  <c r="O1878" i="2"/>
  <c r="R1875" i="2"/>
  <c r="S1875" i="2"/>
  <c r="G1880" i="2" l="1"/>
  <c r="I1880" i="2"/>
  <c r="F1881" i="2"/>
  <c r="H1880" i="2"/>
  <c r="J1880" i="2"/>
  <c r="K1879" i="2"/>
  <c r="L1879" i="2" s="1"/>
  <c r="N1879" i="2"/>
  <c r="O1879" i="2" s="1"/>
  <c r="M1878" i="2"/>
  <c r="R1876" i="2"/>
  <c r="S1876" i="2"/>
  <c r="Q1877" i="2"/>
  <c r="P1878" i="2"/>
  <c r="G1881" i="2" l="1"/>
  <c r="I1881" i="2"/>
  <c r="J1881" i="2"/>
  <c r="H1881" i="2"/>
  <c r="F1882" i="2"/>
  <c r="K1880" i="2"/>
  <c r="L1880" i="2" s="1"/>
  <c r="N1880" i="2"/>
  <c r="O1880" i="2" s="1"/>
  <c r="S1877" i="2"/>
  <c r="R1877" i="2"/>
  <c r="M1879" i="2"/>
  <c r="P1879" i="2"/>
  <c r="Q1878" i="2"/>
  <c r="Q1879" i="2" l="1"/>
  <c r="G1882" i="2"/>
  <c r="I1882" i="2"/>
  <c r="H1882" i="2"/>
  <c r="F1883" i="2"/>
  <c r="J1882" i="2"/>
  <c r="K1881" i="2"/>
  <c r="L1881" i="2" s="1"/>
  <c r="N1881" i="2"/>
  <c r="O1881" i="2" s="1"/>
  <c r="S1879" i="2"/>
  <c r="R1879" i="2"/>
  <c r="P1880" i="2"/>
  <c r="S1878" i="2"/>
  <c r="R1878" i="2"/>
  <c r="M1880" i="2"/>
  <c r="G1883" i="2" l="1"/>
  <c r="F1884" i="2"/>
  <c r="H1883" i="2"/>
  <c r="I1883" i="2"/>
  <c r="J1883" i="2"/>
  <c r="K1882" i="2"/>
  <c r="L1882" i="2" s="1"/>
  <c r="N1882" i="2"/>
  <c r="O1882" i="2" s="1"/>
  <c r="Q1880" i="2"/>
  <c r="R1880" i="2" s="1"/>
  <c r="P1881" i="2"/>
  <c r="M1881" i="2"/>
  <c r="Q1881" i="2" s="1"/>
  <c r="S1880" i="2" l="1"/>
  <c r="G1884" i="2"/>
  <c r="H1884" i="2"/>
  <c r="I1884" i="2"/>
  <c r="F1885" i="2"/>
  <c r="J1884" i="2"/>
  <c r="N1883" i="2"/>
  <c r="O1883" i="2" s="1"/>
  <c r="K1883" i="2"/>
  <c r="L1883" i="2" s="1"/>
  <c r="S1881" i="2"/>
  <c r="R1881" i="2"/>
  <c r="P1882" i="2"/>
  <c r="M1882" i="2"/>
  <c r="G1885" i="2" l="1"/>
  <c r="I1885" i="2"/>
  <c r="F1886" i="2"/>
  <c r="J1885" i="2"/>
  <c r="H1885" i="2"/>
  <c r="K1884" i="2"/>
  <c r="L1884" i="2" s="1"/>
  <c r="N1884" i="2"/>
  <c r="O1884" i="2" s="1"/>
  <c r="P1883" i="2"/>
  <c r="M1883" i="2"/>
  <c r="Q1882" i="2"/>
  <c r="G1886" i="2" l="1"/>
  <c r="F1887" i="2"/>
  <c r="J1886" i="2"/>
  <c r="H1886" i="2"/>
  <c r="I1886" i="2"/>
  <c r="N1885" i="2"/>
  <c r="O1885" i="2" s="1"/>
  <c r="K1885" i="2"/>
  <c r="L1885" i="2" s="1"/>
  <c r="Q1883" i="2"/>
  <c r="S1883" i="2" s="1"/>
  <c r="P1884" i="2"/>
  <c r="S1882" i="2"/>
  <c r="R1882" i="2"/>
  <c r="M1884" i="2"/>
  <c r="Q1884" i="2" s="1"/>
  <c r="G1887" i="2" l="1"/>
  <c r="H1887" i="2"/>
  <c r="I1887" i="2"/>
  <c r="J1887" i="2"/>
  <c r="F1888" i="2"/>
  <c r="R1883" i="2"/>
  <c r="K1886" i="2"/>
  <c r="L1886" i="2" s="1"/>
  <c r="N1886" i="2"/>
  <c r="O1886" i="2" s="1"/>
  <c r="P1885" i="2"/>
  <c r="S1884" i="2"/>
  <c r="R1884" i="2"/>
  <c r="M1885" i="2"/>
  <c r="Q1885" i="2" s="1"/>
  <c r="G1888" i="2" l="1"/>
  <c r="H1888" i="2"/>
  <c r="J1888" i="2"/>
  <c r="F1889" i="2"/>
  <c r="I1888" i="2"/>
  <c r="K1887" i="2"/>
  <c r="L1887" i="2" s="1"/>
  <c r="N1887" i="2"/>
  <c r="O1887" i="2" s="1"/>
  <c r="P1886" i="2"/>
  <c r="S1885" i="2"/>
  <c r="R1885" i="2"/>
  <c r="M1886" i="2"/>
  <c r="Q1886" i="2" l="1"/>
  <c r="G1889" i="2"/>
  <c r="I1889" i="2"/>
  <c r="J1889" i="2"/>
  <c r="F1890" i="2"/>
  <c r="H1889" i="2"/>
  <c r="K1888" i="2"/>
  <c r="L1888" i="2" s="1"/>
  <c r="N1888" i="2"/>
  <c r="O1888" i="2" s="1"/>
  <c r="S1886" i="2"/>
  <c r="R1886" i="2"/>
  <c r="M1887" i="2"/>
  <c r="P1887" i="2"/>
  <c r="G1890" i="2" l="1"/>
  <c r="H1890" i="2"/>
  <c r="F1891" i="2"/>
  <c r="J1890" i="2"/>
  <c r="I1890" i="2"/>
  <c r="K1889" i="2"/>
  <c r="L1889" i="2" s="1"/>
  <c r="N1889" i="2"/>
  <c r="O1889" i="2" s="1"/>
  <c r="M1888" i="2"/>
  <c r="P1888" i="2"/>
  <c r="Q1887" i="2"/>
  <c r="G1891" i="2" l="1"/>
  <c r="H1891" i="2"/>
  <c r="I1891" i="2"/>
  <c r="F1892" i="2"/>
  <c r="J1891" i="2"/>
  <c r="K1890" i="2"/>
  <c r="L1890" i="2" s="1"/>
  <c r="N1890" i="2"/>
  <c r="O1890" i="2" s="1"/>
  <c r="M1889" i="2"/>
  <c r="Q1888" i="2"/>
  <c r="S1887" i="2"/>
  <c r="R1887" i="2"/>
  <c r="P1889" i="2"/>
  <c r="G1892" i="2" l="1"/>
  <c r="F1893" i="2"/>
  <c r="I1892" i="2"/>
  <c r="J1892" i="2"/>
  <c r="H1892" i="2"/>
  <c r="K1891" i="2"/>
  <c r="L1891" i="2" s="1"/>
  <c r="N1891" i="2"/>
  <c r="O1891" i="2" s="1"/>
  <c r="M1890" i="2"/>
  <c r="S1888" i="2"/>
  <c r="R1888" i="2"/>
  <c r="P1890" i="2"/>
  <c r="Q1889" i="2"/>
  <c r="G1893" i="2" l="1"/>
  <c r="I1893" i="2"/>
  <c r="J1893" i="2"/>
  <c r="H1893" i="2"/>
  <c r="F1894" i="2"/>
  <c r="K1892" i="2"/>
  <c r="L1892" i="2" s="1"/>
  <c r="N1892" i="2"/>
  <c r="O1892" i="2" s="1"/>
  <c r="Q1890" i="2"/>
  <c r="S1889" i="2"/>
  <c r="R1889" i="2"/>
  <c r="M1891" i="2"/>
  <c r="P1891" i="2"/>
  <c r="G1894" i="2" l="1"/>
  <c r="H1894" i="2"/>
  <c r="J1894" i="2"/>
  <c r="I1894" i="2"/>
  <c r="F1895" i="2"/>
  <c r="K1893" i="2"/>
  <c r="L1893" i="2" s="1"/>
  <c r="N1893" i="2"/>
  <c r="O1893" i="2" s="1"/>
  <c r="Q1891" i="2"/>
  <c r="R1891" i="2" s="1"/>
  <c r="S1890" i="2"/>
  <c r="R1890" i="2"/>
  <c r="P1892" i="2"/>
  <c r="M1892" i="2"/>
  <c r="G1895" i="2" l="1"/>
  <c r="J1895" i="2"/>
  <c r="H1895" i="2"/>
  <c r="F1896" i="2"/>
  <c r="I1895" i="2"/>
  <c r="S1891" i="2"/>
  <c r="N1894" i="2"/>
  <c r="O1894" i="2" s="1"/>
  <c r="K1894" i="2"/>
  <c r="L1894" i="2" s="1"/>
  <c r="P1893" i="2"/>
  <c r="M1893" i="2"/>
  <c r="Q1892" i="2"/>
  <c r="G1896" i="2" l="1"/>
  <c r="I1896" i="2"/>
  <c r="H1896" i="2"/>
  <c r="F1897" i="2"/>
  <c r="J1896" i="2"/>
  <c r="K1895" i="2"/>
  <c r="L1895" i="2" s="1"/>
  <c r="N1895" i="2"/>
  <c r="O1895" i="2" s="1"/>
  <c r="S1892" i="2"/>
  <c r="R1892" i="2"/>
  <c r="M1894" i="2"/>
  <c r="Q1893" i="2"/>
  <c r="P1894" i="2"/>
  <c r="G1897" i="2" l="1"/>
  <c r="F1898" i="2"/>
  <c r="I1897" i="2"/>
  <c r="H1897" i="2"/>
  <c r="J1897" i="2"/>
  <c r="Q1894" i="2"/>
  <c r="S1894" i="2" s="1"/>
  <c r="K1896" i="2"/>
  <c r="L1896" i="2" s="1"/>
  <c r="N1896" i="2"/>
  <c r="O1896" i="2" s="1"/>
  <c r="S1893" i="2"/>
  <c r="R1893" i="2"/>
  <c r="P1895" i="2"/>
  <c r="M1895" i="2"/>
  <c r="G1898" i="2" l="1"/>
  <c r="I1898" i="2"/>
  <c r="H1898" i="2"/>
  <c r="F1899" i="2"/>
  <c r="J1898" i="2"/>
  <c r="R1894" i="2"/>
  <c r="K1897" i="2"/>
  <c r="L1897" i="2" s="1"/>
  <c r="N1897" i="2"/>
  <c r="O1897" i="2" s="1"/>
  <c r="P1896" i="2"/>
  <c r="M1896" i="2"/>
  <c r="Q1895" i="2"/>
  <c r="G1899" i="2" l="1"/>
  <c r="J1899" i="2"/>
  <c r="I1899" i="2"/>
  <c r="F1900" i="2"/>
  <c r="H1899" i="2"/>
  <c r="N1898" i="2"/>
  <c r="O1898" i="2" s="1"/>
  <c r="K1898" i="2"/>
  <c r="L1898" i="2" s="1"/>
  <c r="M1897" i="2"/>
  <c r="Q1897" i="2" s="1"/>
  <c r="Q1896" i="2"/>
  <c r="S1895" i="2"/>
  <c r="R1895" i="2"/>
  <c r="P1897" i="2"/>
  <c r="G1900" i="2" l="1"/>
  <c r="J1900" i="2"/>
  <c r="H1900" i="2"/>
  <c r="I1900" i="2"/>
  <c r="F1901" i="2"/>
  <c r="K1899" i="2"/>
  <c r="L1899" i="2" s="1"/>
  <c r="N1899" i="2"/>
  <c r="O1899" i="2" s="1"/>
  <c r="P1898" i="2"/>
  <c r="S1896" i="2"/>
  <c r="R1896" i="2"/>
  <c r="S1897" i="2"/>
  <c r="R1897" i="2"/>
  <c r="M1898" i="2"/>
  <c r="G1901" i="2" l="1"/>
  <c r="H1901" i="2"/>
  <c r="I1901" i="2"/>
  <c r="F1902" i="2"/>
  <c r="J1901" i="2"/>
  <c r="N1900" i="2"/>
  <c r="O1900" i="2" s="1"/>
  <c r="K1900" i="2"/>
  <c r="L1900" i="2" s="1"/>
  <c r="Q1898" i="2"/>
  <c r="M1899" i="2"/>
  <c r="P1899" i="2"/>
  <c r="G1902" i="2" l="1"/>
  <c r="I1902" i="2"/>
  <c r="J1902" i="2"/>
  <c r="H1902" i="2"/>
  <c r="F1903" i="2"/>
  <c r="K1901" i="2"/>
  <c r="L1901" i="2" s="1"/>
  <c r="N1901" i="2"/>
  <c r="O1901" i="2" s="1"/>
  <c r="Q1899" i="2"/>
  <c r="S1898" i="2"/>
  <c r="R1898" i="2"/>
  <c r="P1900" i="2"/>
  <c r="M1900" i="2"/>
  <c r="G1903" i="2" l="1"/>
  <c r="J1903" i="2"/>
  <c r="I1903" i="2"/>
  <c r="F1904" i="2"/>
  <c r="H1903" i="2"/>
  <c r="K1902" i="2"/>
  <c r="L1902" i="2" s="1"/>
  <c r="N1902" i="2"/>
  <c r="O1902" i="2" s="1"/>
  <c r="Q1900" i="2"/>
  <c r="R1900" i="2" s="1"/>
  <c r="M1901" i="2"/>
  <c r="S1899" i="2"/>
  <c r="R1899" i="2"/>
  <c r="P1901" i="2"/>
  <c r="G1904" i="2" l="1"/>
  <c r="J1904" i="2"/>
  <c r="F1905" i="2"/>
  <c r="H1904" i="2"/>
  <c r="I1904" i="2"/>
  <c r="S1900" i="2"/>
  <c r="K1903" i="2"/>
  <c r="L1903" i="2" s="1"/>
  <c r="N1903" i="2"/>
  <c r="O1903" i="2" s="1"/>
  <c r="M1902" i="2"/>
  <c r="P1902" i="2"/>
  <c r="Q1901" i="2"/>
  <c r="G1905" i="2" l="1"/>
  <c r="J1905" i="2"/>
  <c r="H1905" i="2"/>
  <c r="F1906" i="2"/>
  <c r="I1905" i="2"/>
  <c r="K1904" i="2"/>
  <c r="L1904" i="2" s="1"/>
  <c r="N1904" i="2"/>
  <c r="O1904" i="2" s="1"/>
  <c r="Q1902" i="2"/>
  <c r="S1902" i="2" s="1"/>
  <c r="M1903" i="2"/>
  <c r="P1903" i="2"/>
  <c r="S1901" i="2"/>
  <c r="R1901" i="2"/>
  <c r="Q1903" i="2" l="1"/>
  <c r="G1906" i="2"/>
  <c r="I1906" i="2"/>
  <c r="H1906" i="2"/>
  <c r="F1907" i="2"/>
  <c r="J1906" i="2"/>
  <c r="R1902" i="2"/>
  <c r="N1905" i="2"/>
  <c r="O1905" i="2" s="1"/>
  <c r="K1905" i="2"/>
  <c r="L1905" i="2" s="1"/>
  <c r="S1903" i="2"/>
  <c r="R1903" i="2"/>
  <c r="P1904" i="2"/>
  <c r="M1904" i="2"/>
  <c r="Q1904" i="2" l="1"/>
  <c r="G1907" i="2"/>
  <c r="F1908" i="2"/>
  <c r="H1907" i="2"/>
  <c r="J1907" i="2"/>
  <c r="I1907" i="2"/>
  <c r="K1906" i="2"/>
  <c r="L1906" i="2" s="1"/>
  <c r="N1906" i="2"/>
  <c r="O1906" i="2" s="1"/>
  <c r="S1904" i="2"/>
  <c r="R1904" i="2"/>
  <c r="P1905" i="2"/>
  <c r="M1905" i="2"/>
  <c r="G1908" i="2" l="1"/>
  <c r="I1908" i="2"/>
  <c r="J1908" i="2"/>
  <c r="H1908" i="2"/>
  <c r="F1909" i="2"/>
  <c r="K1907" i="2"/>
  <c r="L1907" i="2" s="1"/>
  <c r="N1907" i="2"/>
  <c r="O1907" i="2" s="1"/>
  <c r="Q1905" i="2"/>
  <c r="S1905" i="2" s="1"/>
  <c r="M1906" i="2"/>
  <c r="P1906" i="2"/>
  <c r="G1909" i="2" l="1"/>
  <c r="H1909" i="2"/>
  <c r="F1910" i="2"/>
  <c r="J1909" i="2"/>
  <c r="I1909" i="2"/>
  <c r="R1905" i="2"/>
  <c r="N1908" i="2"/>
  <c r="O1908" i="2" s="1"/>
  <c r="K1908" i="2"/>
  <c r="L1908" i="2" s="1"/>
  <c r="M1907" i="2"/>
  <c r="P1907" i="2"/>
  <c r="Q1906" i="2"/>
  <c r="Q1907" i="2" l="1"/>
  <c r="G1910" i="2"/>
  <c r="I1910" i="2"/>
  <c r="J1910" i="2"/>
  <c r="H1910" i="2"/>
  <c r="F1911" i="2"/>
  <c r="K1909" i="2"/>
  <c r="L1909" i="2" s="1"/>
  <c r="N1909" i="2"/>
  <c r="O1909" i="2" s="1"/>
  <c r="M1908" i="2"/>
  <c r="S1907" i="2"/>
  <c r="R1907" i="2"/>
  <c r="S1906" i="2"/>
  <c r="R1906" i="2"/>
  <c r="P1908" i="2"/>
  <c r="G1911" i="2" l="1"/>
  <c r="F1912" i="2"/>
  <c r="J1911" i="2"/>
  <c r="H1911" i="2"/>
  <c r="I1911" i="2"/>
  <c r="K1910" i="2"/>
  <c r="L1910" i="2" s="1"/>
  <c r="N1910" i="2"/>
  <c r="O1910" i="2" s="1"/>
  <c r="M1909" i="2"/>
  <c r="P1909" i="2"/>
  <c r="Q1908" i="2"/>
  <c r="Q1909" i="2" l="1"/>
  <c r="G1912" i="2"/>
  <c r="J1912" i="2"/>
  <c r="F1913" i="2"/>
  <c r="H1912" i="2"/>
  <c r="I1912" i="2"/>
  <c r="K1911" i="2"/>
  <c r="L1911" i="2" s="1"/>
  <c r="N1911" i="2"/>
  <c r="O1911" i="2" s="1"/>
  <c r="S1908" i="2"/>
  <c r="R1908" i="2"/>
  <c r="P1910" i="2"/>
  <c r="M1910" i="2"/>
  <c r="Q1910" i="2" s="1"/>
  <c r="S1909" i="2"/>
  <c r="R1909" i="2"/>
  <c r="G1913" i="2" l="1"/>
  <c r="J1913" i="2"/>
  <c r="F1914" i="2"/>
  <c r="I1913" i="2"/>
  <c r="H1913" i="2"/>
  <c r="N1912" i="2"/>
  <c r="O1912" i="2" s="1"/>
  <c r="K1912" i="2"/>
  <c r="L1912" i="2" s="1"/>
  <c r="M1911" i="2"/>
  <c r="P1911" i="2"/>
  <c r="S1910" i="2"/>
  <c r="R1910" i="2"/>
  <c r="G1914" i="2" l="1"/>
  <c r="J1914" i="2"/>
  <c r="F1915" i="2"/>
  <c r="I1914" i="2"/>
  <c r="H1914" i="2"/>
  <c r="K1913" i="2"/>
  <c r="L1913" i="2" s="1"/>
  <c r="N1913" i="2"/>
  <c r="O1913" i="2" s="1"/>
  <c r="M1912" i="2"/>
  <c r="P1912" i="2"/>
  <c r="Q1911" i="2"/>
  <c r="G1915" i="2" l="1"/>
  <c r="F1916" i="2"/>
  <c r="I1915" i="2"/>
  <c r="J1915" i="2"/>
  <c r="H1915" i="2"/>
  <c r="N1914" i="2"/>
  <c r="O1914" i="2" s="1"/>
  <c r="K1914" i="2"/>
  <c r="L1914" i="2" s="1"/>
  <c r="P1913" i="2"/>
  <c r="Q1912" i="2"/>
  <c r="M1913" i="2"/>
  <c r="S1911" i="2"/>
  <c r="R1911" i="2"/>
  <c r="Q1913" i="2" l="1"/>
  <c r="G1916" i="2"/>
  <c r="H1916" i="2"/>
  <c r="I1916" i="2"/>
  <c r="F1917" i="2"/>
  <c r="J1916" i="2"/>
  <c r="N1915" i="2"/>
  <c r="O1915" i="2" s="1"/>
  <c r="K1915" i="2"/>
  <c r="L1915" i="2" s="1"/>
  <c r="S1912" i="2"/>
  <c r="R1912" i="2"/>
  <c r="P1914" i="2"/>
  <c r="S1913" i="2"/>
  <c r="R1913" i="2"/>
  <c r="M1914" i="2"/>
  <c r="G1917" i="2" l="1"/>
  <c r="I1917" i="2"/>
  <c r="J1917" i="2"/>
  <c r="H1917" i="2"/>
  <c r="F1918" i="2"/>
  <c r="N1916" i="2"/>
  <c r="O1916" i="2" s="1"/>
  <c r="K1916" i="2"/>
  <c r="L1916" i="2" s="1"/>
  <c r="P1915" i="2"/>
  <c r="M1915" i="2"/>
  <c r="Q1914" i="2"/>
  <c r="G1918" i="2" l="1"/>
  <c r="F1919" i="2"/>
  <c r="I1918" i="2"/>
  <c r="J1918" i="2"/>
  <c r="H1918" i="2"/>
  <c r="K1917" i="2"/>
  <c r="L1917" i="2" s="1"/>
  <c r="N1917" i="2"/>
  <c r="O1917" i="2" s="1"/>
  <c r="P1916" i="2"/>
  <c r="Q1915" i="2"/>
  <c r="S1914" i="2"/>
  <c r="R1914" i="2"/>
  <c r="M1916" i="2"/>
  <c r="G1919" i="2" l="1"/>
  <c r="H1919" i="2"/>
  <c r="J1919" i="2"/>
  <c r="I1919" i="2"/>
  <c r="F1920" i="2"/>
  <c r="Q1916" i="2"/>
  <c r="S1916" i="2" s="1"/>
  <c r="K1918" i="2"/>
  <c r="L1918" i="2" s="1"/>
  <c r="N1918" i="2"/>
  <c r="O1918" i="2" s="1"/>
  <c r="S1915" i="2"/>
  <c r="R1915" i="2"/>
  <c r="M1917" i="2"/>
  <c r="P1917" i="2"/>
  <c r="R1916" i="2" l="1"/>
  <c r="G1920" i="2"/>
  <c r="H1920" i="2"/>
  <c r="I1920" i="2"/>
  <c r="F1921" i="2"/>
  <c r="J1920" i="2"/>
  <c r="K1919" i="2"/>
  <c r="L1919" i="2" s="1"/>
  <c r="N1919" i="2"/>
  <c r="O1919" i="2" s="1"/>
  <c r="M1918" i="2"/>
  <c r="P1918" i="2"/>
  <c r="Q1917" i="2"/>
  <c r="G1921" i="2" l="1"/>
  <c r="I1921" i="2"/>
  <c r="J1921" i="2"/>
  <c r="H1921" i="2"/>
  <c r="F1922" i="2"/>
  <c r="N1920" i="2"/>
  <c r="O1920" i="2" s="1"/>
  <c r="K1920" i="2"/>
  <c r="L1920" i="2" s="1"/>
  <c r="S1917" i="2"/>
  <c r="R1917" i="2"/>
  <c r="M1919" i="2"/>
  <c r="P1919" i="2"/>
  <c r="Q1918" i="2"/>
  <c r="G1922" i="2" l="1"/>
  <c r="J1922" i="2"/>
  <c r="H1922" i="2"/>
  <c r="F1923" i="2"/>
  <c r="I1922" i="2"/>
  <c r="N1921" i="2"/>
  <c r="O1921" i="2" s="1"/>
  <c r="K1921" i="2"/>
  <c r="L1921" i="2" s="1"/>
  <c r="Q1919" i="2"/>
  <c r="S1919" i="2" s="1"/>
  <c r="S1918" i="2"/>
  <c r="R1918" i="2"/>
  <c r="P1920" i="2"/>
  <c r="M1920" i="2"/>
  <c r="R1919" i="2" l="1"/>
  <c r="G1923" i="2"/>
  <c r="H1923" i="2"/>
  <c r="J1923" i="2"/>
  <c r="I1923" i="2"/>
  <c r="F1924" i="2"/>
  <c r="N1922" i="2"/>
  <c r="O1922" i="2" s="1"/>
  <c r="K1922" i="2"/>
  <c r="L1922" i="2" s="1"/>
  <c r="Q1920" i="2"/>
  <c r="P1921" i="2"/>
  <c r="M1921" i="2"/>
  <c r="G1924" i="2" l="1"/>
  <c r="H1924" i="2"/>
  <c r="J1924" i="2"/>
  <c r="F1925" i="2"/>
  <c r="I1924" i="2"/>
  <c r="K1923" i="2"/>
  <c r="L1923" i="2" s="1"/>
  <c r="N1923" i="2"/>
  <c r="O1923" i="2" s="1"/>
  <c r="Q1921" i="2"/>
  <c r="S1921" i="2" s="1"/>
  <c r="M1922" i="2"/>
  <c r="P1922" i="2"/>
  <c r="R1920" i="2"/>
  <c r="S1920" i="2"/>
  <c r="R1921" i="2" l="1"/>
  <c r="G1925" i="2"/>
  <c r="F1926" i="2"/>
  <c r="H1925" i="2"/>
  <c r="I1925" i="2"/>
  <c r="J1925" i="2"/>
  <c r="K1924" i="2"/>
  <c r="L1924" i="2" s="1"/>
  <c r="N1924" i="2"/>
  <c r="O1924" i="2" s="1"/>
  <c r="P1923" i="2"/>
  <c r="M1923" i="2"/>
  <c r="Q1923" i="2" s="1"/>
  <c r="Q1922" i="2"/>
  <c r="N1925" i="2" l="1"/>
  <c r="K1925" i="2"/>
  <c r="G1926" i="2"/>
  <c r="J1926" i="2"/>
  <c r="H1926" i="2"/>
  <c r="I1926" i="2"/>
  <c r="F1927" i="2"/>
  <c r="S1922" i="2"/>
  <c r="R1922" i="2"/>
  <c r="M1924" i="2"/>
  <c r="L1925" i="2"/>
  <c r="S1923" i="2"/>
  <c r="R1923" i="2"/>
  <c r="P1924" i="2"/>
  <c r="O1925" i="2"/>
  <c r="G1927" i="2" l="1"/>
  <c r="J1927" i="2"/>
  <c r="I1927" i="2"/>
  <c r="F1928" i="2"/>
  <c r="H1927" i="2"/>
  <c r="K1926" i="2"/>
  <c r="L1926" i="2" s="1"/>
  <c r="N1926" i="2"/>
  <c r="O1926" i="2" s="1"/>
  <c r="Q1924" i="2"/>
  <c r="S1924" i="2" s="1"/>
  <c r="M1925" i="2"/>
  <c r="P1925" i="2"/>
  <c r="G1928" i="2" l="1"/>
  <c r="I1928" i="2"/>
  <c r="H1928" i="2"/>
  <c r="F1929" i="2"/>
  <c r="J1928" i="2"/>
  <c r="R1924" i="2"/>
  <c r="K1927" i="2"/>
  <c r="L1927" i="2" s="1"/>
  <c r="N1927" i="2"/>
  <c r="O1927" i="2" s="1"/>
  <c r="Q1925" i="2"/>
  <c r="S1925" i="2"/>
  <c r="R1925" i="2"/>
  <c r="P1926" i="2"/>
  <c r="M1926" i="2"/>
  <c r="G1929" i="2" l="1"/>
  <c r="I1929" i="2"/>
  <c r="F1930" i="2"/>
  <c r="J1929" i="2"/>
  <c r="H1929" i="2"/>
  <c r="N1928" i="2"/>
  <c r="O1928" i="2" s="1"/>
  <c r="K1928" i="2"/>
  <c r="L1928" i="2" s="1"/>
  <c r="M1927" i="2"/>
  <c r="P1927" i="2"/>
  <c r="Q1926" i="2"/>
  <c r="G1930" i="2" l="1"/>
  <c r="F1931" i="2"/>
  <c r="J1930" i="2"/>
  <c r="H1930" i="2"/>
  <c r="I1930" i="2"/>
  <c r="K1929" i="2"/>
  <c r="L1929" i="2" s="1"/>
  <c r="N1929" i="2"/>
  <c r="O1929" i="2" s="1"/>
  <c r="M1928" i="2"/>
  <c r="Q1927" i="2"/>
  <c r="S1926" i="2"/>
  <c r="R1926" i="2"/>
  <c r="P1928" i="2"/>
  <c r="G1931" i="2" l="1"/>
  <c r="I1931" i="2"/>
  <c r="F1932" i="2"/>
  <c r="J1931" i="2"/>
  <c r="H1931" i="2"/>
  <c r="K1930" i="2"/>
  <c r="L1930" i="2" s="1"/>
  <c r="N1930" i="2"/>
  <c r="O1930" i="2" s="1"/>
  <c r="S1927" i="2"/>
  <c r="R1927" i="2"/>
  <c r="P1929" i="2"/>
  <c r="M1929" i="2"/>
  <c r="Q1928" i="2"/>
  <c r="G1932" i="2" l="1"/>
  <c r="J1932" i="2"/>
  <c r="F1933" i="2"/>
  <c r="I1932" i="2"/>
  <c r="H1932" i="2"/>
  <c r="Q1929" i="2"/>
  <c r="S1929" i="2" s="1"/>
  <c r="K1931" i="2"/>
  <c r="L1931" i="2" s="1"/>
  <c r="N1931" i="2"/>
  <c r="O1931" i="2" s="1"/>
  <c r="S1928" i="2"/>
  <c r="R1928" i="2"/>
  <c r="M1930" i="2"/>
  <c r="P1930" i="2"/>
  <c r="G1933" i="2" l="1"/>
  <c r="F1934" i="2"/>
  <c r="I1933" i="2"/>
  <c r="J1933" i="2"/>
  <c r="H1933" i="2"/>
  <c r="R1929" i="2"/>
  <c r="N1932" i="2"/>
  <c r="O1932" i="2" s="1"/>
  <c r="K1932" i="2"/>
  <c r="L1932" i="2" s="1"/>
  <c r="Q1930" i="2"/>
  <c r="S1930" i="2"/>
  <c r="R1930" i="2"/>
  <c r="M1931" i="2"/>
  <c r="P1931" i="2"/>
  <c r="G1934" i="2" l="1"/>
  <c r="I1934" i="2"/>
  <c r="J1934" i="2"/>
  <c r="H1934" i="2"/>
  <c r="F1935" i="2"/>
  <c r="K1933" i="2"/>
  <c r="L1933" i="2" s="1"/>
  <c r="N1933" i="2"/>
  <c r="O1933" i="2" s="1"/>
  <c r="P1932" i="2"/>
  <c r="M1932" i="2"/>
  <c r="Q1931" i="2"/>
  <c r="Q1932" i="2" l="1"/>
  <c r="G1935" i="2"/>
  <c r="I1935" i="2"/>
  <c r="H1935" i="2"/>
  <c r="J1935" i="2"/>
  <c r="F1936" i="2"/>
  <c r="K1934" i="2"/>
  <c r="L1934" i="2" s="1"/>
  <c r="N1934" i="2"/>
  <c r="O1934" i="2" s="1"/>
  <c r="M1933" i="2"/>
  <c r="S1932" i="2"/>
  <c r="R1932" i="2"/>
  <c r="S1931" i="2"/>
  <c r="R1931" i="2"/>
  <c r="P1933" i="2"/>
  <c r="G1936" i="2" l="1"/>
  <c r="I1936" i="2"/>
  <c r="J1936" i="2"/>
  <c r="H1936" i="2"/>
  <c r="F1937" i="2"/>
  <c r="N1935" i="2"/>
  <c r="O1935" i="2" s="1"/>
  <c r="K1935" i="2"/>
  <c r="L1935" i="2" s="1"/>
  <c r="P1934" i="2"/>
  <c r="M1934" i="2"/>
  <c r="Q1933" i="2"/>
  <c r="G1937" i="2" l="1"/>
  <c r="I1937" i="2"/>
  <c r="J1937" i="2"/>
  <c r="H1937" i="2"/>
  <c r="F1938" i="2"/>
  <c r="K1936" i="2"/>
  <c r="L1936" i="2" s="1"/>
  <c r="N1936" i="2"/>
  <c r="O1936" i="2" s="1"/>
  <c r="Q1934" i="2"/>
  <c r="R1934" i="2" s="1"/>
  <c r="S1933" i="2"/>
  <c r="R1933" i="2"/>
  <c r="P1935" i="2"/>
  <c r="M1935" i="2"/>
  <c r="G1938" i="2" l="1"/>
  <c r="I1938" i="2"/>
  <c r="F1939" i="2"/>
  <c r="J1938" i="2"/>
  <c r="H1938" i="2"/>
  <c r="S1934" i="2"/>
  <c r="N1937" i="2"/>
  <c r="O1937" i="2" s="1"/>
  <c r="K1937" i="2"/>
  <c r="L1937" i="2" s="1"/>
  <c r="P1936" i="2"/>
  <c r="M1936" i="2"/>
  <c r="Q1936" i="2" s="1"/>
  <c r="Q1935" i="2"/>
  <c r="G1939" i="2" l="1"/>
  <c r="I1939" i="2"/>
  <c r="J1939" i="2"/>
  <c r="H1939" i="2"/>
  <c r="F1940" i="2"/>
  <c r="N1938" i="2"/>
  <c r="O1938" i="2" s="1"/>
  <c r="K1938" i="2"/>
  <c r="L1938" i="2" s="1"/>
  <c r="M1937" i="2"/>
  <c r="S1935" i="2"/>
  <c r="R1935" i="2"/>
  <c r="P1937" i="2"/>
  <c r="S1936" i="2"/>
  <c r="R1936" i="2"/>
  <c r="G1940" i="2" l="1"/>
  <c r="J1940" i="2"/>
  <c r="F1941" i="2"/>
  <c r="H1940" i="2"/>
  <c r="I1940" i="2"/>
  <c r="N1939" i="2"/>
  <c r="O1939" i="2" s="1"/>
  <c r="K1939" i="2"/>
  <c r="L1939" i="2" s="1"/>
  <c r="M1938" i="2"/>
  <c r="P1938" i="2"/>
  <c r="Q1937" i="2"/>
  <c r="G1941" i="2" l="1"/>
  <c r="J1941" i="2"/>
  <c r="F1942" i="2"/>
  <c r="I1941" i="2"/>
  <c r="H1941" i="2"/>
  <c r="K1940" i="2"/>
  <c r="L1940" i="2" s="1"/>
  <c r="N1940" i="2"/>
  <c r="O1940" i="2" s="1"/>
  <c r="P1939" i="2"/>
  <c r="Q1938" i="2"/>
  <c r="M1939" i="2"/>
  <c r="S1937" i="2"/>
  <c r="R1937" i="2"/>
  <c r="G1942" i="2" l="1"/>
  <c r="I1942" i="2"/>
  <c r="J1942" i="2"/>
  <c r="H1942" i="2"/>
  <c r="F1943" i="2"/>
  <c r="K1941" i="2"/>
  <c r="L1941" i="2" s="1"/>
  <c r="N1941" i="2"/>
  <c r="O1941" i="2" s="1"/>
  <c r="Q1939" i="2"/>
  <c r="S1939" i="2" s="1"/>
  <c r="M1940" i="2"/>
  <c r="P1940" i="2"/>
  <c r="S1938" i="2"/>
  <c r="R1938" i="2"/>
  <c r="R1939" i="2" l="1"/>
  <c r="Q1940" i="2"/>
  <c r="G1943" i="2"/>
  <c r="I1943" i="2"/>
  <c r="F1944" i="2"/>
  <c r="H1943" i="2"/>
  <c r="J1943" i="2"/>
  <c r="K1942" i="2"/>
  <c r="L1942" i="2" s="1"/>
  <c r="N1942" i="2"/>
  <c r="M1941" i="2"/>
  <c r="P1941" i="2"/>
  <c r="O1942" i="2"/>
  <c r="S1940" i="2"/>
  <c r="R1940" i="2"/>
  <c r="G1944" i="2" l="1"/>
  <c r="I1944" i="2"/>
  <c r="F1945" i="2"/>
  <c r="J1944" i="2"/>
  <c r="H1944" i="2"/>
  <c r="K1943" i="2"/>
  <c r="L1943" i="2" s="1"/>
  <c r="N1943" i="2"/>
  <c r="O1943" i="2" s="1"/>
  <c r="P1942" i="2"/>
  <c r="M1942" i="2"/>
  <c r="Q1941" i="2"/>
  <c r="Q1942" i="2" l="1"/>
  <c r="G1945" i="2"/>
  <c r="F1946" i="2"/>
  <c r="H1945" i="2"/>
  <c r="I1945" i="2"/>
  <c r="J1945" i="2"/>
  <c r="K1944" i="2"/>
  <c r="L1944" i="2" s="1"/>
  <c r="N1944" i="2"/>
  <c r="O1944" i="2" s="1"/>
  <c r="S1941" i="2"/>
  <c r="R1941" i="2"/>
  <c r="S1942" i="2"/>
  <c r="R1942" i="2"/>
  <c r="P1943" i="2"/>
  <c r="M1943" i="2"/>
  <c r="G1946" i="2" l="1"/>
  <c r="J1946" i="2"/>
  <c r="F1947" i="2"/>
  <c r="H1946" i="2"/>
  <c r="I1946" i="2"/>
  <c r="N1945" i="2"/>
  <c r="O1945" i="2" s="1"/>
  <c r="K1945" i="2"/>
  <c r="L1945" i="2" s="1"/>
  <c r="P1944" i="2"/>
  <c r="M1944" i="2"/>
  <c r="Q1943" i="2"/>
  <c r="G1947" i="2" l="1"/>
  <c r="H1947" i="2"/>
  <c r="F1948" i="2"/>
  <c r="I1947" i="2"/>
  <c r="J1947" i="2"/>
  <c r="K1946" i="2"/>
  <c r="L1946" i="2" s="1"/>
  <c r="N1946" i="2"/>
  <c r="O1946" i="2" s="1"/>
  <c r="Q1944" i="2"/>
  <c r="R1944" i="2" s="1"/>
  <c r="M1945" i="2"/>
  <c r="P1945" i="2"/>
  <c r="S1943" i="2"/>
  <c r="R1943" i="2"/>
  <c r="G1948" i="2" l="1"/>
  <c r="F1949" i="2"/>
  <c r="J1948" i="2"/>
  <c r="H1948" i="2"/>
  <c r="I1948" i="2"/>
  <c r="K1947" i="2"/>
  <c r="L1947" i="2" s="1"/>
  <c r="N1947" i="2"/>
  <c r="O1947" i="2" s="1"/>
  <c r="S1944" i="2"/>
  <c r="Q1945" i="2"/>
  <c r="M1946" i="2"/>
  <c r="P1946" i="2"/>
  <c r="S1945" i="2"/>
  <c r="R1945" i="2"/>
  <c r="G1949" i="2" l="1"/>
  <c r="I1949" i="2"/>
  <c r="F1950" i="2"/>
  <c r="J1949" i="2"/>
  <c r="H1949" i="2"/>
  <c r="K1948" i="2"/>
  <c r="L1948" i="2" s="1"/>
  <c r="N1948" i="2"/>
  <c r="O1948" i="2" s="1"/>
  <c r="P1947" i="2"/>
  <c r="M1947" i="2"/>
  <c r="Q1946" i="2"/>
  <c r="Q1947" i="2" l="1"/>
  <c r="G1950" i="2"/>
  <c r="J1950" i="2"/>
  <c r="H1950" i="2"/>
  <c r="I1950" i="2"/>
  <c r="F1951" i="2"/>
  <c r="N1949" i="2"/>
  <c r="O1949" i="2" s="1"/>
  <c r="K1949" i="2"/>
  <c r="L1949" i="2" s="1"/>
  <c r="P1948" i="2"/>
  <c r="R1946" i="2"/>
  <c r="S1946" i="2"/>
  <c r="S1947" i="2"/>
  <c r="R1947" i="2"/>
  <c r="M1948" i="2"/>
  <c r="G1951" i="2" l="1"/>
  <c r="I1951" i="2"/>
  <c r="J1951" i="2"/>
  <c r="H1951" i="2"/>
  <c r="F1952" i="2"/>
  <c r="N1950" i="2"/>
  <c r="O1950" i="2" s="1"/>
  <c r="K1950" i="2"/>
  <c r="L1950" i="2" s="1"/>
  <c r="M1949" i="2"/>
  <c r="P1949" i="2"/>
  <c r="Q1948" i="2"/>
  <c r="G1952" i="2" l="1"/>
  <c r="F1953" i="2"/>
  <c r="I1952" i="2"/>
  <c r="H1952" i="2"/>
  <c r="J1952" i="2"/>
  <c r="K1951" i="2"/>
  <c r="L1951" i="2" s="1"/>
  <c r="N1951" i="2"/>
  <c r="O1951" i="2" s="1"/>
  <c r="Q1949" i="2"/>
  <c r="S1949" i="2" s="1"/>
  <c r="R1948" i="2"/>
  <c r="S1948" i="2"/>
  <c r="M1950" i="2"/>
  <c r="P1950" i="2"/>
  <c r="G1953" i="2" l="1"/>
  <c r="J1953" i="2"/>
  <c r="F1954" i="2"/>
  <c r="H1953" i="2"/>
  <c r="I1953" i="2"/>
  <c r="K1952" i="2"/>
  <c r="L1952" i="2" s="1"/>
  <c r="N1952" i="2"/>
  <c r="O1952" i="2" s="1"/>
  <c r="R1949" i="2"/>
  <c r="Q1950" i="2"/>
  <c r="M1951" i="2"/>
  <c r="R1950" i="2"/>
  <c r="S1950" i="2"/>
  <c r="P1951" i="2"/>
  <c r="G1954" i="2" l="1"/>
  <c r="I1954" i="2"/>
  <c r="F1955" i="2"/>
  <c r="H1954" i="2"/>
  <c r="J1954" i="2"/>
  <c r="K1953" i="2"/>
  <c r="L1953" i="2" s="1"/>
  <c r="N1953" i="2"/>
  <c r="O1953" i="2" s="1"/>
  <c r="M1952" i="2"/>
  <c r="P1952" i="2"/>
  <c r="Q1951" i="2"/>
  <c r="G1955" i="2" l="1"/>
  <c r="H1955" i="2"/>
  <c r="F1956" i="2"/>
  <c r="I1955" i="2"/>
  <c r="J1955" i="2"/>
  <c r="K1954" i="2"/>
  <c r="L1954" i="2" s="1"/>
  <c r="N1954" i="2"/>
  <c r="O1954" i="2" s="1"/>
  <c r="Q1952" i="2"/>
  <c r="R1952" i="2" s="1"/>
  <c r="M1953" i="2"/>
  <c r="P1953" i="2"/>
  <c r="R1951" i="2"/>
  <c r="S1951" i="2"/>
  <c r="G1956" i="2" l="1"/>
  <c r="J1956" i="2"/>
  <c r="I1956" i="2"/>
  <c r="F1957" i="2"/>
  <c r="H1956" i="2"/>
  <c r="N1955" i="2"/>
  <c r="O1955" i="2" s="1"/>
  <c r="K1955" i="2"/>
  <c r="L1955" i="2" s="1"/>
  <c r="S1952" i="2"/>
  <c r="Q1953" i="2"/>
  <c r="M1954" i="2"/>
  <c r="P1954" i="2"/>
  <c r="R1953" i="2"/>
  <c r="S1953" i="2"/>
  <c r="G1957" i="2" l="1"/>
  <c r="J1957" i="2"/>
  <c r="F1958" i="2"/>
  <c r="I1957" i="2"/>
  <c r="H1957" i="2"/>
  <c r="N1956" i="2"/>
  <c r="O1956" i="2" s="1"/>
  <c r="K1956" i="2"/>
  <c r="L1956" i="2" s="1"/>
  <c r="Q1954" i="2"/>
  <c r="R1954" i="2" s="1"/>
  <c r="P1955" i="2"/>
  <c r="M1955" i="2"/>
  <c r="G1958" i="2" l="1"/>
  <c r="F1959" i="2"/>
  <c r="I1958" i="2"/>
  <c r="H1958" i="2"/>
  <c r="J1958" i="2"/>
  <c r="N1957" i="2"/>
  <c r="O1957" i="2" s="1"/>
  <c r="K1957" i="2"/>
  <c r="L1957" i="2" s="1"/>
  <c r="S1954" i="2"/>
  <c r="Q1955" i="2"/>
  <c r="M1956" i="2"/>
  <c r="P1956" i="2"/>
  <c r="G1959" i="2" l="1"/>
  <c r="H1959" i="2"/>
  <c r="F1960" i="2"/>
  <c r="I1959" i="2"/>
  <c r="J1959" i="2"/>
  <c r="K1958" i="2"/>
  <c r="L1958" i="2" s="1"/>
  <c r="N1958" i="2"/>
  <c r="O1958" i="2" s="1"/>
  <c r="P1957" i="2"/>
  <c r="Q1956" i="2"/>
  <c r="R1955" i="2"/>
  <c r="S1955" i="2"/>
  <c r="M1957" i="2"/>
  <c r="G1960" i="2" l="1"/>
  <c r="J1960" i="2"/>
  <c r="F1961" i="2"/>
  <c r="H1960" i="2"/>
  <c r="I1960" i="2"/>
  <c r="N1959" i="2"/>
  <c r="O1959" i="2" s="1"/>
  <c r="K1959" i="2"/>
  <c r="L1959" i="2" s="1"/>
  <c r="Q1957" i="2"/>
  <c r="R1957" i="2" s="1"/>
  <c r="R1956" i="2"/>
  <c r="S1956" i="2"/>
  <c r="P1958" i="2"/>
  <c r="M1958" i="2"/>
  <c r="G1961" i="2" l="1"/>
  <c r="F1962" i="2"/>
  <c r="J1961" i="2"/>
  <c r="H1961" i="2"/>
  <c r="I1961" i="2"/>
  <c r="N1960" i="2"/>
  <c r="O1960" i="2" s="1"/>
  <c r="K1960" i="2"/>
  <c r="L1960" i="2" s="1"/>
  <c r="S1957" i="2"/>
  <c r="M1959" i="2"/>
  <c r="Q1958" i="2"/>
  <c r="P1959" i="2"/>
  <c r="G1962" i="2" l="1"/>
  <c r="J1962" i="2"/>
  <c r="I1962" i="2"/>
  <c r="F1963" i="2"/>
  <c r="H1962" i="2"/>
  <c r="N1961" i="2"/>
  <c r="O1961" i="2" s="1"/>
  <c r="K1961" i="2"/>
  <c r="L1961" i="2" s="1"/>
  <c r="P1960" i="2"/>
  <c r="R1958" i="2"/>
  <c r="S1958" i="2"/>
  <c r="M1960" i="2"/>
  <c r="Q1959" i="2"/>
  <c r="Q1960" i="2" l="1"/>
  <c r="G1963" i="2"/>
  <c r="H1963" i="2"/>
  <c r="I1963" i="2"/>
  <c r="F1964" i="2"/>
  <c r="J1963" i="2"/>
  <c r="N1962" i="2"/>
  <c r="O1962" i="2" s="1"/>
  <c r="K1962" i="2"/>
  <c r="L1962" i="2" s="1"/>
  <c r="S1959" i="2"/>
  <c r="R1959" i="2"/>
  <c r="P1961" i="2"/>
  <c r="M1961" i="2"/>
  <c r="R1960" i="2"/>
  <c r="S1960" i="2"/>
  <c r="G1964" i="2" l="1"/>
  <c r="F1965" i="2"/>
  <c r="J1964" i="2"/>
  <c r="H1964" i="2"/>
  <c r="I1964" i="2"/>
  <c r="N1963" i="2"/>
  <c r="O1963" i="2" s="1"/>
  <c r="K1963" i="2"/>
  <c r="L1963" i="2" s="1"/>
  <c r="Q1961" i="2"/>
  <c r="R1961" i="2" s="1"/>
  <c r="M1962" i="2"/>
  <c r="P1962" i="2"/>
  <c r="G1965" i="2" l="1"/>
  <c r="H1965" i="2"/>
  <c r="F1966" i="2"/>
  <c r="J1965" i="2"/>
  <c r="I1965" i="2"/>
  <c r="N1964" i="2"/>
  <c r="O1964" i="2" s="1"/>
  <c r="K1964" i="2"/>
  <c r="L1964" i="2" s="1"/>
  <c r="S1961" i="2"/>
  <c r="Q1962" i="2"/>
  <c r="M1963" i="2"/>
  <c r="P1963" i="2"/>
  <c r="G1966" i="2" l="1"/>
  <c r="F1967" i="2"/>
  <c r="H1966" i="2"/>
  <c r="J1966" i="2"/>
  <c r="I1966" i="2"/>
  <c r="N1965" i="2"/>
  <c r="O1965" i="2" s="1"/>
  <c r="K1965" i="2"/>
  <c r="L1965" i="2" s="1"/>
  <c r="M1964" i="2"/>
  <c r="P1964" i="2"/>
  <c r="Q1963" i="2"/>
  <c r="R1962" i="2"/>
  <c r="S1962" i="2"/>
  <c r="G1967" i="2" l="1"/>
  <c r="I1967" i="2"/>
  <c r="J1967" i="2"/>
  <c r="H1967" i="2"/>
  <c r="F1968" i="2"/>
  <c r="K1966" i="2"/>
  <c r="L1966" i="2" s="1"/>
  <c r="N1966" i="2"/>
  <c r="O1966" i="2" s="1"/>
  <c r="P1965" i="2"/>
  <c r="M1965" i="2"/>
  <c r="S1963" i="2"/>
  <c r="R1963" i="2"/>
  <c r="Q1964" i="2"/>
  <c r="G1968" i="2" l="1"/>
  <c r="I1968" i="2"/>
  <c r="J1968" i="2"/>
  <c r="F1969" i="2"/>
  <c r="H1968" i="2"/>
  <c r="N1967" i="2"/>
  <c r="O1967" i="2" s="1"/>
  <c r="K1967" i="2"/>
  <c r="L1967" i="2" s="1"/>
  <c r="Q1965" i="2"/>
  <c r="R1965" i="2" s="1"/>
  <c r="P1966" i="2"/>
  <c r="M1966" i="2"/>
  <c r="R1964" i="2"/>
  <c r="S1964" i="2"/>
  <c r="G1969" i="2" l="1"/>
  <c r="J1969" i="2"/>
  <c r="I1969" i="2"/>
  <c r="F1970" i="2"/>
  <c r="H1969" i="2"/>
  <c r="K1968" i="2"/>
  <c r="L1968" i="2" s="1"/>
  <c r="N1968" i="2"/>
  <c r="O1968" i="2" s="1"/>
  <c r="S1965" i="2"/>
  <c r="Q1966" i="2"/>
  <c r="M1967" i="2"/>
  <c r="P1967" i="2"/>
  <c r="G1970" i="2" l="1"/>
  <c r="F1971" i="2"/>
  <c r="J1970" i="2"/>
  <c r="H1970" i="2"/>
  <c r="I1970" i="2"/>
  <c r="N1969" i="2"/>
  <c r="O1969" i="2" s="1"/>
  <c r="K1969" i="2"/>
  <c r="L1969" i="2" s="1"/>
  <c r="M1968" i="2"/>
  <c r="Q1967" i="2"/>
  <c r="R1966" i="2"/>
  <c r="S1966" i="2"/>
  <c r="P1968" i="2"/>
  <c r="G1971" i="2" l="1"/>
  <c r="F1972" i="2"/>
  <c r="H1971" i="2"/>
  <c r="I1971" i="2"/>
  <c r="J1971" i="2"/>
  <c r="K1970" i="2"/>
  <c r="L1970" i="2" s="1"/>
  <c r="N1970" i="2"/>
  <c r="O1970" i="2" s="1"/>
  <c r="Q1968" i="2"/>
  <c r="S1968" i="2" s="1"/>
  <c r="R1967" i="2"/>
  <c r="S1967" i="2"/>
  <c r="M1969" i="2"/>
  <c r="P1969" i="2"/>
  <c r="G1972" i="2" l="1"/>
  <c r="J1972" i="2"/>
  <c r="H1972" i="2"/>
  <c r="I1972" i="2"/>
  <c r="F1973" i="2"/>
  <c r="N1971" i="2"/>
  <c r="O1971" i="2" s="1"/>
  <c r="K1971" i="2"/>
  <c r="L1971" i="2" s="1"/>
  <c r="R1968" i="2"/>
  <c r="M1970" i="2"/>
  <c r="Q1969" i="2"/>
  <c r="P1970" i="2"/>
  <c r="G1973" i="2" l="1"/>
  <c r="F1974" i="2"/>
  <c r="J1973" i="2"/>
  <c r="I1973" i="2"/>
  <c r="H1973" i="2"/>
  <c r="N1972" i="2"/>
  <c r="O1972" i="2" s="1"/>
  <c r="K1972" i="2"/>
  <c r="L1972" i="2" s="1"/>
  <c r="R1969" i="2"/>
  <c r="S1969" i="2"/>
  <c r="M1971" i="2"/>
  <c r="P1971" i="2"/>
  <c r="Q1970" i="2"/>
  <c r="Q1971" i="2" l="1"/>
  <c r="G1974" i="2"/>
  <c r="F1975" i="2"/>
  <c r="J1974" i="2"/>
  <c r="I1974" i="2"/>
  <c r="H1974" i="2"/>
  <c r="K1973" i="2"/>
  <c r="L1973" i="2" s="1"/>
  <c r="N1973" i="2"/>
  <c r="O1973" i="2" s="1"/>
  <c r="S1971" i="2"/>
  <c r="R1971" i="2"/>
  <c r="R1970" i="2"/>
  <c r="S1970" i="2"/>
  <c r="P1972" i="2"/>
  <c r="M1972" i="2"/>
  <c r="G1975" i="2" l="1"/>
  <c r="H1975" i="2"/>
  <c r="I1975" i="2"/>
  <c r="F1976" i="2"/>
  <c r="J1975" i="2"/>
  <c r="N1974" i="2"/>
  <c r="O1974" i="2" s="1"/>
  <c r="K1974" i="2"/>
  <c r="L1974" i="2" s="1"/>
  <c r="Q1972" i="2"/>
  <c r="M1973" i="2"/>
  <c r="P1973" i="2"/>
  <c r="G1976" i="2" l="1"/>
  <c r="H1976" i="2"/>
  <c r="I1976" i="2"/>
  <c r="J1976" i="2"/>
  <c r="F1977" i="2"/>
  <c r="K1975" i="2"/>
  <c r="L1975" i="2" s="1"/>
  <c r="N1975" i="2"/>
  <c r="O1975" i="2" s="1"/>
  <c r="M1974" i="2"/>
  <c r="Q1973" i="2"/>
  <c r="P1974" i="2"/>
  <c r="R1972" i="2"/>
  <c r="S1972" i="2"/>
  <c r="G1977" i="2" l="1"/>
  <c r="I1977" i="2"/>
  <c r="H1977" i="2"/>
  <c r="F1978" i="2"/>
  <c r="J1977" i="2"/>
  <c r="N1976" i="2"/>
  <c r="O1976" i="2" s="1"/>
  <c r="K1976" i="2"/>
  <c r="L1976" i="2" s="1"/>
  <c r="P1975" i="2"/>
  <c r="Q1974" i="2"/>
  <c r="R1973" i="2"/>
  <c r="S1973" i="2"/>
  <c r="M1975" i="2"/>
  <c r="G1978" i="2" l="1"/>
  <c r="F1979" i="2"/>
  <c r="J1978" i="2"/>
  <c r="I1978" i="2"/>
  <c r="H1978" i="2"/>
  <c r="N1977" i="2"/>
  <c r="O1977" i="2" s="1"/>
  <c r="K1977" i="2"/>
  <c r="L1977" i="2" s="1"/>
  <c r="Q1975" i="2"/>
  <c r="R1975" i="2" s="1"/>
  <c r="M1976" i="2"/>
  <c r="P1976" i="2"/>
  <c r="R1974" i="2"/>
  <c r="S1974" i="2"/>
  <c r="G1979" i="2" l="1"/>
  <c r="F1980" i="2"/>
  <c r="I1979" i="2"/>
  <c r="J1979" i="2"/>
  <c r="H1979" i="2"/>
  <c r="N1978" i="2"/>
  <c r="O1978" i="2" s="1"/>
  <c r="K1978" i="2"/>
  <c r="L1978" i="2" s="1"/>
  <c r="S1975" i="2"/>
  <c r="M1977" i="2"/>
  <c r="P1977" i="2"/>
  <c r="Q1976" i="2"/>
  <c r="G1980" i="2" l="1"/>
  <c r="J1980" i="2"/>
  <c r="H1980" i="2"/>
  <c r="I1980" i="2"/>
  <c r="F1981" i="2"/>
  <c r="N1979" i="2"/>
  <c r="O1979" i="2" s="1"/>
  <c r="K1979" i="2"/>
  <c r="L1979" i="2" s="1"/>
  <c r="M1978" i="2"/>
  <c r="P1978" i="2"/>
  <c r="Q1977" i="2"/>
  <c r="R1976" i="2"/>
  <c r="S1976" i="2"/>
  <c r="G1981" i="2" l="1"/>
  <c r="H1981" i="2"/>
  <c r="I1981" i="2"/>
  <c r="F1982" i="2"/>
  <c r="J1981" i="2"/>
  <c r="N1980" i="2"/>
  <c r="O1980" i="2" s="1"/>
  <c r="K1980" i="2"/>
  <c r="L1980" i="2" s="1"/>
  <c r="M1979" i="2"/>
  <c r="R1977" i="2"/>
  <c r="S1977" i="2"/>
  <c r="P1979" i="2"/>
  <c r="Q1978" i="2"/>
  <c r="G1982" i="2" l="1"/>
  <c r="J1982" i="2"/>
  <c r="I1982" i="2"/>
  <c r="F1983" i="2"/>
  <c r="H1982" i="2"/>
  <c r="K1981" i="2"/>
  <c r="L1981" i="2" s="1"/>
  <c r="N1981" i="2"/>
  <c r="O1981" i="2" s="1"/>
  <c r="Q1979" i="2"/>
  <c r="S1979" i="2" s="1"/>
  <c r="M1980" i="2"/>
  <c r="P1980" i="2"/>
  <c r="R1978" i="2"/>
  <c r="S1978" i="2"/>
  <c r="G1983" i="2" l="1"/>
  <c r="J1983" i="2"/>
  <c r="I1983" i="2"/>
  <c r="H1983" i="2"/>
  <c r="F1984" i="2"/>
  <c r="N1982" i="2"/>
  <c r="O1982" i="2" s="1"/>
  <c r="K1982" i="2"/>
  <c r="L1982" i="2" s="1"/>
  <c r="R1979" i="2"/>
  <c r="Q1980" i="2"/>
  <c r="P1981" i="2"/>
  <c r="M1981" i="2"/>
  <c r="G1984" i="2" l="1"/>
  <c r="H1984" i="2"/>
  <c r="F1985" i="2"/>
  <c r="I1984" i="2"/>
  <c r="J1984" i="2"/>
  <c r="N1983" i="2"/>
  <c r="O1983" i="2" s="1"/>
  <c r="K1983" i="2"/>
  <c r="L1983" i="2" s="1"/>
  <c r="Q1981" i="2"/>
  <c r="S1981" i="2" s="1"/>
  <c r="R1980" i="2"/>
  <c r="S1980" i="2"/>
  <c r="M1982" i="2"/>
  <c r="P1982" i="2"/>
  <c r="G1985" i="2" l="1"/>
  <c r="F1986" i="2"/>
  <c r="J1985" i="2"/>
  <c r="H1985" i="2"/>
  <c r="I1985" i="2"/>
  <c r="K1984" i="2"/>
  <c r="L1984" i="2" s="1"/>
  <c r="N1984" i="2"/>
  <c r="O1984" i="2" s="1"/>
  <c r="R1981" i="2"/>
  <c r="M1983" i="2"/>
  <c r="Q1982" i="2"/>
  <c r="P1983" i="2"/>
  <c r="G1986" i="2" l="1"/>
  <c r="J1986" i="2"/>
  <c r="I1986" i="2"/>
  <c r="H1986" i="2"/>
  <c r="F1987" i="2"/>
  <c r="K1985" i="2"/>
  <c r="L1985" i="2" s="1"/>
  <c r="N1985" i="2"/>
  <c r="O1985" i="2" s="1"/>
  <c r="P1984" i="2"/>
  <c r="M1984" i="2"/>
  <c r="R1982" i="2"/>
  <c r="S1982" i="2"/>
  <c r="Q1983" i="2"/>
  <c r="Q1984" i="2" l="1"/>
  <c r="G1987" i="2"/>
  <c r="I1987" i="2"/>
  <c r="J1987" i="2"/>
  <c r="H1987" i="2"/>
  <c r="F1988" i="2"/>
  <c r="N1986" i="2"/>
  <c r="O1986" i="2" s="1"/>
  <c r="K1986" i="2"/>
  <c r="L1986" i="2" s="1"/>
  <c r="M1985" i="2"/>
  <c r="R1984" i="2"/>
  <c r="S1984" i="2"/>
  <c r="P1985" i="2"/>
  <c r="R1983" i="2"/>
  <c r="S1983" i="2"/>
  <c r="G1988" i="2" l="1"/>
  <c r="F1989" i="2"/>
  <c r="H1988" i="2"/>
  <c r="I1988" i="2"/>
  <c r="J1988" i="2"/>
  <c r="N1987" i="2"/>
  <c r="O1987" i="2" s="1"/>
  <c r="K1987" i="2"/>
  <c r="L1987" i="2" s="1"/>
  <c r="M1986" i="2"/>
  <c r="P1986" i="2"/>
  <c r="Q1985" i="2"/>
  <c r="G1989" i="2" l="1"/>
  <c r="J1989" i="2"/>
  <c r="F1990" i="2"/>
  <c r="I1989" i="2"/>
  <c r="H1989" i="2"/>
  <c r="N1988" i="2"/>
  <c r="O1988" i="2" s="1"/>
  <c r="K1988" i="2"/>
  <c r="L1988" i="2" s="1"/>
  <c r="P1987" i="2"/>
  <c r="Q1986" i="2"/>
  <c r="M1987" i="2"/>
  <c r="R1985" i="2"/>
  <c r="S1985" i="2"/>
  <c r="G1990" i="2" l="1"/>
  <c r="F1991" i="2"/>
  <c r="I1990" i="2"/>
  <c r="H1990" i="2"/>
  <c r="J1990" i="2"/>
  <c r="N1989" i="2"/>
  <c r="O1989" i="2" s="1"/>
  <c r="K1989" i="2"/>
  <c r="L1989" i="2" s="1"/>
  <c r="Q1987" i="2"/>
  <c r="R1987" i="2" s="1"/>
  <c r="M1988" i="2"/>
  <c r="R1986" i="2"/>
  <c r="S1986" i="2"/>
  <c r="P1988" i="2"/>
  <c r="G1991" i="2" l="1"/>
  <c r="J1991" i="2"/>
  <c r="H1991" i="2"/>
  <c r="F1992" i="2"/>
  <c r="I1991" i="2"/>
  <c r="K1990" i="2"/>
  <c r="L1990" i="2" s="1"/>
  <c r="N1990" i="2"/>
  <c r="O1990" i="2" s="1"/>
  <c r="S1987" i="2"/>
  <c r="P1989" i="2"/>
  <c r="M1989" i="2"/>
  <c r="Q1988" i="2"/>
  <c r="Q1989" i="2" l="1"/>
  <c r="G1992" i="2"/>
  <c r="J1992" i="2"/>
  <c r="H1992" i="2"/>
  <c r="I1992" i="2"/>
  <c r="F1993" i="2"/>
  <c r="N1991" i="2"/>
  <c r="O1991" i="2" s="1"/>
  <c r="K1991" i="2"/>
  <c r="L1991" i="2" s="1"/>
  <c r="R1988" i="2"/>
  <c r="S1988" i="2"/>
  <c r="R1989" i="2"/>
  <c r="S1989" i="2"/>
  <c r="P1990" i="2"/>
  <c r="M1990" i="2"/>
  <c r="G1993" i="2" l="1"/>
  <c r="F1994" i="2"/>
  <c r="J1993" i="2"/>
  <c r="I1993" i="2"/>
  <c r="H1993" i="2"/>
  <c r="K1992" i="2"/>
  <c r="L1992" i="2" s="1"/>
  <c r="N1992" i="2"/>
  <c r="O1992" i="2" s="1"/>
  <c r="M1991" i="2"/>
  <c r="Q1990" i="2"/>
  <c r="P1991" i="2"/>
  <c r="G1994" i="2" l="1"/>
  <c r="J1994" i="2"/>
  <c r="H1994" i="2"/>
  <c r="I1994" i="2"/>
  <c r="F1995" i="2"/>
  <c r="K1993" i="2"/>
  <c r="L1993" i="2" s="1"/>
  <c r="N1993" i="2"/>
  <c r="O1993" i="2" s="1"/>
  <c r="Q1991" i="2"/>
  <c r="R1991" i="2" s="1"/>
  <c r="M1992" i="2"/>
  <c r="R1990" i="2"/>
  <c r="S1990" i="2"/>
  <c r="P1992" i="2"/>
  <c r="S1991" i="2" l="1"/>
  <c r="G1995" i="2"/>
  <c r="H1995" i="2"/>
  <c r="I1995" i="2"/>
  <c r="J1995" i="2"/>
  <c r="F1996" i="2"/>
  <c r="N1994" i="2"/>
  <c r="O1994" i="2" s="1"/>
  <c r="K1994" i="2"/>
  <c r="L1994" i="2" s="1"/>
  <c r="M1993" i="2"/>
  <c r="Q1992" i="2"/>
  <c r="P1993" i="2"/>
  <c r="N1995" i="2" l="1"/>
  <c r="K1995" i="2"/>
  <c r="L1995" i="2" s="1"/>
  <c r="G1996" i="2"/>
  <c r="H1996" i="2"/>
  <c r="I1996" i="2"/>
  <c r="F1997" i="2"/>
  <c r="J1996" i="2"/>
  <c r="P1994" i="2"/>
  <c r="O1995" i="2"/>
  <c r="M1994" i="2"/>
  <c r="R1992" i="2"/>
  <c r="S1992" i="2"/>
  <c r="Q1993" i="2"/>
  <c r="G1997" i="2" l="1"/>
  <c r="H1997" i="2"/>
  <c r="F1998" i="2"/>
  <c r="I1997" i="2"/>
  <c r="J1997" i="2"/>
  <c r="N1996" i="2"/>
  <c r="O1996" i="2" s="1"/>
  <c r="K1996" i="2"/>
  <c r="L1996" i="2" s="1"/>
  <c r="P1995" i="2"/>
  <c r="M1995" i="2"/>
  <c r="Q1994" i="2"/>
  <c r="R1993" i="2"/>
  <c r="S1993" i="2"/>
  <c r="G1998" i="2" l="1"/>
  <c r="F1999" i="2"/>
  <c r="I1998" i="2"/>
  <c r="J1998" i="2"/>
  <c r="H1998" i="2"/>
  <c r="N1997" i="2"/>
  <c r="O1997" i="2" s="1"/>
  <c r="K1997" i="2"/>
  <c r="L1997" i="2" s="1"/>
  <c r="Q1995" i="2"/>
  <c r="R1995" i="2" s="1"/>
  <c r="S1994" i="2"/>
  <c r="R1994" i="2"/>
  <c r="M1996" i="2"/>
  <c r="P1996" i="2"/>
  <c r="G1999" i="2" l="1"/>
  <c r="F2000" i="2"/>
  <c r="I1999" i="2"/>
  <c r="J1999" i="2"/>
  <c r="H1999" i="2"/>
  <c r="N1998" i="2"/>
  <c r="O1998" i="2" s="1"/>
  <c r="K1998" i="2"/>
  <c r="L1998" i="2" s="1"/>
  <c r="S1995" i="2"/>
  <c r="M1997" i="2"/>
  <c r="Q1996" i="2"/>
  <c r="P1997" i="2"/>
  <c r="G2000" i="2" l="1"/>
  <c r="I2000" i="2"/>
  <c r="F2001" i="2"/>
  <c r="H2000" i="2"/>
  <c r="J2000" i="2"/>
  <c r="N1999" i="2"/>
  <c r="O1999" i="2" s="1"/>
  <c r="K1999" i="2"/>
  <c r="L1999" i="2" s="1"/>
  <c r="R1996" i="2"/>
  <c r="S1996" i="2"/>
  <c r="Q1997" i="2"/>
  <c r="M1998" i="2"/>
  <c r="P1998" i="2"/>
  <c r="G2001" i="2" l="1"/>
  <c r="J2001" i="2"/>
  <c r="H2001" i="2"/>
  <c r="F2002" i="2"/>
  <c r="I2001" i="2"/>
  <c r="N2000" i="2"/>
  <c r="O2000" i="2" s="1"/>
  <c r="K2000" i="2"/>
  <c r="L2000" i="2" s="1"/>
  <c r="Q1998" i="2"/>
  <c r="R1998" i="2" s="1"/>
  <c r="M1999" i="2"/>
  <c r="P1999" i="2"/>
  <c r="R1997" i="2"/>
  <c r="S1997" i="2"/>
  <c r="G2002" i="2" l="1"/>
  <c r="H2002" i="2"/>
  <c r="F2003" i="2"/>
  <c r="I2002" i="2"/>
  <c r="J2002" i="2"/>
  <c r="K2001" i="2"/>
  <c r="L2001" i="2" s="1"/>
  <c r="N2001" i="2"/>
  <c r="O2001" i="2" s="1"/>
  <c r="S1998" i="2"/>
  <c r="P2000" i="2"/>
  <c r="M2000" i="2"/>
  <c r="Q1999" i="2"/>
  <c r="G2003" i="2" l="1"/>
  <c r="I2003" i="2"/>
  <c r="F2004" i="2"/>
  <c r="H2003" i="2"/>
  <c r="J2003" i="2"/>
  <c r="K2002" i="2"/>
  <c r="L2002" i="2" s="1"/>
  <c r="N2002" i="2"/>
  <c r="O2002" i="2" s="1"/>
  <c r="M2001" i="2"/>
  <c r="P2001" i="2"/>
  <c r="Q2000" i="2"/>
  <c r="R1999" i="2"/>
  <c r="S1999" i="2"/>
  <c r="G2004" i="2" l="1"/>
  <c r="F2005" i="2"/>
  <c r="I2004" i="2"/>
  <c r="J2004" i="2"/>
  <c r="H2004" i="2"/>
  <c r="K2003" i="2"/>
  <c r="L2003" i="2" s="1"/>
  <c r="N2003" i="2"/>
  <c r="O2003" i="2" s="1"/>
  <c r="Q2001" i="2"/>
  <c r="R2001" i="2" s="1"/>
  <c r="P2002" i="2"/>
  <c r="M2002" i="2"/>
  <c r="R2000" i="2"/>
  <c r="S2000" i="2"/>
  <c r="Q2002" i="2" l="1"/>
  <c r="G2005" i="2"/>
  <c r="F2006" i="2"/>
  <c r="H2005" i="2"/>
  <c r="J2005" i="2"/>
  <c r="I2005" i="2"/>
  <c r="S2001" i="2"/>
  <c r="N2004" i="2"/>
  <c r="O2004" i="2" s="1"/>
  <c r="K2004" i="2"/>
  <c r="L2004" i="2" s="1"/>
  <c r="S2002" i="2"/>
  <c r="R2002" i="2"/>
  <c r="M2003" i="2"/>
  <c r="P2003" i="2"/>
  <c r="G2006" i="2" l="1"/>
  <c r="H2006" i="2"/>
  <c r="I2006" i="2"/>
  <c r="F2007" i="2"/>
  <c r="J2006" i="2"/>
  <c r="N2005" i="2"/>
  <c r="O2005" i="2" s="1"/>
  <c r="K2005" i="2"/>
  <c r="L2005" i="2" s="1"/>
  <c r="P2004" i="2"/>
  <c r="Q2003" i="2"/>
  <c r="M2004" i="2"/>
  <c r="G2007" i="2" l="1"/>
  <c r="H2007" i="2"/>
  <c r="J2007" i="2"/>
  <c r="F2008" i="2"/>
  <c r="I2007" i="2"/>
  <c r="Q2004" i="2"/>
  <c r="R2004" i="2" s="1"/>
  <c r="N2006" i="2"/>
  <c r="O2006" i="2" s="1"/>
  <c r="K2006" i="2"/>
  <c r="L2006" i="2" s="1"/>
  <c r="R2003" i="2"/>
  <c r="S2003" i="2"/>
  <c r="M2005" i="2"/>
  <c r="P2005" i="2"/>
  <c r="S2004" i="2" l="1"/>
  <c r="G2008" i="2"/>
  <c r="J2008" i="2"/>
  <c r="H2008" i="2"/>
  <c r="F2009" i="2"/>
  <c r="I2008" i="2"/>
  <c r="N2007" i="2"/>
  <c r="O2007" i="2" s="1"/>
  <c r="K2007" i="2"/>
  <c r="L2007" i="2" s="1"/>
  <c r="P2006" i="2"/>
  <c r="M2006" i="2"/>
  <c r="Q2005" i="2"/>
  <c r="N2008" i="2" l="1"/>
  <c r="K2008" i="2"/>
  <c r="G2009" i="2"/>
  <c r="I2009" i="2"/>
  <c r="F2010" i="2"/>
  <c r="H2009" i="2"/>
  <c r="J2009" i="2"/>
  <c r="R2005" i="2"/>
  <c r="S2005" i="2"/>
  <c r="M2007" i="2"/>
  <c r="L2008" i="2"/>
  <c r="P2007" i="2"/>
  <c r="O2008" i="2"/>
  <c r="Q2006" i="2"/>
  <c r="N2009" i="2" l="1"/>
  <c r="K2009" i="2"/>
  <c r="G2010" i="2"/>
  <c r="H2010" i="2"/>
  <c r="I2010" i="2"/>
  <c r="F2011" i="2"/>
  <c r="J2010" i="2"/>
  <c r="P2008" i="2"/>
  <c r="O2009" i="2"/>
  <c r="Q2007" i="2"/>
  <c r="M2008" i="2"/>
  <c r="L2009" i="2"/>
  <c r="S2006" i="2"/>
  <c r="R2006" i="2"/>
  <c r="N2010" i="2" l="1"/>
  <c r="K2010" i="2"/>
  <c r="Q2008" i="2"/>
  <c r="G2011" i="2"/>
  <c r="J2011" i="2"/>
  <c r="H2011" i="2"/>
  <c r="I2011" i="2"/>
  <c r="F2012" i="2"/>
  <c r="M2009" i="2"/>
  <c r="L2010" i="2"/>
  <c r="R2007" i="2"/>
  <c r="S2007" i="2"/>
  <c r="P2009" i="2"/>
  <c r="O2010" i="2"/>
  <c r="R2008" i="2"/>
  <c r="S2008" i="2"/>
  <c r="G2012" i="2" l="1"/>
  <c r="J2012" i="2"/>
  <c r="F2013" i="2"/>
  <c r="H2012" i="2"/>
  <c r="I2012" i="2"/>
  <c r="N2011" i="2"/>
  <c r="O2011" i="2" s="1"/>
  <c r="K2011" i="2"/>
  <c r="L2011" i="2" s="1"/>
  <c r="M2010" i="2"/>
  <c r="P2010" i="2"/>
  <c r="Q2009" i="2"/>
  <c r="G2013" i="2" l="1"/>
  <c r="H2013" i="2"/>
  <c r="J2013" i="2"/>
  <c r="F2014" i="2"/>
  <c r="I2013" i="2"/>
  <c r="N2012" i="2"/>
  <c r="O2012" i="2" s="1"/>
  <c r="K2012" i="2"/>
  <c r="L2012" i="2" s="1"/>
  <c r="R2009" i="2"/>
  <c r="S2009" i="2"/>
  <c r="M2011" i="2"/>
  <c r="P2011" i="2"/>
  <c r="Q2010" i="2"/>
  <c r="G2014" i="2" l="1"/>
  <c r="H2014" i="2"/>
  <c r="I2014" i="2"/>
  <c r="F2015" i="2"/>
  <c r="J2014" i="2"/>
  <c r="K2013" i="2"/>
  <c r="L2013" i="2" s="1"/>
  <c r="N2013" i="2"/>
  <c r="O2013" i="2" s="1"/>
  <c r="Q2011" i="2"/>
  <c r="R2011" i="2" s="1"/>
  <c r="M2012" i="2"/>
  <c r="P2012" i="2"/>
  <c r="S2010" i="2"/>
  <c r="R2010" i="2"/>
  <c r="S2011" i="2" l="1"/>
  <c r="G2015" i="2"/>
  <c r="J2015" i="2"/>
  <c r="F2016" i="2"/>
  <c r="I2015" i="2"/>
  <c r="H2015" i="2"/>
  <c r="N2014" i="2"/>
  <c r="O2014" i="2" s="1"/>
  <c r="K2014" i="2"/>
  <c r="L2014" i="2" s="1"/>
  <c r="P2013" i="2"/>
  <c r="M2013" i="2"/>
  <c r="Q2012" i="2"/>
  <c r="K2015" i="2" l="1"/>
  <c r="N2015" i="2"/>
  <c r="G2016" i="2"/>
  <c r="F2017" i="2"/>
  <c r="J2016" i="2"/>
  <c r="H2016" i="2"/>
  <c r="I2016" i="2"/>
  <c r="R2012" i="2"/>
  <c r="S2012" i="2"/>
  <c r="P2014" i="2"/>
  <c r="O2015" i="2"/>
  <c r="M2014" i="2"/>
  <c r="Q2014" i="2" s="1"/>
  <c r="L2015" i="2"/>
  <c r="Q2013" i="2"/>
  <c r="G2017" i="2" l="1"/>
  <c r="J2017" i="2"/>
  <c r="H2017" i="2"/>
  <c r="I2017" i="2"/>
  <c r="F2018" i="2"/>
  <c r="K2016" i="2"/>
  <c r="L2016" i="2" s="1"/>
  <c r="N2016" i="2"/>
  <c r="O2016" i="2" s="1"/>
  <c r="M2015" i="2"/>
  <c r="P2015" i="2"/>
  <c r="R2014" i="2"/>
  <c r="S2014" i="2"/>
  <c r="R2013" i="2"/>
  <c r="S2013" i="2"/>
  <c r="G2018" i="2" l="1"/>
  <c r="F2019" i="2"/>
  <c r="J2018" i="2"/>
  <c r="I2018" i="2"/>
  <c r="H2018" i="2"/>
  <c r="K2017" i="2"/>
  <c r="L2017" i="2" s="1"/>
  <c r="N2017" i="2"/>
  <c r="O2017" i="2" s="1"/>
  <c r="M2016" i="2"/>
  <c r="P2016" i="2"/>
  <c r="Q2015" i="2"/>
  <c r="Q2016" i="2" l="1"/>
  <c r="G2019" i="2"/>
  <c r="I2019" i="2"/>
  <c r="F2020" i="2"/>
  <c r="J2019" i="2"/>
  <c r="H2019" i="2"/>
  <c r="N2018" i="2"/>
  <c r="O2018" i="2" s="1"/>
  <c r="K2018" i="2"/>
  <c r="L2018" i="2" s="1"/>
  <c r="R2015" i="2"/>
  <c r="S2015" i="2"/>
  <c r="R2016" i="2"/>
  <c r="S2016" i="2"/>
  <c r="P2017" i="2"/>
  <c r="M2017" i="2"/>
  <c r="N2019" i="2" l="1"/>
  <c r="K2019" i="2"/>
  <c r="L2019" i="2" s="1"/>
  <c r="G2020" i="2"/>
  <c r="H2020" i="2"/>
  <c r="I2020" i="2"/>
  <c r="F2021" i="2"/>
  <c r="J2020" i="2"/>
  <c r="M2018" i="2"/>
  <c r="P2018" i="2"/>
  <c r="O2019" i="2"/>
  <c r="Q2017" i="2"/>
  <c r="N2020" i="2" l="1"/>
  <c r="K2020" i="2"/>
  <c r="L2020" i="2" s="1"/>
  <c r="G2021" i="2"/>
  <c r="J2021" i="2"/>
  <c r="F2022" i="2"/>
  <c r="I2021" i="2"/>
  <c r="H2021" i="2"/>
  <c r="Q2018" i="2"/>
  <c r="S2018" i="2" s="1"/>
  <c r="M2019" i="2"/>
  <c r="R2017" i="2"/>
  <c r="S2017" i="2"/>
  <c r="P2019" i="2"/>
  <c r="O2020" i="2"/>
  <c r="R2018" i="2" l="1"/>
  <c r="G2022" i="2"/>
  <c r="F2023" i="2"/>
  <c r="I2022" i="2"/>
  <c r="J2022" i="2"/>
  <c r="H2022" i="2"/>
  <c r="K2021" i="2"/>
  <c r="L2021" i="2" s="1"/>
  <c r="N2021" i="2"/>
  <c r="O2021" i="2" s="1"/>
  <c r="Q2019" i="2"/>
  <c r="R2019" i="2" s="1"/>
  <c r="M2020" i="2"/>
  <c r="P2020" i="2"/>
  <c r="S2019" i="2" l="1"/>
  <c r="G2023" i="2"/>
  <c r="J2023" i="2"/>
  <c r="H2023" i="2"/>
  <c r="F2024" i="2"/>
  <c r="I2023" i="2"/>
  <c r="K2022" i="2"/>
  <c r="L2022" i="2" s="1"/>
  <c r="N2022" i="2"/>
  <c r="O2022" i="2" s="1"/>
  <c r="Q2020" i="2"/>
  <c r="M2021" i="2"/>
  <c r="P2021" i="2"/>
  <c r="G2024" i="2" l="1"/>
  <c r="F2025" i="2"/>
  <c r="I2024" i="2"/>
  <c r="J2024" i="2"/>
  <c r="H2024" i="2"/>
  <c r="N2023" i="2"/>
  <c r="O2023" i="2" s="1"/>
  <c r="K2023" i="2"/>
  <c r="L2023" i="2" s="1"/>
  <c r="P2022" i="2"/>
  <c r="M2022" i="2"/>
  <c r="Q2021" i="2"/>
  <c r="R2020" i="2"/>
  <c r="S2020" i="2"/>
  <c r="Q2022" i="2" l="1"/>
  <c r="G2025" i="2"/>
  <c r="F2026" i="2"/>
  <c r="J2025" i="2"/>
  <c r="I2025" i="2"/>
  <c r="H2025" i="2"/>
  <c r="K2024" i="2"/>
  <c r="L2024" i="2" s="1"/>
  <c r="N2024" i="2"/>
  <c r="O2024" i="2" s="1"/>
  <c r="P2023" i="2"/>
  <c r="R2022" i="2"/>
  <c r="S2022" i="2"/>
  <c r="R2021" i="2"/>
  <c r="S2021" i="2"/>
  <c r="M2023" i="2"/>
  <c r="Q2023" i="2" s="1"/>
  <c r="G2026" i="2" l="1"/>
  <c r="H2026" i="2"/>
  <c r="J2026" i="2"/>
  <c r="I2026" i="2"/>
  <c r="F2027" i="2"/>
  <c r="N2025" i="2"/>
  <c r="O2025" i="2" s="1"/>
  <c r="K2025" i="2"/>
  <c r="L2025" i="2" s="1"/>
  <c r="R2023" i="2"/>
  <c r="S2023" i="2"/>
  <c r="P2024" i="2"/>
  <c r="M2024" i="2"/>
  <c r="G2027" i="2" l="1"/>
  <c r="I2027" i="2"/>
  <c r="J2027" i="2"/>
  <c r="F2028" i="2"/>
  <c r="H2027" i="2"/>
  <c r="N2026" i="2"/>
  <c r="O2026" i="2" s="1"/>
  <c r="K2026" i="2"/>
  <c r="L2026" i="2" s="1"/>
  <c r="M2025" i="2"/>
  <c r="P2025" i="2"/>
  <c r="Q2024" i="2"/>
  <c r="G2028" i="2" l="1"/>
  <c r="I2028" i="2"/>
  <c r="F2029" i="2"/>
  <c r="J2028" i="2"/>
  <c r="H2028" i="2"/>
  <c r="N2027" i="2"/>
  <c r="O2027" i="2" s="1"/>
  <c r="K2027" i="2"/>
  <c r="L2027" i="2" s="1"/>
  <c r="R2024" i="2"/>
  <c r="S2024" i="2"/>
  <c r="M2026" i="2"/>
  <c r="P2026" i="2"/>
  <c r="Q2025" i="2"/>
  <c r="G2029" i="2" l="1"/>
  <c r="I2029" i="2"/>
  <c r="F2030" i="2"/>
  <c r="J2029" i="2"/>
  <c r="H2029" i="2"/>
  <c r="N2028" i="2"/>
  <c r="O2028" i="2" s="1"/>
  <c r="K2028" i="2"/>
  <c r="L2028" i="2" s="1"/>
  <c r="R2025" i="2"/>
  <c r="S2025" i="2"/>
  <c r="P2027" i="2"/>
  <c r="Q2026" i="2"/>
  <c r="M2027" i="2"/>
  <c r="Q2027" i="2" s="1"/>
  <c r="G2030" i="2" l="1"/>
  <c r="H2030" i="2"/>
  <c r="I2030" i="2"/>
  <c r="F2031" i="2"/>
  <c r="J2030" i="2"/>
  <c r="N2029" i="2"/>
  <c r="O2029" i="2" s="1"/>
  <c r="K2029" i="2"/>
  <c r="L2029" i="2" s="1"/>
  <c r="S2026" i="2"/>
  <c r="R2026" i="2"/>
  <c r="R2027" i="2"/>
  <c r="S2027" i="2"/>
  <c r="P2028" i="2"/>
  <c r="M2028" i="2"/>
  <c r="G2031" i="2" l="1"/>
  <c r="J2031" i="2"/>
  <c r="H2031" i="2"/>
  <c r="I2031" i="2"/>
  <c r="F2032" i="2"/>
  <c r="K2030" i="2"/>
  <c r="L2030" i="2" s="1"/>
  <c r="N2030" i="2"/>
  <c r="O2030" i="2" s="1"/>
  <c r="Q2028" i="2"/>
  <c r="R2028" i="2" s="1"/>
  <c r="M2029" i="2"/>
  <c r="P2029" i="2"/>
  <c r="G2032" i="2" l="1"/>
  <c r="F2033" i="2"/>
  <c r="J2032" i="2"/>
  <c r="H2032" i="2"/>
  <c r="I2032" i="2"/>
  <c r="S2028" i="2"/>
  <c r="K2031" i="2"/>
  <c r="L2031" i="2" s="1"/>
  <c r="N2031" i="2"/>
  <c r="O2031" i="2" s="1"/>
  <c r="M2030" i="2"/>
  <c r="P2030" i="2"/>
  <c r="Q2029" i="2"/>
  <c r="G2033" i="2" l="1"/>
  <c r="I2033" i="2"/>
  <c r="J2033" i="2"/>
  <c r="H2033" i="2"/>
  <c r="F2034" i="2"/>
  <c r="N2032" i="2"/>
  <c r="O2032" i="2" s="1"/>
  <c r="K2032" i="2"/>
  <c r="L2032" i="2" s="1"/>
  <c r="R2029" i="2"/>
  <c r="S2029" i="2"/>
  <c r="Q2030" i="2"/>
  <c r="P2031" i="2"/>
  <c r="M2031" i="2"/>
  <c r="G2034" i="2" l="1"/>
  <c r="I2034" i="2"/>
  <c r="H2034" i="2"/>
  <c r="F2035" i="2"/>
  <c r="J2034" i="2"/>
  <c r="N2033" i="2"/>
  <c r="O2033" i="2" s="1"/>
  <c r="K2033" i="2"/>
  <c r="L2033" i="2" s="1"/>
  <c r="Q2031" i="2"/>
  <c r="R2031" i="2" s="1"/>
  <c r="M2032" i="2"/>
  <c r="P2032" i="2"/>
  <c r="S2030" i="2"/>
  <c r="R2030" i="2"/>
  <c r="G2035" i="2" l="1"/>
  <c r="F2036" i="2"/>
  <c r="J2035" i="2"/>
  <c r="H2035" i="2"/>
  <c r="I2035" i="2"/>
  <c r="S2031" i="2"/>
  <c r="N2034" i="2"/>
  <c r="O2034" i="2" s="1"/>
  <c r="K2034" i="2"/>
  <c r="L2034" i="2" s="1"/>
  <c r="P2033" i="2"/>
  <c r="M2033" i="2"/>
  <c r="Q2033" i="2" s="1"/>
  <c r="Q2032" i="2"/>
  <c r="G2036" i="2" l="1"/>
  <c r="H2036" i="2"/>
  <c r="F2037" i="2"/>
  <c r="J2036" i="2"/>
  <c r="I2036" i="2"/>
  <c r="N2035" i="2"/>
  <c r="O2035" i="2" s="1"/>
  <c r="K2035" i="2"/>
  <c r="L2035" i="2" s="1"/>
  <c r="M2034" i="2"/>
  <c r="P2034" i="2"/>
  <c r="R2033" i="2"/>
  <c r="S2033" i="2"/>
  <c r="R2032" i="2"/>
  <c r="S2032" i="2"/>
  <c r="G2037" i="2" l="1"/>
  <c r="I2037" i="2"/>
  <c r="F2038" i="2"/>
  <c r="J2037" i="2"/>
  <c r="H2037" i="2"/>
  <c r="N2036" i="2"/>
  <c r="O2036" i="2" s="1"/>
  <c r="K2036" i="2"/>
  <c r="L2036" i="2" s="1"/>
  <c r="P2035" i="2"/>
  <c r="M2035" i="2"/>
  <c r="Q2034" i="2"/>
  <c r="G2038" i="2" l="1"/>
  <c r="F2039" i="2"/>
  <c r="J2038" i="2"/>
  <c r="I2038" i="2"/>
  <c r="H2038" i="2"/>
  <c r="N2037" i="2"/>
  <c r="O2037" i="2" s="1"/>
  <c r="K2037" i="2"/>
  <c r="L2037" i="2" s="1"/>
  <c r="P2036" i="2"/>
  <c r="Q2035" i="2"/>
  <c r="S2034" i="2"/>
  <c r="R2034" i="2"/>
  <c r="M2036" i="2"/>
  <c r="Q2036" i="2" l="1"/>
  <c r="G2039" i="2"/>
  <c r="J2039" i="2"/>
  <c r="I2039" i="2"/>
  <c r="H2039" i="2"/>
  <c r="F2040" i="2"/>
  <c r="K2038" i="2"/>
  <c r="L2038" i="2" s="1"/>
  <c r="N2038" i="2"/>
  <c r="O2038" i="2" s="1"/>
  <c r="M2037" i="2"/>
  <c r="R2035" i="2"/>
  <c r="S2035" i="2"/>
  <c r="P2037" i="2"/>
  <c r="R2036" i="2"/>
  <c r="S2036" i="2"/>
  <c r="N2039" i="2" l="1"/>
  <c r="K2039" i="2"/>
  <c r="G2040" i="2"/>
  <c r="J2040" i="2"/>
  <c r="H2040" i="2"/>
  <c r="I2040" i="2"/>
  <c r="F2041" i="2"/>
  <c r="P2038" i="2"/>
  <c r="O2039" i="2"/>
  <c r="Q2037" i="2"/>
  <c r="M2038" i="2"/>
  <c r="L2039" i="2"/>
  <c r="G2041" i="2" l="1"/>
  <c r="F2042" i="2"/>
  <c r="I2041" i="2"/>
  <c r="J2041" i="2"/>
  <c r="H2041" i="2"/>
  <c r="K2040" i="2"/>
  <c r="L2040" i="2" s="1"/>
  <c r="N2040" i="2"/>
  <c r="O2040" i="2" s="1"/>
  <c r="P2039" i="2"/>
  <c r="R2037" i="2"/>
  <c r="S2037" i="2"/>
  <c r="M2039" i="2"/>
  <c r="Q2038" i="2"/>
  <c r="Q2039" i="2" l="1"/>
  <c r="G2042" i="2"/>
  <c r="F2043" i="2"/>
  <c r="J2042" i="2"/>
  <c r="I2042" i="2"/>
  <c r="H2042" i="2"/>
  <c r="N2041" i="2"/>
  <c r="O2041" i="2" s="1"/>
  <c r="K2041" i="2"/>
  <c r="L2041" i="2" s="1"/>
  <c r="R2039" i="2"/>
  <c r="S2039" i="2"/>
  <c r="P2040" i="2"/>
  <c r="R2038" i="2"/>
  <c r="S2038" i="2"/>
  <c r="M2040" i="2"/>
  <c r="G2043" i="2" l="1"/>
  <c r="I2043" i="2"/>
  <c r="F2044" i="2"/>
  <c r="J2043" i="2"/>
  <c r="H2043" i="2"/>
  <c r="K2042" i="2"/>
  <c r="L2042" i="2" s="1"/>
  <c r="N2042" i="2"/>
  <c r="O2042" i="2" s="1"/>
  <c r="M2041" i="2"/>
  <c r="Q2040" i="2"/>
  <c r="P2041" i="2"/>
  <c r="G2044" i="2" l="1"/>
  <c r="H2044" i="2"/>
  <c r="I2044" i="2"/>
  <c r="F2045" i="2"/>
  <c r="J2044" i="2"/>
  <c r="K2043" i="2"/>
  <c r="L2043" i="2" s="1"/>
  <c r="N2043" i="2"/>
  <c r="O2043" i="2" s="1"/>
  <c r="P2042" i="2"/>
  <c r="R2040" i="2"/>
  <c r="S2040" i="2"/>
  <c r="M2042" i="2"/>
  <c r="Q2041" i="2"/>
  <c r="G2045" i="2" l="1"/>
  <c r="I2045" i="2"/>
  <c r="H2045" i="2"/>
  <c r="F2046" i="2"/>
  <c r="J2045" i="2"/>
  <c r="K2044" i="2"/>
  <c r="L2044" i="2" s="1"/>
  <c r="N2044" i="2"/>
  <c r="O2044" i="2" s="1"/>
  <c r="Q2042" i="2"/>
  <c r="S2042" i="2" s="1"/>
  <c r="M2043" i="2"/>
  <c r="R2041" i="2"/>
  <c r="S2041" i="2"/>
  <c r="P2043" i="2"/>
  <c r="R2042" i="2" l="1"/>
  <c r="G2046" i="2"/>
  <c r="H2046" i="2"/>
  <c r="F2047" i="2"/>
  <c r="J2046" i="2"/>
  <c r="I2046" i="2"/>
  <c r="K2045" i="2"/>
  <c r="L2045" i="2" s="1"/>
  <c r="N2045" i="2"/>
  <c r="O2045" i="2" s="1"/>
  <c r="M2044" i="2"/>
  <c r="P2044" i="2"/>
  <c r="Q2043" i="2"/>
  <c r="G2047" i="2" l="1"/>
  <c r="H2047" i="2"/>
  <c r="I2047" i="2"/>
  <c r="J2047" i="2"/>
  <c r="F2048" i="2"/>
  <c r="K2046" i="2"/>
  <c r="L2046" i="2" s="1"/>
  <c r="N2046" i="2"/>
  <c r="O2046" i="2" s="1"/>
  <c r="Q2044" i="2"/>
  <c r="M2045" i="2"/>
  <c r="R2043" i="2"/>
  <c r="S2043" i="2"/>
  <c r="P2045" i="2"/>
  <c r="G2048" i="2" l="1"/>
  <c r="H2048" i="2"/>
  <c r="F2049" i="2"/>
  <c r="J2048" i="2"/>
  <c r="I2048" i="2"/>
  <c r="N2047" i="2"/>
  <c r="O2047" i="2" s="1"/>
  <c r="K2047" i="2"/>
  <c r="L2047" i="2" s="1"/>
  <c r="M2046" i="2"/>
  <c r="P2046" i="2"/>
  <c r="R2044" i="2"/>
  <c r="S2044" i="2"/>
  <c r="Q2045" i="2"/>
  <c r="G2049" i="2" l="1"/>
  <c r="J2049" i="2"/>
  <c r="I2049" i="2"/>
  <c r="H2049" i="2"/>
  <c r="F2050" i="2"/>
  <c r="K2048" i="2"/>
  <c r="L2048" i="2" s="1"/>
  <c r="N2048" i="2"/>
  <c r="O2048" i="2" s="1"/>
  <c r="Q2046" i="2"/>
  <c r="P2047" i="2"/>
  <c r="M2047" i="2"/>
  <c r="R2045" i="2"/>
  <c r="S2045" i="2"/>
  <c r="G2050" i="2" l="1"/>
  <c r="H2050" i="2"/>
  <c r="F2051" i="2"/>
  <c r="J2050" i="2"/>
  <c r="I2050" i="2"/>
  <c r="N2049" i="2"/>
  <c r="O2049" i="2" s="1"/>
  <c r="K2049" i="2"/>
  <c r="L2049" i="2" s="1"/>
  <c r="Q2047" i="2"/>
  <c r="R2047" i="2" s="1"/>
  <c r="R2046" i="2"/>
  <c r="S2046" i="2"/>
  <c r="P2048" i="2"/>
  <c r="M2048" i="2"/>
  <c r="G2051" i="2" l="1"/>
  <c r="F2052" i="2"/>
  <c r="J2051" i="2"/>
  <c r="H2051" i="2"/>
  <c r="I2051" i="2"/>
  <c r="S2047" i="2"/>
  <c r="N2050" i="2"/>
  <c r="O2050" i="2" s="1"/>
  <c r="K2050" i="2"/>
  <c r="L2050" i="2" s="1"/>
  <c r="P2049" i="2"/>
  <c r="Q2048" i="2"/>
  <c r="M2049" i="2"/>
  <c r="Q2049" i="2" s="1"/>
  <c r="G2052" i="2" l="1"/>
  <c r="F2053" i="2"/>
  <c r="H2052" i="2"/>
  <c r="I2052" i="2"/>
  <c r="J2052" i="2"/>
  <c r="K2051" i="2"/>
  <c r="L2051" i="2" s="1"/>
  <c r="N2051" i="2"/>
  <c r="O2051" i="2" s="1"/>
  <c r="R2048" i="2"/>
  <c r="S2048" i="2"/>
  <c r="R2049" i="2"/>
  <c r="S2049" i="2"/>
  <c r="M2050" i="2"/>
  <c r="P2050" i="2"/>
  <c r="G2053" i="2" l="1"/>
  <c r="F2054" i="2"/>
  <c r="I2053" i="2"/>
  <c r="H2053" i="2"/>
  <c r="J2053" i="2"/>
  <c r="K2052" i="2"/>
  <c r="L2052" i="2" s="1"/>
  <c r="N2052" i="2"/>
  <c r="O2052" i="2" s="1"/>
  <c r="M2051" i="2"/>
  <c r="Q2050" i="2"/>
  <c r="P2051" i="2"/>
  <c r="G2054" i="2" l="1"/>
  <c r="F2055" i="2"/>
  <c r="I2054" i="2"/>
  <c r="H2054" i="2"/>
  <c r="J2054" i="2"/>
  <c r="N2053" i="2"/>
  <c r="O2053" i="2" s="1"/>
  <c r="K2053" i="2"/>
  <c r="L2053" i="2" s="1"/>
  <c r="Q2051" i="2"/>
  <c r="P2052" i="2"/>
  <c r="M2052" i="2"/>
  <c r="S2050" i="2"/>
  <c r="R2050" i="2"/>
  <c r="G2055" i="2" l="1"/>
  <c r="F2056" i="2"/>
  <c r="I2055" i="2"/>
  <c r="J2055" i="2"/>
  <c r="H2055" i="2"/>
  <c r="N2054" i="2"/>
  <c r="O2054" i="2" s="1"/>
  <c r="K2054" i="2"/>
  <c r="L2054" i="2" s="1"/>
  <c r="Q2052" i="2"/>
  <c r="R2052" i="2" s="1"/>
  <c r="M2053" i="2"/>
  <c r="P2053" i="2"/>
  <c r="R2051" i="2"/>
  <c r="S2051" i="2"/>
  <c r="S2052" i="2" l="1"/>
  <c r="G2056" i="2"/>
  <c r="I2056" i="2"/>
  <c r="F2057" i="2"/>
  <c r="H2056" i="2"/>
  <c r="J2056" i="2"/>
  <c r="K2055" i="2"/>
  <c r="L2055" i="2" s="1"/>
  <c r="N2055" i="2"/>
  <c r="O2055" i="2" s="1"/>
  <c r="P2054" i="2"/>
  <c r="M2054" i="2"/>
  <c r="Q2054" i="2" s="1"/>
  <c r="Q2053" i="2"/>
  <c r="G2057" i="2" l="1"/>
  <c r="J2057" i="2"/>
  <c r="H2057" i="2"/>
  <c r="F2058" i="2"/>
  <c r="I2057" i="2"/>
  <c r="N2056" i="2"/>
  <c r="O2056" i="2" s="1"/>
  <c r="K2056" i="2"/>
  <c r="L2056" i="2" s="1"/>
  <c r="M2055" i="2"/>
  <c r="R2053" i="2"/>
  <c r="S2053" i="2"/>
  <c r="R2054" i="2"/>
  <c r="S2054" i="2"/>
  <c r="P2055" i="2"/>
  <c r="G2058" i="2" l="1"/>
  <c r="I2058" i="2"/>
  <c r="J2058" i="2"/>
  <c r="H2058" i="2"/>
  <c r="F2059" i="2"/>
  <c r="N2057" i="2"/>
  <c r="O2057" i="2" s="1"/>
  <c r="K2057" i="2"/>
  <c r="L2057" i="2" s="1"/>
  <c r="P2056" i="2"/>
  <c r="M2056" i="2"/>
  <c r="Q2055" i="2"/>
  <c r="Q2056" i="2" l="1"/>
  <c r="G2059" i="2"/>
  <c r="J2059" i="2"/>
  <c r="H2059" i="2"/>
  <c r="I2059" i="2"/>
  <c r="F2060" i="2"/>
  <c r="N2058" i="2"/>
  <c r="O2058" i="2" s="1"/>
  <c r="K2058" i="2"/>
  <c r="L2058" i="2" s="1"/>
  <c r="R2055" i="2"/>
  <c r="S2055" i="2"/>
  <c r="M2057" i="2"/>
  <c r="R2056" i="2"/>
  <c r="S2056" i="2"/>
  <c r="P2057" i="2"/>
  <c r="G2060" i="2" l="1"/>
  <c r="F2061" i="2"/>
  <c r="J2060" i="2"/>
  <c r="I2060" i="2"/>
  <c r="H2060" i="2"/>
  <c r="N2059" i="2"/>
  <c r="O2059" i="2" s="1"/>
  <c r="K2059" i="2"/>
  <c r="L2059" i="2" s="1"/>
  <c r="Q2057" i="2"/>
  <c r="S2057" i="2" s="1"/>
  <c r="M2058" i="2"/>
  <c r="P2058" i="2"/>
  <c r="R2057" i="2" l="1"/>
  <c r="G2061" i="2"/>
  <c r="J2061" i="2"/>
  <c r="I2061" i="2"/>
  <c r="H2061" i="2"/>
  <c r="F2062" i="2"/>
  <c r="K2060" i="2"/>
  <c r="L2060" i="2" s="1"/>
  <c r="N2060" i="2"/>
  <c r="O2060" i="2" s="1"/>
  <c r="P2059" i="2"/>
  <c r="M2059" i="2"/>
  <c r="Q2058" i="2"/>
  <c r="G2062" i="2" l="1"/>
  <c r="F2063" i="2"/>
  <c r="H2062" i="2"/>
  <c r="J2062" i="2"/>
  <c r="I2062" i="2"/>
  <c r="K2061" i="2"/>
  <c r="L2061" i="2" s="1"/>
  <c r="N2061" i="2"/>
  <c r="O2061" i="2" s="1"/>
  <c r="M2060" i="2"/>
  <c r="P2060" i="2"/>
  <c r="Q2059" i="2"/>
  <c r="R2058" i="2"/>
  <c r="S2058" i="2"/>
  <c r="G2063" i="2" l="1"/>
  <c r="I2063" i="2"/>
  <c r="H2063" i="2"/>
  <c r="J2063" i="2"/>
  <c r="F2064" i="2"/>
  <c r="K2062" i="2"/>
  <c r="L2062" i="2" s="1"/>
  <c r="N2062" i="2"/>
  <c r="O2062" i="2" s="1"/>
  <c r="Q2060" i="2"/>
  <c r="R2060" i="2" s="1"/>
  <c r="M2061" i="2"/>
  <c r="R2059" i="2"/>
  <c r="S2059" i="2"/>
  <c r="P2061" i="2"/>
  <c r="S2060" i="2" l="1"/>
  <c r="G2064" i="2"/>
  <c r="I2064" i="2"/>
  <c r="H2064" i="2"/>
  <c r="J2064" i="2"/>
  <c r="F2065" i="2"/>
  <c r="N2063" i="2"/>
  <c r="O2063" i="2" s="1"/>
  <c r="K2063" i="2"/>
  <c r="L2063" i="2" s="1"/>
  <c r="Q2061" i="2"/>
  <c r="M2062" i="2"/>
  <c r="S2061" i="2"/>
  <c r="R2061" i="2"/>
  <c r="P2062" i="2"/>
  <c r="G2065" i="2" l="1"/>
  <c r="I2065" i="2"/>
  <c r="F2066" i="2"/>
  <c r="J2065" i="2"/>
  <c r="H2065" i="2"/>
  <c r="N2064" i="2"/>
  <c r="O2064" i="2" s="1"/>
  <c r="K2064" i="2"/>
  <c r="L2064" i="2" s="1"/>
  <c r="P2063" i="2"/>
  <c r="M2063" i="2"/>
  <c r="Q2062" i="2"/>
  <c r="Q2063" i="2" l="1"/>
  <c r="G2066" i="2"/>
  <c r="J2066" i="2"/>
  <c r="H2066" i="2"/>
  <c r="F2067" i="2"/>
  <c r="I2066" i="2"/>
  <c r="N2065" i="2"/>
  <c r="O2065" i="2" s="1"/>
  <c r="K2065" i="2"/>
  <c r="L2065" i="2" s="1"/>
  <c r="M2064" i="2"/>
  <c r="R2063" i="2"/>
  <c r="S2063" i="2"/>
  <c r="P2064" i="2"/>
  <c r="R2062" i="2"/>
  <c r="S2062" i="2"/>
  <c r="G2067" i="2" l="1"/>
  <c r="J2067" i="2"/>
  <c r="H2067" i="2"/>
  <c r="F2068" i="2"/>
  <c r="I2067" i="2"/>
  <c r="K2066" i="2"/>
  <c r="L2066" i="2" s="1"/>
  <c r="N2066" i="2"/>
  <c r="O2066" i="2" s="1"/>
  <c r="P2065" i="2"/>
  <c r="M2065" i="2"/>
  <c r="Q2064" i="2"/>
  <c r="G2068" i="2" l="1"/>
  <c r="F2069" i="2"/>
  <c r="I2068" i="2"/>
  <c r="J2068" i="2"/>
  <c r="H2068" i="2"/>
  <c r="N2067" i="2"/>
  <c r="O2067" i="2" s="1"/>
  <c r="K2067" i="2"/>
  <c r="L2067" i="2" s="1"/>
  <c r="P2066" i="2"/>
  <c r="M2066" i="2"/>
  <c r="Q2065" i="2"/>
  <c r="R2064" i="2"/>
  <c r="S2064" i="2"/>
  <c r="Q2066" i="2" l="1"/>
  <c r="G2069" i="2"/>
  <c r="H2069" i="2"/>
  <c r="F2070" i="2"/>
  <c r="J2069" i="2"/>
  <c r="I2069" i="2"/>
  <c r="N2068" i="2"/>
  <c r="O2068" i="2" s="1"/>
  <c r="K2068" i="2"/>
  <c r="L2068" i="2" s="1"/>
  <c r="R2065" i="2"/>
  <c r="S2065" i="2"/>
  <c r="M2067" i="2"/>
  <c r="P2067" i="2"/>
  <c r="R2066" i="2"/>
  <c r="S2066" i="2"/>
  <c r="G2070" i="2" l="1"/>
  <c r="J2070" i="2"/>
  <c r="F2071" i="2"/>
  <c r="I2070" i="2"/>
  <c r="H2070" i="2"/>
  <c r="N2069" i="2"/>
  <c r="O2069" i="2" s="1"/>
  <c r="K2069" i="2"/>
  <c r="L2069" i="2" s="1"/>
  <c r="P2068" i="2"/>
  <c r="M2068" i="2"/>
  <c r="Q2067" i="2"/>
  <c r="G2071" i="2" l="1"/>
  <c r="J2071" i="2"/>
  <c r="I2071" i="2"/>
  <c r="F2072" i="2"/>
  <c r="H2071" i="2"/>
  <c r="Q2068" i="2"/>
  <c r="S2068" i="2" s="1"/>
  <c r="N2070" i="2"/>
  <c r="O2070" i="2" s="1"/>
  <c r="K2070" i="2"/>
  <c r="L2070" i="2" s="1"/>
  <c r="M2069" i="2"/>
  <c r="R2067" i="2"/>
  <c r="S2067" i="2"/>
  <c r="P2069" i="2"/>
  <c r="R2068" i="2" l="1"/>
  <c r="G2072" i="2"/>
  <c r="I2072" i="2"/>
  <c r="H2072" i="2"/>
  <c r="F2073" i="2"/>
  <c r="J2072" i="2"/>
  <c r="K2071" i="2"/>
  <c r="L2071" i="2" s="1"/>
  <c r="N2071" i="2"/>
  <c r="O2071" i="2" s="1"/>
  <c r="Q2069" i="2"/>
  <c r="M2070" i="2"/>
  <c r="R2069" i="2"/>
  <c r="S2069" i="2"/>
  <c r="P2070" i="2"/>
  <c r="K2072" i="2" l="1"/>
  <c r="N2072" i="2"/>
  <c r="G2073" i="2"/>
  <c r="F2074" i="2"/>
  <c r="J2073" i="2"/>
  <c r="I2073" i="2"/>
  <c r="H2073" i="2"/>
  <c r="Q2070" i="2"/>
  <c r="S2070" i="2" s="1"/>
  <c r="P2071" i="2"/>
  <c r="O2072" i="2"/>
  <c r="M2071" i="2"/>
  <c r="L2072" i="2"/>
  <c r="N2073" i="2" l="1"/>
  <c r="K2073" i="2"/>
  <c r="L2073" i="2" s="1"/>
  <c r="R2070" i="2"/>
  <c r="G2074" i="2"/>
  <c r="I2074" i="2"/>
  <c r="H2074" i="2"/>
  <c r="J2074" i="2"/>
  <c r="F2075" i="2"/>
  <c r="P2072" i="2"/>
  <c r="O2073" i="2"/>
  <c r="Q2071" i="2"/>
  <c r="M2072" i="2"/>
  <c r="Q2072" i="2" s="1"/>
  <c r="G2075" i="2" l="1"/>
  <c r="J2075" i="2"/>
  <c r="I2075" i="2"/>
  <c r="F2076" i="2"/>
  <c r="H2075" i="2"/>
  <c r="N2074" i="2"/>
  <c r="O2074" i="2" s="1"/>
  <c r="K2074" i="2"/>
  <c r="L2074" i="2" s="1"/>
  <c r="R2072" i="2"/>
  <c r="S2072" i="2"/>
  <c r="M2073" i="2"/>
  <c r="P2073" i="2"/>
  <c r="S2071" i="2"/>
  <c r="R2071" i="2"/>
  <c r="G2076" i="2" l="1"/>
  <c r="H2076" i="2"/>
  <c r="J2076" i="2"/>
  <c r="F2077" i="2"/>
  <c r="I2076" i="2"/>
  <c r="K2075" i="2"/>
  <c r="L2075" i="2" s="1"/>
  <c r="N2075" i="2"/>
  <c r="O2075" i="2" s="1"/>
  <c r="M2074" i="2"/>
  <c r="Q2073" i="2"/>
  <c r="P2074" i="2"/>
  <c r="G2077" i="2" l="1"/>
  <c r="J2077" i="2"/>
  <c r="F2078" i="2"/>
  <c r="I2077" i="2"/>
  <c r="H2077" i="2"/>
  <c r="N2076" i="2"/>
  <c r="O2076" i="2" s="1"/>
  <c r="K2076" i="2"/>
  <c r="L2076" i="2" s="1"/>
  <c r="M2075" i="2"/>
  <c r="P2075" i="2"/>
  <c r="S2073" i="2"/>
  <c r="R2073" i="2"/>
  <c r="Q2074" i="2"/>
  <c r="G2078" i="2" l="1"/>
  <c r="F2079" i="2"/>
  <c r="I2078" i="2"/>
  <c r="J2078" i="2"/>
  <c r="H2078" i="2"/>
  <c r="K2077" i="2"/>
  <c r="L2077" i="2" s="1"/>
  <c r="N2077" i="2"/>
  <c r="O2077" i="2" s="1"/>
  <c r="P2076" i="2"/>
  <c r="Q2075" i="2"/>
  <c r="M2076" i="2"/>
  <c r="S2074" i="2"/>
  <c r="R2074" i="2"/>
  <c r="G2079" i="2" l="1"/>
  <c r="H2079" i="2"/>
  <c r="I2079" i="2"/>
  <c r="F2080" i="2"/>
  <c r="J2079" i="2"/>
  <c r="Q2076" i="2"/>
  <c r="R2076" i="2" s="1"/>
  <c r="N2078" i="2"/>
  <c r="O2078" i="2" s="1"/>
  <c r="K2078" i="2"/>
  <c r="L2078" i="2" s="1"/>
  <c r="M2077" i="2"/>
  <c r="S2075" i="2"/>
  <c r="R2075" i="2"/>
  <c r="P2077" i="2"/>
  <c r="G2080" i="2" l="1"/>
  <c r="J2080" i="2"/>
  <c r="H2080" i="2"/>
  <c r="I2080" i="2"/>
  <c r="F2081" i="2"/>
  <c r="S2076" i="2"/>
  <c r="K2079" i="2"/>
  <c r="L2079" i="2" s="1"/>
  <c r="N2079" i="2"/>
  <c r="O2079" i="2" s="1"/>
  <c r="P2078" i="2"/>
  <c r="M2078" i="2"/>
  <c r="Q2077" i="2"/>
  <c r="G2081" i="2" l="1"/>
  <c r="F2082" i="2"/>
  <c r="I2081" i="2"/>
  <c r="H2081" i="2"/>
  <c r="J2081" i="2"/>
  <c r="K2080" i="2"/>
  <c r="L2080" i="2" s="1"/>
  <c r="N2080" i="2"/>
  <c r="O2080" i="2" s="1"/>
  <c r="M2079" i="2"/>
  <c r="Q2078" i="2"/>
  <c r="S2077" i="2"/>
  <c r="R2077" i="2"/>
  <c r="P2079" i="2"/>
  <c r="G2082" i="2" l="1"/>
  <c r="F2083" i="2"/>
  <c r="I2082" i="2"/>
  <c r="H2082" i="2"/>
  <c r="J2082" i="2"/>
  <c r="N2081" i="2"/>
  <c r="O2081" i="2" s="1"/>
  <c r="K2081" i="2"/>
  <c r="L2081" i="2" s="1"/>
  <c r="Q2079" i="2"/>
  <c r="R2079" i="2" s="1"/>
  <c r="M2080" i="2"/>
  <c r="S2078" i="2"/>
  <c r="R2078" i="2"/>
  <c r="P2080" i="2"/>
  <c r="S2079" i="2" l="1"/>
  <c r="G2083" i="2"/>
  <c r="H2083" i="2"/>
  <c r="I2083" i="2"/>
  <c r="J2083" i="2"/>
  <c r="F2084" i="2"/>
  <c r="N2082" i="2"/>
  <c r="O2082" i="2" s="1"/>
  <c r="K2082" i="2"/>
  <c r="L2082" i="2" s="1"/>
  <c r="M2081" i="2"/>
  <c r="P2081" i="2"/>
  <c r="Q2080" i="2"/>
  <c r="G2084" i="2" l="1"/>
  <c r="I2084" i="2"/>
  <c r="F2085" i="2"/>
  <c r="J2084" i="2"/>
  <c r="H2084" i="2"/>
  <c r="N2083" i="2"/>
  <c r="O2083" i="2" s="1"/>
  <c r="K2083" i="2"/>
  <c r="L2083" i="2" s="1"/>
  <c r="R2080" i="2"/>
  <c r="S2080" i="2"/>
  <c r="P2082" i="2"/>
  <c r="M2082" i="2"/>
  <c r="Q2081" i="2"/>
  <c r="Q2082" i="2" l="1"/>
  <c r="G2085" i="2"/>
  <c r="F2086" i="2"/>
  <c r="J2085" i="2"/>
  <c r="H2085" i="2"/>
  <c r="I2085" i="2"/>
  <c r="K2084" i="2"/>
  <c r="L2084" i="2" s="1"/>
  <c r="N2084" i="2"/>
  <c r="O2084" i="2" s="1"/>
  <c r="P2083" i="2"/>
  <c r="S2082" i="2"/>
  <c r="R2082" i="2"/>
  <c r="S2081" i="2"/>
  <c r="R2081" i="2"/>
  <c r="M2083" i="2"/>
  <c r="G2086" i="2" l="1"/>
  <c r="F2087" i="2"/>
  <c r="I2086" i="2"/>
  <c r="H2086" i="2"/>
  <c r="J2086" i="2"/>
  <c r="N2085" i="2"/>
  <c r="O2085" i="2" s="1"/>
  <c r="K2085" i="2"/>
  <c r="L2085" i="2" s="1"/>
  <c r="P2084" i="2"/>
  <c r="M2084" i="2"/>
  <c r="Q2083" i="2"/>
  <c r="G2087" i="2" l="1"/>
  <c r="H2087" i="2"/>
  <c r="J2087" i="2"/>
  <c r="I2087" i="2"/>
  <c r="F2088" i="2"/>
  <c r="N2086" i="2"/>
  <c r="O2086" i="2" s="1"/>
  <c r="K2086" i="2"/>
  <c r="L2086" i="2" s="1"/>
  <c r="Q2084" i="2"/>
  <c r="S2084" i="2" s="1"/>
  <c r="P2085" i="2"/>
  <c r="M2085" i="2"/>
  <c r="Q2085" i="2" s="1"/>
  <c r="S2083" i="2"/>
  <c r="R2083" i="2"/>
  <c r="R2084" i="2" l="1"/>
  <c r="G2088" i="2"/>
  <c r="J2088" i="2"/>
  <c r="I2088" i="2"/>
  <c r="F2089" i="2"/>
  <c r="H2088" i="2"/>
  <c r="N2087" i="2"/>
  <c r="O2087" i="2" s="1"/>
  <c r="K2087" i="2"/>
  <c r="L2087" i="2" s="1"/>
  <c r="M2086" i="2"/>
  <c r="P2086" i="2"/>
  <c r="S2085" i="2"/>
  <c r="R2085" i="2"/>
  <c r="G2089" i="2" l="1"/>
  <c r="J2089" i="2"/>
  <c r="I2089" i="2"/>
  <c r="F2090" i="2"/>
  <c r="H2089" i="2"/>
  <c r="N2088" i="2"/>
  <c r="O2088" i="2" s="1"/>
  <c r="K2088" i="2"/>
  <c r="L2088" i="2" s="1"/>
  <c r="P2087" i="2"/>
  <c r="M2087" i="2"/>
  <c r="Q2086" i="2"/>
  <c r="G2090" i="2" l="1"/>
  <c r="F2091" i="2"/>
  <c r="J2090" i="2"/>
  <c r="I2090" i="2"/>
  <c r="H2090" i="2"/>
  <c r="Q2087" i="2"/>
  <c r="S2087" i="2" s="1"/>
  <c r="N2089" i="2"/>
  <c r="O2089" i="2" s="1"/>
  <c r="K2089" i="2"/>
  <c r="L2089" i="2" s="1"/>
  <c r="P2088" i="2"/>
  <c r="S2086" i="2"/>
  <c r="R2086" i="2"/>
  <c r="M2088" i="2"/>
  <c r="R2087" i="2" l="1"/>
  <c r="G2091" i="2"/>
  <c r="F2092" i="2"/>
  <c r="I2091" i="2"/>
  <c r="H2091" i="2"/>
  <c r="J2091" i="2"/>
  <c r="N2090" i="2"/>
  <c r="O2090" i="2" s="1"/>
  <c r="K2090" i="2"/>
  <c r="L2090" i="2" s="1"/>
  <c r="Q2088" i="2"/>
  <c r="R2088" i="2" s="1"/>
  <c r="P2089" i="2"/>
  <c r="M2089" i="2"/>
  <c r="S2088" i="2" l="1"/>
  <c r="G2092" i="2"/>
  <c r="J2092" i="2"/>
  <c r="H2092" i="2"/>
  <c r="F2093" i="2"/>
  <c r="I2092" i="2"/>
  <c r="N2091" i="2"/>
  <c r="O2091" i="2" s="1"/>
  <c r="K2091" i="2"/>
  <c r="L2091" i="2" s="1"/>
  <c r="P2090" i="2"/>
  <c r="M2090" i="2"/>
  <c r="Q2090" i="2" s="1"/>
  <c r="Q2089" i="2"/>
  <c r="G2093" i="2" l="1"/>
  <c r="H2093" i="2"/>
  <c r="I2093" i="2"/>
  <c r="F2094" i="2"/>
  <c r="J2093" i="2"/>
  <c r="K2092" i="2"/>
  <c r="L2092" i="2" s="1"/>
  <c r="N2092" i="2"/>
  <c r="O2092" i="2" s="1"/>
  <c r="S2089" i="2"/>
  <c r="R2089" i="2"/>
  <c r="M2091" i="2"/>
  <c r="P2091" i="2"/>
  <c r="S2090" i="2"/>
  <c r="R2090" i="2"/>
  <c r="G2094" i="2" l="1"/>
  <c r="I2094" i="2"/>
  <c r="H2094" i="2"/>
  <c r="J2094" i="2"/>
  <c r="F2095" i="2"/>
  <c r="N2093" i="2"/>
  <c r="O2093" i="2" s="1"/>
  <c r="K2093" i="2"/>
  <c r="L2093" i="2" s="1"/>
  <c r="P2092" i="2"/>
  <c r="M2092" i="2"/>
  <c r="Q2091" i="2"/>
  <c r="Q2092" i="2" l="1"/>
  <c r="G2095" i="2"/>
  <c r="H2095" i="2"/>
  <c r="F2096" i="2"/>
  <c r="I2095" i="2"/>
  <c r="J2095" i="2"/>
  <c r="N2094" i="2"/>
  <c r="O2094" i="2" s="1"/>
  <c r="K2094" i="2"/>
  <c r="L2094" i="2" s="1"/>
  <c r="S2091" i="2"/>
  <c r="R2091" i="2"/>
  <c r="M2093" i="2"/>
  <c r="P2093" i="2"/>
  <c r="R2092" i="2"/>
  <c r="S2092" i="2"/>
  <c r="Q2093" i="2" l="1"/>
  <c r="G2096" i="2"/>
  <c r="F2097" i="2"/>
  <c r="J2096" i="2"/>
  <c r="H2096" i="2"/>
  <c r="I2096" i="2"/>
  <c r="N2095" i="2"/>
  <c r="O2095" i="2" s="1"/>
  <c r="K2095" i="2"/>
  <c r="L2095" i="2" s="1"/>
  <c r="R2093" i="2"/>
  <c r="S2093" i="2"/>
  <c r="P2094" i="2"/>
  <c r="M2094" i="2"/>
  <c r="G2097" i="2" l="1"/>
  <c r="I2097" i="2"/>
  <c r="F2098" i="2"/>
  <c r="J2097" i="2"/>
  <c r="H2097" i="2"/>
  <c r="N2096" i="2"/>
  <c r="O2096" i="2" s="1"/>
  <c r="K2096" i="2"/>
  <c r="L2096" i="2" s="1"/>
  <c r="M2095" i="2"/>
  <c r="P2095" i="2"/>
  <c r="Q2094" i="2"/>
  <c r="G2098" i="2" l="1"/>
  <c r="F2099" i="2"/>
  <c r="H2098" i="2"/>
  <c r="I2098" i="2"/>
  <c r="J2098" i="2"/>
  <c r="N2097" i="2"/>
  <c r="O2097" i="2" s="1"/>
  <c r="K2097" i="2"/>
  <c r="L2097" i="2" s="1"/>
  <c r="M2096" i="2"/>
  <c r="S2094" i="2"/>
  <c r="R2094" i="2"/>
  <c r="P2096" i="2"/>
  <c r="Q2095" i="2"/>
  <c r="G2099" i="2" l="1"/>
  <c r="H2099" i="2"/>
  <c r="I2099" i="2"/>
  <c r="J2099" i="2"/>
  <c r="F2100" i="2"/>
  <c r="N2098" i="2"/>
  <c r="O2098" i="2" s="1"/>
  <c r="K2098" i="2"/>
  <c r="L2098" i="2" s="1"/>
  <c r="M2097" i="2"/>
  <c r="S2095" i="2"/>
  <c r="R2095" i="2"/>
  <c r="Q2096" i="2"/>
  <c r="P2097" i="2"/>
  <c r="G2100" i="2" l="1"/>
  <c r="I2100" i="2"/>
  <c r="H2100" i="2"/>
  <c r="J2100" i="2"/>
  <c r="F2101" i="2"/>
  <c r="N2099" i="2"/>
  <c r="O2099" i="2" s="1"/>
  <c r="K2099" i="2"/>
  <c r="L2099" i="2" s="1"/>
  <c r="Q2097" i="2"/>
  <c r="S2097" i="2" s="1"/>
  <c r="M2098" i="2"/>
  <c r="R2096" i="2"/>
  <c r="S2096" i="2"/>
  <c r="P2098" i="2"/>
  <c r="R2097" i="2" l="1"/>
  <c r="G2101" i="2"/>
  <c r="I2101" i="2"/>
  <c r="F2102" i="2"/>
  <c r="H2101" i="2"/>
  <c r="J2101" i="2"/>
  <c r="K2100" i="2"/>
  <c r="L2100" i="2" s="1"/>
  <c r="N2100" i="2"/>
  <c r="O2100" i="2" s="1"/>
  <c r="Q2098" i="2"/>
  <c r="S2098" i="2"/>
  <c r="R2098" i="2"/>
  <c r="P2099" i="2"/>
  <c r="M2099" i="2"/>
  <c r="K2101" i="2" l="1"/>
  <c r="N2101" i="2"/>
  <c r="O2101" i="2" s="1"/>
  <c r="G2102" i="2"/>
  <c r="I2102" i="2"/>
  <c r="J2102" i="2"/>
  <c r="H2102" i="2"/>
  <c r="F2103" i="2"/>
  <c r="P2100" i="2"/>
  <c r="M2100" i="2"/>
  <c r="L2101" i="2"/>
  <c r="Q2099" i="2"/>
  <c r="Q2100" i="2" l="1"/>
  <c r="G2103" i="2"/>
  <c r="H2103" i="2"/>
  <c r="J2103" i="2"/>
  <c r="I2103" i="2"/>
  <c r="F2104" i="2"/>
  <c r="K2102" i="2"/>
  <c r="L2102" i="2" s="1"/>
  <c r="N2102" i="2"/>
  <c r="O2102" i="2" s="1"/>
  <c r="R2100" i="2"/>
  <c r="S2100" i="2"/>
  <c r="S2099" i="2"/>
  <c r="R2099" i="2"/>
  <c r="P2101" i="2"/>
  <c r="M2101" i="2"/>
  <c r="Q2101" i="2" l="1"/>
  <c r="G2104" i="2"/>
  <c r="F2105" i="2"/>
  <c r="I2104" i="2"/>
  <c r="J2104" i="2"/>
  <c r="H2104" i="2"/>
  <c r="K2103" i="2"/>
  <c r="L2103" i="2" s="1"/>
  <c r="N2103" i="2"/>
  <c r="O2103" i="2" s="1"/>
  <c r="P2102" i="2"/>
  <c r="S2101" i="2"/>
  <c r="R2101" i="2"/>
  <c r="M2102" i="2"/>
  <c r="Q2102" i="2" l="1"/>
  <c r="G2105" i="2"/>
  <c r="I2105" i="2"/>
  <c r="F2106" i="2"/>
  <c r="J2105" i="2"/>
  <c r="H2105" i="2"/>
  <c r="N2104" i="2"/>
  <c r="O2104" i="2" s="1"/>
  <c r="K2104" i="2"/>
  <c r="L2104" i="2" s="1"/>
  <c r="S2102" i="2"/>
  <c r="R2102" i="2"/>
  <c r="P2103" i="2"/>
  <c r="M2103" i="2"/>
  <c r="G2106" i="2" l="1"/>
  <c r="J2106" i="2"/>
  <c r="H2106" i="2"/>
  <c r="F2107" i="2"/>
  <c r="I2106" i="2"/>
  <c r="K2105" i="2"/>
  <c r="L2105" i="2" s="1"/>
  <c r="N2105" i="2"/>
  <c r="O2105" i="2" s="1"/>
  <c r="Q2103" i="2"/>
  <c r="R2103" i="2" s="1"/>
  <c r="P2104" i="2"/>
  <c r="M2104" i="2"/>
  <c r="G2107" i="2" l="1"/>
  <c r="I2107" i="2"/>
  <c r="H2107" i="2"/>
  <c r="F2108" i="2"/>
  <c r="J2107" i="2"/>
  <c r="S2103" i="2"/>
  <c r="K2106" i="2"/>
  <c r="L2106" i="2" s="1"/>
  <c r="N2106" i="2"/>
  <c r="O2106" i="2" s="1"/>
  <c r="M2105" i="2"/>
  <c r="P2105" i="2"/>
  <c r="Q2104" i="2"/>
  <c r="G2108" i="2" l="1"/>
  <c r="J2108" i="2"/>
  <c r="F2109" i="2"/>
  <c r="I2108" i="2"/>
  <c r="H2108" i="2"/>
  <c r="K2107" i="2"/>
  <c r="L2107" i="2" s="1"/>
  <c r="N2107" i="2"/>
  <c r="O2107" i="2" s="1"/>
  <c r="Q2105" i="2"/>
  <c r="S2104" i="2"/>
  <c r="R2104" i="2"/>
  <c r="P2106" i="2"/>
  <c r="M2106" i="2"/>
  <c r="G2109" i="2" l="1"/>
  <c r="F2110" i="2"/>
  <c r="I2109" i="2"/>
  <c r="H2109" i="2"/>
  <c r="J2109" i="2"/>
  <c r="K2108" i="2"/>
  <c r="L2108" i="2" s="1"/>
  <c r="N2108" i="2"/>
  <c r="O2108" i="2" s="1"/>
  <c r="Q2106" i="2"/>
  <c r="S2106" i="2" s="1"/>
  <c r="P2107" i="2"/>
  <c r="S2105" i="2"/>
  <c r="R2105" i="2"/>
  <c r="M2107" i="2"/>
  <c r="Q2107" i="2" s="1"/>
  <c r="R2106" i="2" l="1"/>
  <c r="G2110" i="2"/>
  <c r="I2110" i="2"/>
  <c r="F2111" i="2"/>
  <c r="H2110" i="2"/>
  <c r="J2110" i="2"/>
  <c r="K2109" i="2"/>
  <c r="L2109" i="2" s="1"/>
  <c r="N2109" i="2"/>
  <c r="O2109" i="2" s="1"/>
  <c r="M2108" i="2"/>
  <c r="S2107" i="2"/>
  <c r="R2107" i="2"/>
  <c r="P2108" i="2"/>
  <c r="Q2108" i="2" l="1"/>
  <c r="G2111" i="2"/>
  <c r="I2111" i="2"/>
  <c r="H2111" i="2"/>
  <c r="J2111" i="2"/>
  <c r="F2112" i="2"/>
  <c r="N2110" i="2"/>
  <c r="O2110" i="2" s="1"/>
  <c r="K2110" i="2"/>
  <c r="L2110" i="2" s="1"/>
  <c r="S2108" i="2"/>
  <c r="R2108" i="2"/>
  <c r="P2109" i="2"/>
  <c r="M2109" i="2"/>
  <c r="G2112" i="2" l="1"/>
  <c r="I2112" i="2"/>
  <c r="F2113" i="2"/>
  <c r="J2112" i="2"/>
  <c r="H2112" i="2"/>
  <c r="Q2109" i="2"/>
  <c r="S2109" i="2" s="1"/>
  <c r="K2111" i="2"/>
  <c r="L2111" i="2" s="1"/>
  <c r="N2111" i="2"/>
  <c r="O2111" i="2" s="1"/>
  <c r="P2110" i="2"/>
  <c r="M2110" i="2"/>
  <c r="Q2110" i="2" s="1"/>
  <c r="G2113" i="2" l="1"/>
  <c r="F2114" i="2"/>
  <c r="H2113" i="2"/>
  <c r="I2113" i="2"/>
  <c r="J2113" i="2"/>
  <c r="R2109" i="2"/>
  <c r="K2112" i="2"/>
  <c r="L2112" i="2" s="1"/>
  <c r="N2112" i="2"/>
  <c r="O2112" i="2" s="1"/>
  <c r="P2111" i="2"/>
  <c r="S2110" i="2"/>
  <c r="R2110" i="2"/>
  <c r="M2111" i="2"/>
  <c r="G2114" i="2" l="1"/>
  <c r="I2114" i="2"/>
  <c r="J2114" i="2"/>
  <c r="H2114" i="2"/>
  <c r="F2115" i="2"/>
  <c r="N2113" i="2"/>
  <c r="O2113" i="2" s="1"/>
  <c r="K2113" i="2"/>
  <c r="L2113" i="2" s="1"/>
  <c r="Q2111" i="2"/>
  <c r="S2111" i="2" s="1"/>
  <c r="M2112" i="2"/>
  <c r="P2112" i="2"/>
  <c r="R2111" i="2" l="1"/>
  <c r="G2115" i="2"/>
  <c r="I2115" i="2"/>
  <c r="J2115" i="2"/>
  <c r="H2115" i="2"/>
  <c r="F2116" i="2"/>
  <c r="K2114" i="2"/>
  <c r="L2114" i="2" s="1"/>
  <c r="N2114" i="2"/>
  <c r="O2114" i="2" s="1"/>
  <c r="M2113" i="2"/>
  <c r="P2113" i="2"/>
  <c r="Q2112" i="2"/>
  <c r="G2116" i="2" l="1"/>
  <c r="F2117" i="2"/>
  <c r="I2116" i="2"/>
  <c r="J2116" i="2"/>
  <c r="H2116" i="2"/>
  <c r="K2115" i="2"/>
  <c r="L2115" i="2" s="1"/>
  <c r="N2115" i="2"/>
  <c r="O2115" i="2" s="1"/>
  <c r="M2114" i="2"/>
  <c r="Q2113" i="2"/>
  <c r="P2114" i="2"/>
  <c r="S2112" i="2"/>
  <c r="R2112" i="2"/>
  <c r="G2117" i="2" l="1"/>
  <c r="I2117" i="2"/>
  <c r="J2117" i="2"/>
  <c r="F2118" i="2"/>
  <c r="H2117" i="2"/>
  <c r="N2116" i="2"/>
  <c r="O2116" i="2" s="1"/>
  <c r="K2116" i="2"/>
  <c r="L2116" i="2" s="1"/>
  <c r="S2113" i="2"/>
  <c r="R2113" i="2"/>
  <c r="M2115" i="2"/>
  <c r="Q2114" i="2"/>
  <c r="P2115" i="2"/>
  <c r="G2118" i="2" l="1"/>
  <c r="I2118" i="2"/>
  <c r="H2118" i="2"/>
  <c r="F2119" i="2"/>
  <c r="J2118" i="2"/>
  <c r="N2117" i="2"/>
  <c r="O2117" i="2" s="1"/>
  <c r="K2117" i="2"/>
  <c r="L2117" i="2" s="1"/>
  <c r="Q2115" i="2"/>
  <c r="S2115" i="2" s="1"/>
  <c r="S2114" i="2"/>
  <c r="R2114" i="2"/>
  <c r="M2116" i="2"/>
  <c r="P2116" i="2"/>
  <c r="R2115" i="2" l="1"/>
  <c r="G2119" i="2"/>
  <c r="I2119" i="2"/>
  <c r="H2119" i="2"/>
  <c r="J2119" i="2"/>
  <c r="F2120" i="2"/>
  <c r="K2118" i="2"/>
  <c r="L2118" i="2" s="1"/>
  <c r="N2118" i="2"/>
  <c r="O2118" i="2" s="1"/>
  <c r="Q2116" i="2"/>
  <c r="P2117" i="2"/>
  <c r="S2116" i="2"/>
  <c r="R2116" i="2"/>
  <c r="M2117" i="2"/>
  <c r="Q2117" i="2" s="1"/>
  <c r="N2119" i="2" l="1"/>
  <c r="K2119" i="2"/>
  <c r="G2120" i="2"/>
  <c r="F2121" i="2"/>
  <c r="H2120" i="2"/>
  <c r="I2120" i="2"/>
  <c r="J2120" i="2"/>
  <c r="P2118" i="2"/>
  <c r="O2119" i="2"/>
  <c r="S2117" i="2"/>
  <c r="R2117" i="2"/>
  <c r="M2118" i="2"/>
  <c r="L2119" i="2"/>
  <c r="N2120" i="2" l="1"/>
  <c r="O2120" i="2" s="1"/>
  <c r="K2120" i="2"/>
  <c r="G2121" i="2"/>
  <c r="J2121" i="2"/>
  <c r="I2121" i="2"/>
  <c r="H2121" i="2"/>
  <c r="F2122" i="2"/>
  <c r="Q2118" i="2"/>
  <c r="S2118" i="2" s="1"/>
  <c r="P2119" i="2"/>
  <c r="M2119" i="2"/>
  <c r="L2120" i="2"/>
  <c r="G2122" i="2" l="1"/>
  <c r="I2122" i="2"/>
  <c r="H2122" i="2"/>
  <c r="F2123" i="2"/>
  <c r="J2122" i="2"/>
  <c r="K2121" i="2"/>
  <c r="L2121" i="2" s="1"/>
  <c r="N2121" i="2"/>
  <c r="O2121" i="2" s="1"/>
  <c r="R2118" i="2"/>
  <c r="Q2119" i="2"/>
  <c r="S2119" i="2"/>
  <c r="R2119" i="2"/>
  <c r="M2120" i="2"/>
  <c r="P2120" i="2"/>
  <c r="G2123" i="2" l="1"/>
  <c r="I2123" i="2"/>
  <c r="J2123" i="2"/>
  <c r="F2124" i="2"/>
  <c r="H2123" i="2"/>
  <c r="K2122" i="2"/>
  <c r="L2122" i="2" s="1"/>
  <c r="N2122" i="2"/>
  <c r="O2122" i="2" s="1"/>
  <c r="Q2120" i="2"/>
  <c r="M2121" i="2"/>
  <c r="P2121" i="2"/>
  <c r="G2124" i="2" l="1"/>
  <c r="I2124" i="2"/>
  <c r="J2124" i="2"/>
  <c r="F2125" i="2"/>
  <c r="H2124" i="2"/>
  <c r="K2123" i="2"/>
  <c r="L2123" i="2" s="1"/>
  <c r="N2123" i="2"/>
  <c r="O2123" i="2" s="1"/>
  <c r="P2122" i="2"/>
  <c r="M2122" i="2"/>
  <c r="Q2121" i="2"/>
  <c r="S2120" i="2"/>
  <c r="R2120" i="2"/>
  <c r="G2125" i="2" l="1"/>
  <c r="J2125" i="2"/>
  <c r="F2126" i="2"/>
  <c r="H2125" i="2"/>
  <c r="I2125" i="2"/>
  <c r="Q2122" i="2"/>
  <c r="S2122" i="2" s="1"/>
  <c r="N2124" i="2"/>
  <c r="O2124" i="2" s="1"/>
  <c r="K2124" i="2"/>
  <c r="L2124" i="2" s="1"/>
  <c r="R2121" i="2"/>
  <c r="S2121" i="2"/>
  <c r="M2123" i="2"/>
  <c r="P2123" i="2"/>
  <c r="Q2123" i="2" l="1"/>
  <c r="R2122" i="2"/>
  <c r="G2126" i="2"/>
  <c r="I2126" i="2"/>
  <c r="J2126" i="2"/>
  <c r="H2126" i="2"/>
  <c r="F2127" i="2"/>
  <c r="N2125" i="2"/>
  <c r="O2125" i="2" s="1"/>
  <c r="K2125" i="2"/>
  <c r="L2125" i="2" s="1"/>
  <c r="P2124" i="2"/>
  <c r="M2124" i="2"/>
  <c r="Q2124" i="2" s="1"/>
  <c r="S2123" i="2"/>
  <c r="R2123" i="2"/>
  <c r="G2127" i="2" l="1"/>
  <c r="I2127" i="2"/>
  <c r="J2127" i="2"/>
  <c r="H2127" i="2"/>
  <c r="F2128" i="2"/>
  <c r="N2126" i="2"/>
  <c r="O2126" i="2" s="1"/>
  <c r="K2126" i="2"/>
  <c r="L2126" i="2" s="1"/>
  <c r="S2124" i="2"/>
  <c r="R2124" i="2"/>
  <c r="M2125" i="2"/>
  <c r="P2125" i="2"/>
  <c r="G2128" i="2" l="1"/>
  <c r="I2128" i="2"/>
  <c r="J2128" i="2"/>
  <c r="F2129" i="2"/>
  <c r="H2128" i="2"/>
  <c r="N2127" i="2"/>
  <c r="O2127" i="2" s="1"/>
  <c r="K2127" i="2"/>
  <c r="L2127" i="2" s="1"/>
  <c r="P2126" i="2"/>
  <c r="M2126" i="2"/>
  <c r="Q2125" i="2"/>
  <c r="G2129" i="2" l="1"/>
  <c r="F2130" i="2"/>
  <c r="I2129" i="2"/>
  <c r="H2129" i="2"/>
  <c r="J2129" i="2"/>
  <c r="K2128" i="2"/>
  <c r="L2128" i="2" s="1"/>
  <c r="N2128" i="2"/>
  <c r="O2128" i="2" s="1"/>
  <c r="R2125" i="2"/>
  <c r="S2125" i="2"/>
  <c r="P2127" i="2"/>
  <c r="Q2126" i="2"/>
  <c r="M2127" i="2"/>
  <c r="G2130" i="2" l="1"/>
  <c r="F2131" i="2"/>
  <c r="H2130" i="2"/>
  <c r="J2130" i="2"/>
  <c r="I2130" i="2"/>
  <c r="N2129" i="2"/>
  <c r="O2129" i="2" s="1"/>
  <c r="K2129" i="2"/>
  <c r="L2129" i="2" s="1"/>
  <c r="M2128" i="2"/>
  <c r="Q2127" i="2"/>
  <c r="S2126" i="2"/>
  <c r="R2126" i="2"/>
  <c r="P2128" i="2"/>
  <c r="G2131" i="2" l="1"/>
  <c r="I2131" i="2"/>
  <c r="F2132" i="2"/>
  <c r="H2131" i="2"/>
  <c r="J2131" i="2"/>
  <c r="N2130" i="2"/>
  <c r="O2130" i="2" s="1"/>
  <c r="K2130" i="2"/>
  <c r="L2130" i="2" s="1"/>
  <c r="P2129" i="2"/>
  <c r="M2129" i="2"/>
  <c r="S2127" i="2"/>
  <c r="R2127" i="2"/>
  <c r="Q2128" i="2"/>
  <c r="Q2129" i="2" l="1"/>
  <c r="G2132" i="2"/>
  <c r="H2132" i="2"/>
  <c r="F2133" i="2"/>
  <c r="I2132" i="2"/>
  <c r="J2132" i="2"/>
  <c r="K2131" i="2"/>
  <c r="L2131" i="2" s="1"/>
  <c r="N2131" i="2"/>
  <c r="O2131" i="2" s="1"/>
  <c r="R2129" i="2"/>
  <c r="S2129" i="2"/>
  <c r="P2130" i="2"/>
  <c r="S2128" i="2"/>
  <c r="R2128" i="2"/>
  <c r="M2130" i="2"/>
  <c r="Q2130" i="2" s="1"/>
  <c r="N2132" i="2" l="1"/>
  <c r="K2132" i="2"/>
  <c r="G2133" i="2"/>
  <c r="I2133" i="2"/>
  <c r="F2134" i="2"/>
  <c r="J2133" i="2"/>
  <c r="H2133" i="2"/>
  <c r="S2130" i="2"/>
  <c r="R2130" i="2"/>
  <c r="P2131" i="2"/>
  <c r="O2132" i="2"/>
  <c r="M2131" i="2"/>
  <c r="Q2131" i="2" s="1"/>
  <c r="L2132" i="2"/>
  <c r="G2134" i="2" l="1"/>
  <c r="F2135" i="2"/>
  <c r="J2134" i="2"/>
  <c r="I2134" i="2"/>
  <c r="H2134" i="2"/>
  <c r="N2133" i="2"/>
  <c r="O2133" i="2" s="1"/>
  <c r="K2133" i="2"/>
  <c r="L2133" i="2" s="1"/>
  <c r="P2132" i="2"/>
  <c r="R2131" i="2"/>
  <c r="S2131" i="2"/>
  <c r="M2132" i="2"/>
  <c r="G2135" i="2" l="1"/>
  <c r="I2135" i="2"/>
  <c r="J2135" i="2"/>
  <c r="H2135" i="2"/>
  <c r="F2136" i="2"/>
  <c r="Q2132" i="2"/>
  <c r="S2132" i="2" s="1"/>
  <c r="N2134" i="2"/>
  <c r="O2134" i="2" s="1"/>
  <c r="K2134" i="2"/>
  <c r="L2134" i="2" s="1"/>
  <c r="P2133" i="2"/>
  <c r="M2133" i="2"/>
  <c r="G2136" i="2" l="1"/>
  <c r="J2136" i="2"/>
  <c r="H2136" i="2"/>
  <c r="I2136" i="2"/>
  <c r="F2137" i="2"/>
  <c r="R2132" i="2"/>
  <c r="N2135" i="2"/>
  <c r="O2135" i="2" s="1"/>
  <c r="K2135" i="2"/>
  <c r="L2135" i="2" s="1"/>
  <c r="P2134" i="2"/>
  <c r="M2134" i="2"/>
  <c r="Q2134" i="2" s="1"/>
  <c r="Q2133" i="2"/>
  <c r="G2137" i="2" l="1"/>
  <c r="J2137" i="2"/>
  <c r="I2137" i="2"/>
  <c r="F2138" i="2"/>
  <c r="H2137" i="2"/>
  <c r="K2136" i="2"/>
  <c r="L2136" i="2" s="1"/>
  <c r="N2136" i="2"/>
  <c r="O2136" i="2" s="1"/>
  <c r="R2133" i="2"/>
  <c r="S2133" i="2"/>
  <c r="S2134" i="2"/>
  <c r="R2134" i="2"/>
  <c r="P2135" i="2"/>
  <c r="M2135" i="2"/>
  <c r="Q2135" i="2" s="1"/>
  <c r="G2138" i="2" l="1"/>
  <c r="I2138" i="2"/>
  <c r="J2138" i="2"/>
  <c r="F2139" i="2"/>
  <c r="H2138" i="2"/>
  <c r="N2137" i="2"/>
  <c r="O2137" i="2" s="1"/>
  <c r="K2137" i="2"/>
  <c r="L2137" i="2" s="1"/>
  <c r="M2136" i="2"/>
  <c r="P2136" i="2"/>
  <c r="S2135" i="2"/>
  <c r="R2135" i="2"/>
  <c r="G2139" i="2" l="1"/>
  <c r="J2139" i="2"/>
  <c r="I2139" i="2"/>
  <c r="F2140" i="2"/>
  <c r="H2139" i="2"/>
  <c r="K2138" i="2"/>
  <c r="L2138" i="2" s="1"/>
  <c r="N2138" i="2"/>
  <c r="O2138" i="2" s="1"/>
  <c r="Q2136" i="2"/>
  <c r="S2136" i="2" s="1"/>
  <c r="P2137" i="2"/>
  <c r="M2137" i="2"/>
  <c r="Q2137" i="2" s="1"/>
  <c r="G2140" i="2" l="1"/>
  <c r="F2141" i="2"/>
  <c r="I2140" i="2"/>
  <c r="H2140" i="2"/>
  <c r="J2140" i="2"/>
  <c r="R2136" i="2"/>
  <c r="N2139" i="2"/>
  <c r="O2139" i="2" s="1"/>
  <c r="K2139" i="2"/>
  <c r="L2139" i="2" s="1"/>
  <c r="R2137" i="2"/>
  <c r="S2137" i="2"/>
  <c r="P2138" i="2"/>
  <c r="M2138" i="2"/>
  <c r="G2141" i="2" l="1"/>
  <c r="J2141" i="2"/>
  <c r="I2141" i="2"/>
  <c r="F2142" i="2"/>
  <c r="H2141" i="2"/>
  <c r="K2140" i="2"/>
  <c r="L2140" i="2" s="1"/>
  <c r="N2140" i="2"/>
  <c r="O2140" i="2" s="1"/>
  <c r="Q2138" i="2"/>
  <c r="S2138" i="2" s="1"/>
  <c r="M2139" i="2"/>
  <c r="P2139" i="2"/>
  <c r="R2138" i="2" l="1"/>
  <c r="G2142" i="2"/>
  <c r="F2143" i="2"/>
  <c r="J2142" i="2"/>
  <c r="I2142" i="2"/>
  <c r="H2142" i="2"/>
  <c r="N2141" i="2"/>
  <c r="O2141" i="2" s="1"/>
  <c r="K2141" i="2"/>
  <c r="L2141" i="2" s="1"/>
  <c r="P2140" i="2"/>
  <c r="M2140" i="2"/>
  <c r="Q2139" i="2"/>
  <c r="N2142" i="2" l="1"/>
  <c r="K2142" i="2"/>
  <c r="G2143" i="2"/>
  <c r="J2143" i="2"/>
  <c r="H2143" i="2"/>
  <c r="F2144" i="2"/>
  <c r="I2143" i="2"/>
  <c r="Q2140" i="2"/>
  <c r="R2140" i="2" s="1"/>
  <c r="R2139" i="2"/>
  <c r="S2139" i="2"/>
  <c r="P2141" i="2"/>
  <c r="O2142" i="2"/>
  <c r="M2141" i="2"/>
  <c r="Q2141" i="2" s="1"/>
  <c r="L2142" i="2"/>
  <c r="G2144" i="2" l="1"/>
  <c r="H2144" i="2"/>
  <c r="I2144" i="2"/>
  <c r="J2144" i="2"/>
  <c r="F2145" i="2"/>
  <c r="S2140" i="2"/>
  <c r="N2143" i="2"/>
  <c r="O2143" i="2" s="1"/>
  <c r="K2143" i="2"/>
  <c r="L2143" i="2" s="1"/>
  <c r="P2142" i="2"/>
  <c r="R2141" i="2"/>
  <c r="S2141" i="2"/>
  <c r="M2142" i="2"/>
  <c r="G2145" i="2" l="1"/>
  <c r="I2145" i="2"/>
  <c r="F2146" i="2"/>
  <c r="J2145" i="2"/>
  <c r="H2145" i="2"/>
  <c r="K2144" i="2"/>
  <c r="L2144" i="2" s="1"/>
  <c r="N2144" i="2"/>
  <c r="O2144" i="2" s="1"/>
  <c r="P2143" i="2"/>
  <c r="M2143" i="2"/>
  <c r="Q2142" i="2"/>
  <c r="G2146" i="2" l="1"/>
  <c r="I2146" i="2"/>
  <c r="H2146" i="2"/>
  <c r="F2147" i="2"/>
  <c r="J2146" i="2"/>
  <c r="K2145" i="2"/>
  <c r="L2145" i="2" s="1"/>
  <c r="N2145" i="2"/>
  <c r="O2145" i="2" s="1"/>
  <c r="Q2143" i="2"/>
  <c r="S2143" i="2" s="1"/>
  <c r="M2144" i="2"/>
  <c r="S2142" i="2"/>
  <c r="R2142" i="2"/>
  <c r="P2144" i="2"/>
  <c r="G2147" i="2" l="1"/>
  <c r="F2148" i="2"/>
  <c r="I2147" i="2"/>
  <c r="H2147" i="2"/>
  <c r="J2147" i="2"/>
  <c r="R2143" i="2"/>
  <c r="K2146" i="2"/>
  <c r="L2146" i="2" s="1"/>
  <c r="N2146" i="2"/>
  <c r="O2146" i="2" s="1"/>
  <c r="Q2144" i="2"/>
  <c r="S2144" i="2"/>
  <c r="R2144" i="2"/>
  <c r="M2145" i="2"/>
  <c r="P2145" i="2"/>
  <c r="G2148" i="2" l="1"/>
  <c r="J2148" i="2"/>
  <c r="H2148" i="2"/>
  <c r="F2149" i="2"/>
  <c r="I2148" i="2"/>
  <c r="K2147" i="2"/>
  <c r="L2147" i="2" s="1"/>
  <c r="N2147" i="2"/>
  <c r="O2147" i="2" s="1"/>
  <c r="M2146" i="2"/>
  <c r="Q2145" i="2"/>
  <c r="P2146" i="2"/>
  <c r="G2149" i="2" l="1"/>
  <c r="F2150" i="2"/>
  <c r="J2149" i="2"/>
  <c r="I2149" i="2"/>
  <c r="H2149" i="2"/>
  <c r="N2148" i="2"/>
  <c r="O2148" i="2" s="1"/>
  <c r="K2148" i="2"/>
  <c r="L2148" i="2" s="1"/>
  <c r="P2147" i="2"/>
  <c r="Q2146" i="2"/>
  <c r="R2145" i="2"/>
  <c r="S2145" i="2"/>
  <c r="M2147" i="2"/>
  <c r="G2150" i="2" l="1"/>
  <c r="J2150" i="2"/>
  <c r="H2150" i="2"/>
  <c r="F2151" i="2"/>
  <c r="I2150" i="2"/>
  <c r="Q2147" i="2"/>
  <c r="S2147" i="2" s="1"/>
  <c r="K2149" i="2"/>
  <c r="L2149" i="2" s="1"/>
  <c r="N2149" i="2"/>
  <c r="O2149" i="2" s="1"/>
  <c r="M2148" i="2"/>
  <c r="R2146" i="2"/>
  <c r="S2146" i="2"/>
  <c r="P2148" i="2"/>
  <c r="R2147" i="2" l="1"/>
  <c r="G2151" i="2"/>
  <c r="I2151" i="2"/>
  <c r="J2151" i="2"/>
  <c r="F2152" i="2"/>
  <c r="H2151" i="2"/>
  <c r="N2150" i="2"/>
  <c r="O2150" i="2" s="1"/>
  <c r="K2150" i="2"/>
  <c r="L2150" i="2" s="1"/>
  <c r="Q2148" i="2"/>
  <c r="M2149" i="2"/>
  <c r="S2148" i="2"/>
  <c r="R2148" i="2"/>
  <c r="P2149" i="2"/>
  <c r="G2152" i="2" l="1"/>
  <c r="I2152" i="2"/>
  <c r="J2152" i="2"/>
  <c r="H2152" i="2"/>
  <c r="F2153" i="2"/>
  <c r="K2151" i="2"/>
  <c r="L2151" i="2" s="1"/>
  <c r="N2151" i="2"/>
  <c r="O2151" i="2" s="1"/>
  <c r="P2150" i="2"/>
  <c r="M2150" i="2"/>
  <c r="Q2149" i="2"/>
  <c r="Q2150" i="2" l="1"/>
  <c r="G2153" i="2"/>
  <c r="H2153" i="2"/>
  <c r="I2153" i="2"/>
  <c r="F2154" i="2"/>
  <c r="J2153" i="2"/>
  <c r="N2152" i="2"/>
  <c r="O2152" i="2" s="1"/>
  <c r="K2152" i="2"/>
  <c r="L2152" i="2" s="1"/>
  <c r="P2151" i="2"/>
  <c r="R2150" i="2"/>
  <c r="S2150" i="2"/>
  <c r="S2149" i="2"/>
  <c r="R2149" i="2"/>
  <c r="M2151" i="2"/>
  <c r="G2154" i="2" l="1"/>
  <c r="F2155" i="2"/>
  <c r="I2154" i="2"/>
  <c r="H2154" i="2"/>
  <c r="J2154" i="2"/>
  <c r="K2153" i="2"/>
  <c r="L2153" i="2" s="1"/>
  <c r="N2153" i="2"/>
  <c r="O2153" i="2" s="1"/>
  <c r="M2152" i="2"/>
  <c r="Q2151" i="2"/>
  <c r="P2152" i="2"/>
  <c r="G2155" i="2" l="1"/>
  <c r="H2155" i="2"/>
  <c r="J2155" i="2"/>
  <c r="F2156" i="2"/>
  <c r="I2155" i="2"/>
  <c r="N2154" i="2"/>
  <c r="O2154" i="2" s="1"/>
  <c r="K2154" i="2"/>
  <c r="L2154" i="2" s="1"/>
  <c r="Q2152" i="2"/>
  <c r="R2152" i="2" s="1"/>
  <c r="S2151" i="2"/>
  <c r="R2151" i="2"/>
  <c r="P2153" i="2"/>
  <c r="M2153" i="2"/>
  <c r="S2152" i="2" l="1"/>
  <c r="G2156" i="2"/>
  <c r="J2156" i="2"/>
  <c r="H2156" i="2"/>
  <c r="F2157" i="2"/>
  <c r="I2156" i="2"/>
  <c r="K2155" i="2"/>
  <c r="L2155" i="2" s="1"/>
  <c r="N2155" i="2"/>
  <c r="O2155" i="2" s="1"/>
  <c r="M2154" i="2"/>
  <c r="Q2153" i="2"/>
  <c r="P2154" i="2"/>
  <c r="G2157" i="2" l="1"/>
  <c r="I2157" i="2"/>
  <c r="J2157" i="2"/>
  <c r="F2158" i="2"/>
  <c r="H2157" i="2"/>
  <c r="N2156" i="2"/>
  <c r="O2156" i="2" s="1"/>
  <c r="K2156" i="2"/>
  <c r="L2156" i="2" s="1"/>
  <c r="M2155" i="2"/>
  <c r="S2153" i="2"/>
  <c r="R2153" i="2"/>
  <c r="Q2154" i="2"/>
  <c r="P2155" i="2"/>
  <c r="G2158" i="2" l="1"/>
  <c r="F2159" i="2"/>
  <c r="H2158" i="2"/>
  <c r="I2158" i="2"/>
  <c r="J2158" i="2"/>
  <c r="N2157" i="2"/>
  <c r="O2157" i="2" s="1"/>
  <c r="K2157" i="2"/>
  <c r="L2157" i="2" s="1"/>
  <c r="S2154" i="2"/>
  <c r="R2154" i="2"/>
  <c r="M2156" i="2"/>
  <c r="Q2155" i="2"/>
  <c r="P2156" i="2"/>
  <c r="G2159" i="2" l="1"/>
  <c r="F2160" i="2"/>
  <c r="H2159" i="2"/>
  <c r="J2159" i="2"/>
  <c r="I2159" i="2"/>
  <c r="N2158" i="2"/>
  <c r="O2158" i="2" s="1"/>
  <c r="K2158" i="2"/>
  <c r="L2158" i="2" s="1"/>
  <c r="S2155" i="2"/>
  <c r="R2155" i="2"/>
  <c r="M2157" i="2"/>
  <c r="Q2156" i="2"/>
  <c r="P2157" i="2"/>
  <c r="G2160" i="2" l="1"/>
  <c r="H2160" i="2"/>
  <c r="J2160" i="2"/>
  <c r="F2161" i="2"/>
  <c r="I2160" i="2"/>
  <c r="K2159" i="2"/>
  <c r="L2159" i="2" s="1"/>
  <c r="N2159" i="2"/>
  <c r="O2159" i="2" s="1"/>
  <c r="Q2157" i="2"/>
  <c r="P2158" i="2"/>
  <c r="S2156" i="2"/>
  <c r="R2156" i="2"/>
  <c r="M2158" i="2"/>
  <c r="G2161" i="2" l="1"/>
  <c r="H2161" i="2"/>
  <c r="F2162" i="2"/>
  <c r="J2161" i="2"/>
  <c r="I2161" i="2"/>
  <c r="K2160" i="2"/>
  <c r="L2160" i="2" s="1"/>
  <c r="N2160" i="2"/>
  <c r="O2160" i="2" s="1"/>
  <c r="S2157" i="2"/>
  <c r="R2157" i="2"/>
  <c r="P2159" i="2"/>
  <c r="M2159" i="2"/>
  <c r="Q2158" i="2"/>
  <c r="G2162" i="2" l="1"/>
  <c r="F2163" i="2"/>
  <c r="J2162" i="2"/>
  <c r="H2162" i="2"/>
  <c r="I2162" i="2"/>
  <c r="Q2159" i="2"/>
  <c r="S2159" i="2" s="1"/>
  <c r="K2161" i="2"/>
  <c r="L2161" i="2" s="1"/>
  <c r="N2161" i="2"/>
  <c r="O2161" i="2" s="1"/>
  <c r="P2160" i="2"/>
  <c r="R2158" i="2"/>
  <c r="S2158" i="2"/>
  <c r="M2160" i="2"/>
  <c r="Q2160" i="2" s="1"/>
  <c r="R2159" i="2" l="1"/>
  <c r="G2163" i="2"/>
  <c r="I2163" i="2"/>
  <c r="H2163" i="2"/>
  <c r="F2164" i="2"/>
  <c r="J2163" i="2"/>
  <c r="N2162" i="2"/>
  <c r="O2162" i="2" s="1"/>
  <c r="K2162" i="2"/>
  <c r="L2162" i="2" s="1"/>
  <c r="M2161" i="2"/>
  <c r="P2161" i="2"/>
  <c r="S2160" i="2"/>
  <c r="R2160" i="2"/>
  <c r="G2164" i="2" l="1"/>
  <c r="F2165" i="2"/>
  <c r="H2164" i="2"/>
  <c r="J2164" i="2"/>
  <c r="I2164" i="2"/>
  <c r="K2163" i="2"/>
  <c r="L2163" i="2" s="1"/>
  <c r="N2163" i="2"/>
  <c r="O2163" i="2" s="1"/>
  <c r="P2162" i="2"/>
  <c r="M2162" i="2"/>
  <c r="Q2161" i="2"/>
  <c r="G2165" i="2" l="1"/>
  <c r="J2165" i="2"/>
  <c r="I2165" i="2"/>
  <c r="F2166" i="2"/>
  <c r="H2165" i="2"/>
  <c r="Q2162" i="2"/>
  <c r="R2162" i="2" s="1"/>
  <c r="K2164" i="2"/>
  <c r="L2164" i="2" s="1"/>
  <c r="N2164" i="2"/>
  <c r="O2164" i="2" s="1"/>
  <c r="M2163" i="2"/>
  <c r="S2161" i="2"/>
  <c r="R2161" i="2"/>
  <c r="P2163" i="2"/>
  <c r="S2162" i="2" l="1"/>
  <c r="G2166" i="2"/>
  <c r="I2166" i="2"/>
  <c r="F2167" i="2"/>
  <c r="H2166" i="2"/>
  <c r="J2166" i="2"/>
  <c r="N2165" i="2"/>
  <c r="O2165" i="2" s="1"/>
  <c r="K2165" i="2"/>
  <c r="L2165" i="2" s="1"/>
  <c r="Q2163" i="2"/>
  <c r="S2163" i="2"/>
  <c r="R2163" i="2"/>
  <c r="M2164" i="2"/>
  <c r="P2164" i="2"/>
  <c r="G2167" i="2" l="1"/>
  <c r="J2167" i="2"/>
  <c r="I2167" i="2"/>
  <c r="F2168" i="2"/>
  <c r="H2167" i="2"/>
  <c r="K2166" i="2"/>
  <c r="L2166" i="2" s="1"/>
  <c r="N2166" i="2"/>
  <c r="O2166" i="2" s="1"/>
  <c r="Q2164" i="2"/>
  <c r="R2164" i="2" s="1"/>
  <c r="M2165" i="2"/>
  <c r="P2165" i="2"/>
  <c r="S2164" i="2" l="1"/>
  <c r="G2168" i="2"/>
  <c r="I2168" i="2"/>
  <c r="H2168" i="2"/>
  <c r="J2168" i="2"/>
  <c r="F2169" i="2"/>
  <c r="N2167" i="2"/>
  <c r="O2167" i="2" s="1"/>
  <c r="K2167" i="2"/>
  <c r="L2167" i="2" s="1"/>
  <c r="P2166" i="2"/>
  <c r="M2166" i="2"/>
  <c r="Q2165" i="2"/>
  <c r="G2169" i="2" l="1"/>
  <c r="H2169" i="2"/>
  <c r="F2170" i="2"/>
  <c r="J2169" i="2"/>
  <c r="I2169" i="2"/>
  <c r="K2168" i="2"/>
  <c r="L2168" i="2" s="1"/>
  <c r="N2168" i="2"/>
  <c r="O2168" i="2" s="1"/>
  <c r="P2167" i="2"/>
  <c r="S2165" i="2"/>
  <c r="R2165" i="2"/>
  <c r="Q2166" i="2"/>
  <c r="M2167" i="2"/>
  <c r="G2170" i="2" l="1"/>
  <c r="F2171" i="2"/>
  <c r="I2170" i="2"/>
  <c r="J2170" i="2"/>
  <c r="H2170" i="2"/>
  <c r="Q2167" i="2"/>
  <c r="S2167" i="2" s="1"/>
  <c r="K2169" i="2"/>
  <c r="L2169" i="2" s="1"/>
  <c r="N2169" i="2"/>
  <c r="O2169" i="2" s="1"/>
  <c r="M2168" i="2"/>
  <c r="P2168" i="2"/>
  <c r="S2166" i="2"/>
  <c r="R2166" i="2"/>
  <c r="G2171" i="2" l="1"/>
  <c r="I2171" i="2"/>
  <c r="H2171" i="2"/>
  <c r="F2172" i="2"/>
  <c r="J2171" i="2"/>
  <c r="R2167" i="2"/>
  <c r="N2170" i="2"/>
  <c r="O2170" i="2" s="1"/>
  <c r="K2170" i="2"/>
  <c r="L2170" i="2" s="1"/>
  <c r="Q2168" i="2"/>
  <c r="M2169" i="2"/>
  <c r="P2169" i="2"/>
  <c r="G2172" i="2" l="1"/>
  <c r="F2173" i="2"/>
  <c r="J2172" i="2"/>
  <c r="I2172" i="2"/>
  <c r="H2172" i="2"/>
  <c r="K2171" i="2"/>
  <c r="L2171" i="2" s="1"/>
  <c r="N2171" i="2"/>
  <c r="O2171" i="2" s="1"/>
  <c r="Q2169" i="2"/>
  <c r="S2169" i="2" s="1"/>
  <c r="S2168" i="2"/>
  <c r="R2168" i="2"/>
  <c r="M2170" i="2"/>
  <c r="P2170" i="2"/>
  <c r="Q2170" i="2" l="1"/>
  <c r="R2169" i="2"/>
  <c r="G2173" i="2"/>
  <c r="J2173" i="2"/>
  <c r="I2173" i="2"/>
  <c r="F2174" i="2"/>
  <c r="H2173" i="2"/>
  <c r="K2172" i="2"/>
  <c r="L2172" i="2" s="1"/>
  <c r="N2172" i="2"/>
  <c r="O2172" i="2" s="1"/>
  <c r="S2170" i="2"/>
  <c r="R2170" i="2"/>
  <c r="M2171" i="2"/>
  <c r="P2171" i="2"/>
  <c r="Q2171" i="2" l="1"/>
  <c r="G2174" i="2"/>
  <c r="I2174" i="2"/>
  <c r="H2174" i="2"/>
  <c r="J2174" i="2"/>
  <c r="F2175" i="2"/>
  <c r="K2173" i="2"/>
  <c r="L2173" i="2" s="1"/>
  <c r="N2173" i="2"/>
  <c r="O2173" i="2" s="1"/>
  <c r="S2171" i="2"/>
  <c r="R2171" i="2"/>
  <c r="P2172" i="2"/>
  <c r="M2172" i="2"/>
  <c r="G2175" i="2" l="1"/>
  <c r="I2175" i="2"/>
  <c r="H2175" i="2"/>
  <c r="J2175" i="2"/>
  <c r="F2176" i="2"/>
  <c r="N2174" i="2"/>
  <c r="O2174" i="2" s="1"/>
  <c r="K2174" i="2"/>
  <c r="L2174" i="2" s="1"/>
  <c r="P2173" i="2"/>
  <c r="M2173" i="2"/>
  <c r="Q2172" i="2"/>
  <c r="G2176" i="2" l="1"/>
  <c r="F2177" i="2"/>
  <c r="J2176" i="2"/>
  <c r="I2176" i="2"/>
  <c r="H2176" i="2"/>
  <c r="K2175" i="2"/>
  <c r="L2175" i="2" s="1"/>
  <c r="N2175" i="2"/>
  <c r="O2175" i="2" s="1"/>
  <c r="Q2173" i="2"/>
  <c r="S2173" i="2" s="1"/>
  <c r="S2172" i="2"/>
  <c r="R2172" i="2"/>
  <c r="M2174" i="2"/>
  <c r="P2174" i="2"/>
  <c r="R2173" i="2" l="1"/>
  <c r="G2177" i="2"/>
  <c r="F2178" i="2"/>
  <c r="I2177" i="2"/>
  <c r="H2177" i="2"/>
  <c r="J2177" i="2"/>
  <c r="K2176" i="2"/>
  <c r="L2176" i="2" s="1"/>
  <c r="N2176" i="2"/>
  <c r="O2176" i="2" s="1"/>
  <c r="M2175" i="2"/>
  <c r="P2175" i="2"/>
  <c r="Q2174" i="2"/>
  <c r="K2177" i="2" l="1"/>
  <c r="N2177" i="2"/>
  <c r="G2178" i="2"/>
  <c r="H2178" i="2"/>
  <c r="J2178" i="2"/>
  <c r="I2178" i="2"/>
  <c r="F2179" i="2"/>
  <c r="Q2175" i="2"/>
  <c r="R2174" i="2"/>
  <c r="S2174" i="2"/>
  <c r="P2176" i="2"/>
  <c r="O2177" i="2"/>
  <c r="M2176" i="2"/>
  <c r="Q2176" i="2" s="1"/>
  <c r="L2177" i="2"/>
  <c r="G2179" i="2" l="1"/>
  <c r="J2179" i="2"/>
  <c r="H2179" i="2"/>
  <c r="I2179" i="2"/>
  <c r="F2180" i="2"/>
  <c r="K2178" i="2"/>
  <c r="L2178" i="2" s="1"/>
  <c r="N2178" i="2"/>
  <c r="O2178" i="2" s="1"/>
  <c r="M2177" i="2"/>
  <c r="P2177" i="2"/>
  <c r="S2175" i="2"/>
  <c r="R2175" i="2"/>
  <c r="S2176" i="2"/>
  <c r="R2176" i="2"/>
  <c r="G2180" i="2" l="1"/>
  <c r="I2180" i="2"/>
  <c r="F2181" i="2"/>
  <c r="H2180" i="2"/>
  <c r="J2180" i="2"/>
  <c r="N2179" i="2"/>
  <c r="O2179" i="2" s="1"/>
  <c r="K2179" i="2"/>
  <c r="L2179" i="2" s="1"/>
  <c r="P2178" i="2"/>
  <c r="Q2177" i="2"/>
  <c r="M2178" i="2"/>
  <c r="G2181" i="2" l="1"/>
  <c r="J2181" i="2"/>
  <c r="H2181" i="2"/>
  <c r="F2182" i="2"/>
  <c r="I2181" i="2"/>
  <c r="N2180" i="2"/>
  <c r="O2180" i="2" s="1"/>
  <c r="K2180" i="2"/>
  <c r="L2180" i="2" s="1"/>
  <c r="M2179" i="2"/>
  <c r="Q2178" i="2"/>
  <c r="S2177" i="2"/>
  <c r="R2177" i="2"/>
  <c r="P2179" i="2"/>
  <c r="G2182" i="2" l="1"/>
  <c r="I2182" i="2"/>
  <c r="H2182" i="2"/>
  <c r="F2183" i="2"/>
  <c r="J2182" i="2"/>
  <c r="K2181" i="2"/>
  <c r="L2181" i="2" s="1"/>
  <c r="N2181" i="2"/>
  <c r="O2181" i="2" s="1"/>
  <c r="P2180" i="2"/>
  <c r="R2178" i="2"/>
  <c r="S2178" i="2"/>
  <c r="M2180" i="2"/>
  <c r="Q2179" i="2"/>
  <c r="G2183" i="2" l="1"/>
  <c r="I2183" i="2"/>
  <c r="J2183" i="2"/>
  <c r="F2184" i="2"/>
  <c r="H2183" i="2"/>
  <c r="Q2180" i="2"/>
  <c r="S2180" i="2" s="1"/>
  <c r="N2182" i="2"/>
  <c r="O2182" i="2" s="1"/>
  <c r="K2182" i="2"/>
  <c r="L2182" i="2" s="1"/>
  <c r="P2181" i="2"/>
  <c r="M2181" i="2"/>
  <c r="S2179" i="2"/>
  <c r="R2179" i="2"/>
  <c r="G2184" i="2" l="1"/>
  <c r="I2184" i="2"/>
  <c r="F2185" i="2"/>
  <c r="J2184" i="2"/>
  <c r="H2184" i="2"/>
  <c r="R2180" i="2"/>
  <c r="N2183" i="2"/>
  <c r="O2183" i="2" s="1"/>
  <c r="K2183" i="2"/>
  <c r="L2183" i="2" s="1"/>
  <c r="Q2181" i="2"/>
  <c r="P2182" i="2"/>
  <c r="M2182" i="2"/>
  <c r="Q2182" i="2" s="1"/>
  <c r="S2181" i="2"/>
  <c r="R2181" i="2"/>
  <c r="G2185" i="2" l="1"/>
  <c r="F2186" i="2"/>
  <c r="H2185" i="2"/>
  <c r="I2185" i="2"/>
  <c r="J2185" i="2"/>
  <c r="K2184" i="2"/>
  <c r="L2184" i="2" s="1"/>
  <c r="N2184" i="2"/>
  <c r="O2184" i="2" s="1"/>
  <c r="M2183" i="2"/>
  <c r="P2183" i="2"/>
  <c r="R2182" i="2"/>
  <c r="S2182" i="2"/>
  <c r="G2186" i="2" l="1"/>
  <c r="I2186" i="2"/>
  <c r="H2186" i="2"/>
  <c r="J2186" i="2"/>
  <c r="F2187" i="2"/>
  <c r="K2185" i="2"/>
  <c r="L2185" i="2" s="1"/>
  <c r="N2185" i="2"/>
  <c r="O2185" i="2" s="1"/>
  <c r="P2184" i="2"/>
  <c r="M2184" i="2"/>
  <c r="Q2183" i="2"/>
  <c r="Q2184" i="2" l="1"/>
  <c r="G2187" i="2"/>
  <c r="I2187" i="2"/>
  <c r="F2188" i="2"/>
  <c r="J2187" i="2"/>
  <c r="H2187" i="2"/>
  <c r="K2186" i="2"/>
  <c r="L2186" i="2" s="1"/>
  <c r="N2186" i="2"/>
  <c r="O2186" i="2" s="1"/>
  <c r="S2183" i="2"/>
  <c r="R2183" i="2"/>
  <c r="P2185" i="2"/>
  <c r="M2185" i="2"/>
  <c r="S2184" i="2"/>
  <c r="R2184" i="2"/>
  <c r="G2188" i="2" l="1"/>
  <c r="J2188" i="2"/>
  <c r="F2189" i="2"/>
  <c r="I2188" i="2"/>
  <c r="H2188" i="2"/>
  <c r="K2187" i="2"/>
  <c r="L2187" i="2" s="1"/>
  <c r="N2187" i="2"/>
  <c r="O2187" i="2" s="1"/>
  <c r="Q2185" i="2"/>
  <c r="S2185" i="2" s="1"/>
  <c r="P2186" i="2"/>
  <c r="M2186" i="2"/>
  <c r="G2189" i="2" l="1"/>
  <c r="I2189" i="2"/>
  <c r="F2190" i="2"/>
  <c r="J2189" i="2"/>
  <c r="H2189" i="2"/>
  <c r="R2185" i="2"/>
  <c r="K2188" i="2"/>
  <c r="L2188" i="2" s="1"/>
  <c r="N2188" i="2"/>
  <c r="O2188" i="2" s="1"/>
  <c r="Q2186" i="2"/>
  <c r="S2186" i="2" s="1"/>
  <c r="P2187" i="2"/>
  <c r="M2187" i="2"/>
  <c r="R2186" i="2" l="1"/>
  <c r="G2190" i="2"/>
  <c r="J2190" i="2"/>
  <c r="H2190" i="2"/>
  <c r="F2191" i="2"/>
  <c r="I2190" i="2"/>
  <c r="N2189" i="2"/>
  <c r="O2189" i="2" s="1"/>
  <c r="K2189" i="2"/>
  <c r="L2189" i="2" s="1"/>
  <c r="Q2187" i="2"/>
  <c r="S2187" i="2" s="1"/>
  <c r="M2188" i="2"/>
  <c r="P2188" i="2"/>
  <c r="G2191" i="2" l="1"/>
  <c r="J2191" i="2"/>
  <c r="H2191" i="2"/>
  <c r="I2191" i="2"/>
  <c r="F2192" i="2"/>
  <c r="R2187" i="2"/>
  <c r="K2190" i="2"/>
  <c r="L2190" i="2" s="1"/>
  <c r="N2190" i="2"/>
  <c r="O2190" i="2" s="1"/>
  <c r="P2189" i="2"/>
  <c r="M2189" i="2"/>
  <c r="Q2189" i="2" s="1"/>
  <c r="Q2188" i="2"/>
  <c r="G2192" i="2" l="1"/>
  <c r="H2192" i="2"/>
  <c r="I2192" i="2"/>
  <c r="F2193" i="2"/>
  <c r="J2192" i="2"/>
  <c r="K2191" i="2"/>
  <c r="L2191" i="2" s="1"/>
  <c r="N2191" i="2"/>
  <c r="O2191" i="2" s="1"/>
  <c r="S2188" i="2"/>
  <c r="R2188" i="2"/>
  <c r="M2190" i="2"/>
  <c r="P2190" i="2"/>
  <c r="S2189" i="2"/>
  <c r="R2189" i="2"/>
  <c r="G2193" i="2" l="1"/>
  <c r="J2193" i="2"/>
  <c r="H2193" i="2"/>
  <c r="F2194" i="2"/>
  <c r="I2193" i="2"/>
  <c r="K2192" i="2"/>
  <c r="L2192" i="2" s="1"/>
  <c r="N2192" i="2"/>
  <c r="O2192" i="2" s="1"/>
  <c r="M2191" i="2"/>
  <c r="P2191" i="2"/>
  <c r="Q2190" i="2"/>
  <c r="G2194" i="2" l="1"/>
  <c r="I2194" i="2"/>
  <c r="J2194" i="2"/>
  <c r="H2194" i="2"/>
  <c r="K2193" i="2"/>
  <c r="N2193" i="2"/>
  <c r="O2193" i="2" s="1"/>
  <c r="M2192" i="2"/>
  <c r="L2193" i="2"/>
  <c r="S2190" i="2"/>
  <c r="R2190" i="2"/>
  <c r="P2192" i="2"/>
  <c r="Q2191" i="2"/>
  <c r="N2194" i="2" l="1"/>
  <c r="K2194" i="2"/>
  <c r="S2191" i="2"/>
  <c r="R2191" i="2"/>
  <c r="P2193" i="2"/>
  <c r="O2194" i="2"/>
  <c r="P2194" i="2" s="1"/>
  <c r="M2193" i="2"/>
  <c r="Q2193" i="2" s="1"/>
  <c r="L2194" i="2"/>
  <c r="M2194" i="2" s="1"/>
  <c r="Q2194" i="2" s="1"/>
  <c r="Q2192" i="2"/>
  <c r="R2194" i="2" l="1"/>
  <c r="S2194" i="2"/>
  <c r="B21" i="2" s="1"/>
  <c r="S2192" i="2"/>
  <c r="R2192" i="2"/>
  <c r="S2193" i="2"/>
  <c r="R2193" i="2"/>
</calcChain>
</file>

<file path=xl/sharedStrings.xml><?xml version="1.0" encoding="utf-8"?>
<sst xmlns="http://schemas.openxmlformats.org/spreadsheetml/2006/main" count="55" uniqueCount="46">
  <si>
    <t>k</t>
  </si>
  <si>
    <t>kN/m</t>
  </si>
  <si>
    <t>m</t>
  </si>
  <si>
    <t>ton</t>
  </si>
  <si>
    <t>τ</t>
  </si>
  <si>
    <t>p(τ)</t>
  </si>
  <si>
    <t>e^ ζωτ</t>
  </si>
  <si>
    <t>sen ωDτ</t>
  </si>
  <si>
    <t>cos ωDτ</t>
  </si>
  <si>
    <t>prod A</t>
  </si>
  <si>
    <t>Intg A</t>
  </si>
  <si>
    <t>A</t>
  </si>
  <si>
    <t>prod B</t>
  </si>
  <si>
    <t>Intg B</t>
  </si>
  <si>
    <t>B</t>
  </si>
  <si>
    <t>x</t>
  </si>
  <si>
    <t>kx</t>
  </si>
  <si>
    <t>ω</t>
  </si>
  <si>
    <t>T</t>
  </si>
  <si>
    <t>dt</t>
  </si>
  <si>
    <t>fator amort. ζ</t>
  </si>
  <si>
    <t>to</t>
  </si>
  <si>
    <t>kN</t>
  </si>
  <si>
    <t>freq natural</t>
  </si>
  <si>
    <t>Hz</t>
  </si>
  <si>
    <t>1,00 x to</t>
  </si>
  <si>
    <t>x em mm</t>
  </si>
  <si>
    <t>mm</t>
  </si>
  <si>
    <t>desloc max</t>
  </si>
  <si>
    <t>rad/s</t>
  </si>
  <si>
    <t>s</t>
  </si>
  <si>
    <t>Po</t>
  </si>
  <si>
    <t>ωd</t>
  </si>
  <si>
    <t>Modelo Massa-Mola-Amortecedor 1GL</t>
  </si>
  <si>
    <t>Passo de integração</t>
  </si>
  <si>
    <t>Parâmetros da Força</t>
  </si>
  <si>
    <t>Resposta</t>
  </si>
  <si>
    <t>Parâmetros Auxiliares</t>
  </si>
  <si>
    <t>Ps</t>
  </si>
  <si>
    <t>kN.s</t>
  </si>
  <si>
    <t>Impulso 2</t>
  </si>
  <si>
    <t>Impulso 1</t>
  </si>
  <si>
    <t>Erro</t>
  </si>
  <si>
    <t>0,1 x to</t>
  </si>
  <si>
    <t>0,2 x to</t>
  </si>
  <si>
    <t>Dica: utilizar "Atingir Meta" para Erro = 0 para obter t0 numericamente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</si>
</sst>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000"/>
    <numFmt numFmtId="165" formatCode="0.0000"/>
    <numFmt numFmtId="166" formatCode="0.000"/>
    <numFmt numFmtId="167" formatCode="0.0"/>
    <numFmt numFmtId="169" formatCode="0.000000"/>
  </numFmts>
  <fonts count="4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66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0" borderId="1" xfId="0" applyFont="1" applyBorder="1"/>
    <xf numFmtId="0" fontId="1" fillId="0" borderId="0" xfId="0" applyFont="1"/>
    <xf numFmtId="0" fontId="1" fillId="3" borderId="1" xfId="0" applyFont="1" applyFill="1" applyBorder="1" applyAlignment="1">
      <alignment horizontal="center"/>
    </xf>
    <xf numFmtId="164" fontId="1" fillId="0" borderId="0" xfId="0" applyNumberFormat="1" applyFont="1"/>
    <xf numFmtId="165" fontId="1" fillId="0" borderId="0" xfId="0" applyNumberFormat="1" applyFont="1"/>
    <xf numFmtId="11" fontId="1" fillId="0" borderId="0" xfId="0" applyNumberFormat="1" applyFont="1"/>
    <xf numFmtId="0" fontId="3" fillId="2" borderId="1" xfId="0" applyFont="1" applyFill="1" applyBorder="1" applyAlignment="1">
      <alignment horizontal="center"/>
    </xf>
    <xf numFmtId="2" fontId="1" fillId="0" borderId="1" xfId="0" applyNumberFormat="1" applyFont="1" applyBorder="1"/>
    <xf numFmtId="164" fontId="1" fillId="0" borderId="1" xfId="0" applyNumberFormat="1" applyFont="1" applyBorder="1"/>
    <xf numFmtId="167" fontId="1" fillId="0" borderId="1" xfId="0" applyNumberFormat="1" applyFont="1" applyFill="1" applyBorder="1"/>
    <xf numFmtId="3" fontId="1" fillId="0" borderId="1" xfId="0" applyNumberFormat="1" applyFont="1" applyBorder="1"/>
    <xf numFmtId="0" fontId="1" fillId="5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right" vertical="center"/>
    </xf>
    <xf numFmtId="2" fontId="1" fillId="4" borderId="1" xfId="0" applyNumberFormat="1" applyFont="1" applyFill="1" applyBorder="1" applyAlignment="1">
      <alignment horizontal="right"/>
    </xf>
    <xf numFmtId="0" fontId="1" fillId="4" borderId="0" xfId="0" applyFont="1" applyFill="1"/>
    <xf numFmtId="0" fontId="1" fillId="4" borderId="0" xfId="0" applyFont="1" applyFill="1" applyBorder="1" applyAlignment="1">
      <alignment horizontal="left"/>
    </xf>
    <xf numFmtId="166" fontId="1" fillId="4" borderId="1" xfId="0" applyNumberFormat="1" applyFont="1" applyFill="1" applyBorder="1"/>
    <xf numFmtId="0" fontId="2" fillId="4" borderId="0" xfId="0" applyFont="1" applyFill="1"/>
    <xf numFmtId="0" fontId="2" fillId="4" borderId="0" xfId="0" applyFont="1" applyFill="1" applyAlignment="1">
      <alignment horizontal="left"/>
    </xf>
    <xf numFmtId="167" fontId="1" fillId="0" borderId="1" xfId="0" applyNumberFormat="1" applyFont="1" applyBorder="1"/>
    <xf numFmtId="0" fontId="1" fillId="0" borderId="1" xfId="0" applyFont="1" applyBorder="1" applyAlignment="1">
      <alignment horizontal="right"/>
    </xf>
    <xf numFmtId="2" fontId="1" fillId="7" borderId="1" xfId="0" applyNumberFormat="1" applyFont="1" applyFill="1" applyBorder="1" applyAlignment="1">
      <alignment horizontal="right" vertical="center"/>
    </xf>
    <xf numFmtId="0" fontId="1" fillId="7" borderId="1" xfId="0" applyFont="1" applyFill="1" applyBorder="1"/>
    <xf numFmtId="0" fontId="1" fillId="4" borderId="0" xfId="0" applyFont="1" applyFill="1" applyAlignment="1">
      <alignment horizontal="left" wrapText="1"/>
    </xf>
    <xf numFmtId="169" fontId="1" fillId="4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sz="2000" b="1"/>
              <a:t>Força Aplicada e Reação</a:t>
            </a:r>
            <a:r>
              <a:rPr lang="pt-BR" sz="2000" b="1" baseline="0"/>
              <a:t> Elástica (kN)</a:t>
            </a:r>
            <a:endParaRPr lang="pt-BR" sz="2000" b="1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9929445858827332E-2"/>
          <c:y val="0.11439624846125131"/>
          <c:w val="0.9242817886942859"/>
          <c:h val="0.85862866606702004"/>
        </c:manualLayout>
      </c:layout>
      <c:scatterChart>
        <c:scatterStyle val="lineMarker"/>
        <c:varyColors val="0"/>
        <c:ser>
          <c:idx val="2"/>
          <c:order val="0"/>
          <c:tx>
            <c:strRef>
              <c:f>'Integral Duhamel 1GL'!$R$1</c:f>
              <c:strCache>
                <c:ptCount val="1"/>
                <c:pt idx="0">
                  <c:v>kx</c:v>
                </c:pt>
              </c:strCache>
            </c:strRef>
          </c:tx>
          <c:marker>
            <c:symbol val="none"/>
          </c:marker>
          <c:xVal>
            <c:numRef>
              <c:f>'Integral Duhamel 1GL'!$F$2:$F$2194</c:f>
              <c:numCache>
                <c:formatCode>0.00000</c:formatCode>
                <c:ptCount val="2193"/>
                <c:pt idx="0">
                  <c:v>0</c:v>
                </c:pt>
                <c:pt idx="1">
                  <c:v>3.1E-4</c:v>
                </c:pt>
                <c:pt idx="2">
                  <c:v>6.2E-4</c:v>
                </c:pt>
                <c:pt idx="3">
                  <c:v>9.3000000000000005E-4</c:v>
                </c:pt>
                <c:pt idx="4">
                  <c:v>1.24E-3</c:v>
                </c:pt>
                <c:pt idx="5">
                  <c:v>1.5499999999999999E-3</c:v>
                </c:pt>
                <c:pt idx="6">
                  <c:v>1.8599999999999999E-3</c:v>
                </c:pt>
                <c:pt idx="7">
                  <c:v>2.1700000000000001E-3</c:v>
                </c:pt>
                <c:pt idx="8">
                  <c:v>2.48E-3</c:v>
                </c:pt>
                <c:pt idx="9">
                  <c:v>2.7899999999999999E-3</c:v>
                </c:pt>
                <c:pt idx="10">
                  <c:v>3.0999999999999999E-3</c:v>
                </c:pt>
                <c:pt idx="11">
                  <c:v>3.4099999999999998E-3</c:v>
                </c:pt>
                <c:pt idx="12">
                  <c:v>3.7199999999999998E-3</c:v>
                </c:pt>
                <c:pt idx="13">
                  <c:v>4.0299999999999997E-3</c:v>
                </c:pt>
                <c:pt idx="14">
                  <c:v>4.3400000000000001E-3</c:v>
                </c:pt>
                <c:pt idx="15">
                  <c:v>4.6500000000000005E-3</c:v>
                </c:pt>
                <c:pt idx="16">
                  <c:v>4.9600000000000009E-3</c:v>
                </c:pt>
                <c:pt idx="17">
                  <c:v>5.2700000000000012E-3</c:v>
                </c:pt>
                <c:pt idx="18">
                  <c:v>5.5800000000000016E-3</c:v>
                </c:pt>
                <c:pt idx="19">
                  <c:v>5.890000000000002E-3</c:v>
                </c:pt>
                <c:pt idx="20">
                  <c:v>6.2000000000000024E-3</c:v>
                </c:pt>
                <c:pt idx="21">
                  <c:v>6.5100000000000028E-3</c:v>
                </c:pt>
                <c:pt idx="22">
                  <c:v>6.8200000000000031E-3</c:v>
                </c:pt>
                <c:pt idx="23">
                  <c:v>7.1300000000000035E-3</c:v>
                </c:pt>
                <c:pt idx="24">
                  <c:v>7.4400000000000039E-3</c:v>
                </c:pt>
                <c:pt idx="25">
                  <c:v>7.7500000000000043E-3</c:v>
                </c:pt>
                <c:pt idx="26">
                  <c:v>8.0600000000000047E-3</c:v>
                </c:pt>
                <c:pt idx="27">
                  <c:v>8.3700000000000042E-3</c:v>
                </c:pt>
                <c:pt idx="28">
                  <c:v>8.6800000000000037E-3</c:v>
                </c:pt>
                <c:pt idx="29">
                  <c:v>8.9900000000000032E-3</c:v>
                </c:pt>
                <c:pt idx="30">
                  <c:v>9.3000000000000027E-3</c:v>
                </c:pt>
                <c:pt idx="31">
                  <c:v>9.6100000000000022E-3</c:v>
                </c:pt>
                <c:pt idx="32">
                  <c:v>9.9200000000000017E-3</c:v>
                </c:pt>
                <c:pt idx="33">
                  <c:v>1.0230000000000001E-2</c:v>
                </c:pt>
                <c:pt idx="34">
                  <c:v>1.0540000000000001E-2</c:v>
                </c:pt>
                <c:pt idx="35">
                  <c:v>1.085E-2</c:v>
                </c:pt>
                <c:pt idx="36">
                  <c:v>1.116E-2</c:v>
                </c:pt>
                <c:pt idx="37">
                  <c:v>1.1469999999999999E-2</c:v>
                </c:pt>
                <c:pt idx="38">
                  <c:v>1.1779999999999999E-2</c:v>
                </c:pt>
                <c:pt idx="39">
                  <c:v>1.2089999999999998E-2</c:v>
                </c:pt>
                <c:pt idx="40">
                  <c:v>1.2399999999999998E-2</c:v>
                </c:pt>
                <c:pt idx="41">
                  <c:v>1.2709999999999997E-2</c:v>
                </c:pt>
                <c:pt idx="42">
                  <c:v>1.3019999999999997E-2</c:v>
                </c:pt>
                <c:pt idx="43">
                  <c:v>1.3329999999999996E-2</c:v>
                </c:pt>
                <c:pt idx="44">
                  <c:v>1.3639999999999996E-2</c:v>
                </c:pt>
                <c:pt idx="45">
                  <c:v>1.3949999999999995E-2</c:v>
                </c:pt>
                <c:pt idx="46">
                  <c:v>1.4259999999999995E-2</c:v>
                </c:pt>
                <c:pt idx="47">
                  <c:v>1.4569999999999994E-2</c:v>
                </c:pt>
                <c:pt idx="48">
                  <c:v>1.4879999999999994E-2</c:v>
                </c:pt>
                <c:pt idx="49">
                  <c:v>1.5189999999999993E-2</c:v>
                </c:pt>
                <c:pt idx="50">
                  <c:v>1.5499999999999993E-2</c:v>
                </c:pt>
                <c:pt idx="51">
                  <c:v>1.5809999999999994E-2</c:v>
                </c:pt>
                <c:pt idx="52">
                  <c:v>1.6119999999999995E-2</c:v>
                </c:pt>
                <c:pt idx="53">
                  <c:v>1.6429999999999997E-2</c:v>
                </c:pt>
                <c:pt idx="54">
                  <c:v>1.6739999999999998E-2</c:v>
                </c:pt>
                <c:pt idx="55">
                  <c:v>1.7049999999999999E-2</c:v>
                </c:pt>
                <c:pt idx="56">
                  <c:v>1.736E-2</c:v>
                </c:pt>
                <c:pt idx="57">
                  <c:v>1.7670000000000002E-2</c:v>
                </c:pt>
                <c:pt idx="58">
                  <c:v>1.7980000000000003E-2</c:v>
                </c:pt>
                <c:pt idx="59">
                  <c:v>1.8290000000000004E-2</c:v>
                </c:pt>
                <c:pt idx="60">
                  <c:v>1.8600000000000005E-2</c:v>
                </c:pt>
                <c:pt idx="61">
                  <c:v>1.8910000000000007E-2</c:v>
                </c:pt>
                <c:pt idx="62">
                  <c:v>1.9220000000000008E-2</c:v>
                </c:pt>
                <c:pt idx="63">
                  <c:v>1.9530000000000009E-2</c:v>
                </c:pt>
                <c:pt idx="64">
                  <c:v>1.984000000000001E-2</c:v>
                </c:pt>
                <c:pt idx="65">
                  <c:v>2.0150000000000012E-2</c:v>
                </c:pt>
                <c:pt idx="66">
                  <c:v>2.0460000000000013E-2</c:v>
                </c:pt>
                <c:pt idx="67">
                  <c:v>2.0770000000000014E-2</c:v>
                </c:pt>
                <c:pt idx="68">
                  <c:v>2.1080000000000015E-2</c:v>
                </c:pt>
                <c:pt idx="69">
                  <c:v>2.1390000000000017E-2</c:v>
                </c:pt>
                <c:pt idx="70">
                  <c:v>2.1700000000000018E-2</c:v>
                </c:pt>
                <c:pt idx="71">
                  <c:v>2.2010000000000019E-2</c:v>
                </c:pt>
                <c:pt idx="72">
                  <c:v>2.232000000000002E-2</c:v>
                </c:pt>
                <c:pt idx="73">
                  <c:v>2.2630000000000022E-2</c:v>
                </c:pt>
                <c:pt idx="74">
                  <c:v>2.2940000000000023E-2</c:v>
                </c:pt>
                <c:pt idx="75">
                  <c:v>2.3250000000000024E-2</c:v>
                </c:pt>
                <c:pt idx="76">
                  <c:v>2.3560000000000025E-2</c:v>
                </c:pt>
                <c:pt idx="77">
                  <c:v>2.3870000000000027E-2</c:v>
                </c:pt>
                <c:pt idx="78">
                  <c:v>2.4180000000000028E-2</c:v>
                </c:pt>
                <c:pt idx="79">
                  <c:v>2.4490000000000029E-2</c:v>
                </c:pt>
                <c:pt idx="80">
                  <c:v>2.480000000000003E-2</c:v>
                </c:pt>
                <c:pt idx="81">
                  <c:v>2.5110000000000032E-2</c:v>
                </c:pt>
                <c:pt idx="82">
                  <c:v>2.5420000000000033E-2</c:v>
                </c:pt>
                <c:pt idx="83">
                  <c:v>2.5730000000000034E-2</c:v>
                </c:pt>
                <c:pt idx="84">
                  <c:v>2.6040000000000035E-2</c:v>
                </c:pt>
                <c:pt idx="85">
                  <c:v>2.6350000000000037E-2</c:v>
                </c:pt>
                <c:pt idx="86">
                  <c:v>2.6660000000000038E-2</c:v>
                </c:pt>
                <c:pt idx="87">
                  <c:v>2.6970000000000039E-2</c:v>
                </c:pt>
                <c:pt idx="88">
                  <c:v>2.728000000000004E-2</c:v>
                </c:pt>
                <c:pt idx="89">
                  <c:v>2.7590000000000042E-2</c:v>
                </c:pt>
                <c:pt idx="90">
                  <c:v>2.7900000000000043E-2</c:v>
                </c:pt>
                <c:pt idx="91">
                  <c:v>2.8210000000000044E-2</c:v>
                </c:pt>
                <c:pt idx="92">
                  <c:v>2.8520000000000045E-2</c:v>
                </c:pt>
                <c:pt idx="93">
                  <c:v>2.8830000000000047E-2</c:v>
                </c:pt>
                <c:pt idx="94">
                  <c:v>2.9140000000000048E-2</c:v>
                </c:pt>
                <c:pt idx="95">
                  <c:v>2.9450000000000049E-2</c:v>
                </c:pt>
                <c:pt idx="96">
                  <c:v>2.976000000000005E-2</c:v>
                </c:pt>
                <c:pt idx="97">
                  <c:v>3.0070000000000052E-2</c:v>
                </c:pt>
                <c:pt idx="98">
                  <c:v>3.0380000000000053E-2</c:v>
                </c:pt>
                <c:pt idx="99">
                  <c:v>3.0690000000000054E-2</c:v>
                </c:pt>
                <c:pt idx="100">
                  <c:v>3.1000000000000055E-2</c:v>
                </c:pt>
                <c:pt idx="101">
                  <c:v>3.1310000000000053E-2</c:v>
                </c:pt>
                <c:pt idx="102">
                  <c:v>3.1620000000000051E-2</c:v>
                </c:pt>
                <c:pt idx="103">
                  <c:v>3.1930000000000049E-2</c:v>
                </c:pt>
                <c:pt idx="104">
                  <c:v>3.2240000000000046E-2</c:v>
                </c:pt>
                <c:pt idx="105">
                  <c:v>3.2550000000000044E-2</c:v>
                </c:pt>
                <c:pt idx="106">
                  <c:v>3.2860000000000042E-2</c:v>
                </c:pt>
                <c:pt idx="107">
                  <c:v>3.317000000000004E-2</c:v>
                </c:pt>
                <c:pt idx="108">
                  <c:v>3.3480000000000038E-2</c:v>
                </c:pt>
                <c:pt idx="109">
                  <c:v>3.3790000000000035E-2</c:v>
                </c:pt>
                <c:pt idx="110">
                  <c:v>3.4100000000000033E-2</c:v>
                </c:pt>
                <c:pt idx="111">
                  <c:v>3.4410000000000031E-2</c:v>
                </c:pt>
                <c:pt idx="112">
                  <c:v>3.4720000000000029E-2</c:v>
                </c:pt>
                <c:pt idx="113">
                  <c:v>3.5030000000000026E-2</c:v>
                </c:pt>
                <c:pt idx="114">
                  <c:v>3.5340000000000024E-2</c:v>
                </c:pt>
                <c:pt idx="115">
                  <c:v>3.5650000000000022E-2</c:v>
                </c:pt>
                <c:pt idx="116">
                  <c:v>3.596000000000002E-2</c:v>
                </c:pt>
                <c:pt idx="117">
                  <c:v>3.6270000000000018E-2</c:v>
                </c:pt>
                <c:pt idx="118">
                  <c:v>3.6580000000000015E-2</c:v>
                </c:pt>
                <c:pt idx="119">
                  <c:v>3.6890000000000013E-2</c:v>
                </c:pt>
                <c:pt idx="120">
                  <c:v>3.7200000000000011E-2</c:v>
                </c:pt>
                <c:pt idx="121">
                  <c:v>3.7510000000000009E-2</c:v>
                </c:pt>
                <c:pt idx="122">
                  <c:v>3.7820000000000006E-2</c:v>
                </c:pt>
                <c:pt idx="123">
                  <c:v>3.8130000000000004E-2</c:v>
                </c:pt>
                <c:pt idx="124">
                  <c:v>3.8440000000000002E-2</c:v>
                </c:pt>
                <c:pt idx="125">
                  <c:v>3.875E-2</c:v>
                </c:pt>
                <c:pt idx="126">
                  <c:v>3.9059999999999997E-2</c:v>
                </c:pt>
                <c:pt idx="127">
                  <c:v>3.9369999999999995E-2</c:v>
                </c:pt>
                <c:pt idx="128">
                  <c:v>3.9679999999999993E-2</c:v>
                </c:pt>
                <c:pt idx="129">
                  <c:v>3.9989999999999991E-2</c:v>
                </c:pt>
                <c:pt idx="130">
                  <c:v>4.0299999999999989E-2</c:v>
                </c:pt>
                <c:pt idx="131">
                  <c:v>4.0609999999999986E-2</c:v>
                </c:pt>
                <c:pt idx="132">
                  <c:v>4.0919999999999984E-2</c:v>
                </c:pt>
                <c:pt idx="133">
                  <c:v>4.1229999999999982E-2</c:v>
                </c:pt>
                <c:pt idx="134">
                  <c:v>4.153999999999998E-2</c:v>
                </c:pt>
                <c:pt idx="135">
                  <c:v>4.1849999999999977E-2</c:v>
                </c:pt>
                <c:pt idx="136">
                  <c:v>4.2159999999999975E-2</c:v>
                </c:pt>
                <c:pt idx="137">
                  <c:v>4.2469999999999973E-2</c:v>
                </c:pt>
                <c:pt idx="138">
                  <c:v>4.2779999999999971E-2</c:v>
                </c:pt>
                <c:pt idx="139">
                  <c:v>4.3089999999999969E-2</c:v>
                </c:pt>
                <c:pt idx="140">
                  <c:v>4.3399999999999966E-2</c:v>
                </c:pt>
                <c:pt idx="141">
                  <c:v>4.3709999999999964E-2</c:v>
                </c:pt>
                <c:pt idx="142">
                  <c:v>4.4019999999999962E-2</c:v>
                </c:pt>
                <c:pt idx="143">
                  <c:v>4.432999999999996E-2</c:v>
                </c:pt>
                <c:pt idx="144">
                  <c:v>4.4639999999999957E-2</c:v>
                </c:pt>
                <c:pt idx="145">
                  <c:v>4.4949999999999955E-2</c:v>
                </c:pt>
                <c:pt idx="146">
                  <c:v>4.5259999999999953E-2</c:v>
                </c:pt>
                <c:pt idx="147">
                  <c:v>4.5569999999999951E-2</c:v>
                </c:pt>
                <c:pt idx="148">
                  <c:v>4.5879999999999949E-2</c:v>
                </c:pt>
                <c:pt idx="149">
                  <c:v>4.6189999999999946E-2</c:v>
                </c:pt>
                <c:pt idx="150">
                  <c:v>4.6499999999999944E-2</c:v>
                </c:pt>
                <c:pt idx="151">
                  <c:v>4.6809999999999942E-2</c:v>
                </c:pt>
                <c:pt idx="152">
                  <c:v>4.711999999999994E-2</c:v>
                </c:pt>
                <c:pt idx="153">
                  <c:v>4.7429999999999937E-2</c:v>
                </c:pt>
                <c:pt idx="154">
                  <c:v>4.7739999999999935E-2</c:v>
                </c:pt>
                <c:pt idx="155">
                  <c:v>4.8049999999999933E-2</c:v>
                </c:pt>
                <c:pt idx="156">
                  <c:v>4.8359999999999931E-2</c:v>
                </c:pt>
                <c:pt idx="157">
                  <c:v>4.8669999999999929E-2</c:v>
                </c:pt>
                <c:pt idx="158">
                  <c:v>4.8979999999999926E-2</c:v>
                </c:pt>
                <c:pt idx="159">
                  <c:v>4.9289999999999924E-2</c:v>
                </c:pt>
                <c:pt idx="160">
                  <c:v>4.9599999999999922E-2</c:v>
                </c:pt>
                <c:pt idx="161">
                  <c:v>4.990999999999992E-2</c:v>
                </c:pt>
                <c:pt idx="162">
                  <c:v>5.0219999999999917E-2</c:v>
                </c:pt>
                <c:pt idx="163">
                  <c:v>5.0529999999999915E-2</c:v>
                </c:pt>
                <c:pt idx="164">
                  <c:v>5.0839999999999913E-2</c:v>
                </c:pt>
                <c:pt idx="165">
                  <c:v>5.1149999999999911E-2</c:v>
                </c:pt>
                <c:pt idx="166">
                  <c:v>5.1459999999999909E-2</c:v>
                </c:pt>
                <c:pt idx="167">
                  <c:v>5.1769999999999906E-2</c:v>
                </c:pt>
                <c:pt idx="168">
                  <c:v>5.2079999999999904E-2</c:v>
                </c:pt>
                <c:pt idx="169">
                  <c:v>5.2389999999999902E-2</c:v>
                </c:pt>
                <c:pt idx="170">
                  <c:v>5.26999999999999E-2</c:v>
                </c:pt>
                <c:pt idx="171">
                  <c:v>5.3009999999999897E-2</c:v>
                </c:pt>
                <c:pt idx="172">
                  <c:v>5.3319999999999895E-2</c:v>
                </c:pt>
                <c:pt idx="173">
                  <c:v>5.3629999999999893E-2</c:v>
                </c:pt>
                <c:pt idx="174">
                  <c:v>5.3939999999999891E-2</c:v>
                </c:pt>
                <c:pt idx="175">
                  <c:v>5.4249999999999889E-2</c:v>
                </c:pt>
                <c:pt idx="176">
                  <c:v>5.4559999999999886E-2</c:v>
                </c:pt>
                <c:pt idx="177">
                  <c:v>5.4869999999999884E-2</c:v>
                </c:pt>
                <c:pt idx="178">
                  <c:v>5.5179999999999882E-2</c:v>
                </c:pt>
                <c:pt idx="179">
                  <c:v>5.548999999999988E-2</c:v>
                </c:pt>
                <c:pt idx="180">
                  <c:v>5.5799999999999877E-2</c:v>
                </c:pt>
                <c:pt idx="181">
                  <c:v>5.6109999999999875E-2</c:v>
                </c:pt>
                <c:pt idx="182">
                  <c:v>5.6419999999999873E-2</c:v>
                </c:pt>
                <c:pt idx="183">
                  <c:v>5.6729999999999871E-2</c:v>
                </c:pt>
                <c:pt idx="184">
                  <c:v>5.7039999999999869E-2</c:v>
                </c:pt>
                <c:pt idx="185">
                  <c:v>5.7349999999999866E-2</c:v>
                </c:pt>
                <c:pt idx="186">
                  <c:v>5.7659999999999864E-2</c:v>
                </c:pt>
                <c:pt idx="187">
                  <c:v>5.7969999999999862E-2</c:v>
                </c:pt>
                <c:pt idx="188">
                  <c:v>5.827999999999986E-2</c:v>
                </c:pt>
                <c:pt idx="189">
                  <c:v>5.8589999999999857E-2</c:v>
                </c:pt>
                <c:pt idx="190">
                  <c:v>5.8899999999999855E-2</c:v>
                </c:pt>
                <c:pt idx="191">
                  <c:v>5.9209999999999853E-2</c:v>
                </c:pt>
                <c:pt idx="192">
                  <c:v>5.9519999999999851E-2</c:v>
                </c:pt>
                <c:pt idx="193">
                  <c:v>5.9829999999999849E-2</c:v>
                </c:pt>
                <c:pt idx="194">
                  <c:v>6.0139999999999846E-2</c:v>
                </c:pt>
                <c:pt idx="195">
                  <c:v>6.0449999999999844E-2</c:v>
                </c:pt>
                <c:pt idx="196">
                  <c:v>6.0759999999999842E-2</c:v>
                </c:pt>
                <c:pt idx="197">
                  <c:v>6.106999999999984E-2</c:v>
                </c:pt>
                <c:pt idx="198">
                  <c:v>6.1379999999999837E-2</c:v>
                </c:pt>
                <c:pt idx="199">
                  <c:v>6.1689999999999835E-2</c:v>
                </c:pt>
                <c:pt idx="200">
                  <c:v>6.1999999999999833E-2</c:v>
                </c:pt>
                <c:pt idx="201">
                  <c:v>6.2309999999999831E-2</c:v>
                </c:pt>
                <c:pt idx="202">
                  <c:v>6.2619999999999829E-2</c:v>
                </c:pt>
                <c:pt idx="203">
                  <c:v>6.2929999999999833E-2</c:v>
                </c:pt>
                <c:pt idx="204">
                  <c:v>6.3239999999999838E-2</c:v>
                </c:pt>
                <c:pt idx="205">
                  <c:v>6.3549999999999843E-2</c:v>
                </c:pt>
                <c:pt idx="206">
                  <c:v>6.3859999999999847E-2</c:v>
                </c:pt>
                <c:pt idx="207">
                  <c:v>6.4169999999999852E-2</c:v>
                </c:pt>
                <c:pt idx="208">
                  <c:v>6.4479999999999857E-2</c:v>
                </c:pt>
                <c:pt idx="209">
                  <c:v>6.4789999999999862E-2</c:v>
                </c:pt>
                <c:pt idx="210">
                  <c:v>6.5099999999999866E-2</c:v>
                </c:pt>
                <c:pt idx="211">
                  <c:v>6.5409999999999871E-2</c:v>
                </c:pt>
                <c:pt idx="212">
                  <c:v>6.5719999999999876E-2</c:v>
                </c:pt>
                <c:pt idx="213">
                  <c:v>6.602999999999988E-2</c:v>
                </c:pt>
                <c:pt idx="214">
                  <c:v>6.6339999999999885E-2</c:v>
                </c:pt>
                <c:pt idx="215">
                  <c:v>6.664999999999989E-2</c:v>
                </c:pt>
                <c:pt idx="216">
                  <c:v>6.6959999999999895E-2</c:v>
                </c:pt>
                <c:pt idx="217">
                  <c:v>6.7269999999999899E-2</c:v>
                </c:pt>
                <c:pt idx="218">
                  <c:v>6.7579999999999904E-2</c:v>
                </c:pt>
                <c:pt idx="219">
                  <c:v>6.7889999999999909E-2</c:v>
                </c:pt>
                <c:pt idx="220">
                  <c:v>6.8199999999999913E-2</c:v>
                </c:pt>
                <c:pt idx="221">
                  <c:v>6.8509999999999918E-2</c:v>
                </c:pt>
                <c:pt idx="222">
                  <c:v>6.8819999999999923E-2</c:v>
                </c:pt>
                <c:pt idx="223">
                  <c:v>6.9129999999999928E-2</c:v>
                </c:pt>
                <c:pt idx="224">
                  <c:v>6.9439999999999932E-2</c:v>
                </c:pt>
                <c:pt idx="225">
                  <c:v>6.9749999999999937E-2</c:v>
                </c:pt>
                <c:pt idx="226">
                  <c:v>7.0059999999999942E-2</c:v>
                </c:pt>
                <c:pt idx="227">
                  <c:v>7.0369999999999946E-2</c:v>
                </c:pt>
                <c:pt idx="228">
                  <c:v>7.0679999999999951E-2</c:v>
                </c:pt>
                <c:pt idx="229">
                  <c:v>7.0989999999999956E-2</c:v>
                </c:pt>
                <c:pt idx="230">
                  <c:v>7.1299999999999961E-2</c:v>
                </c:pt>
                <c:pt idx="231">
                  <c:v>7.1609999999999965E-2</c:v>
                </c:pt>
                <c:pt idx="232">
                  <c:v>7.191999999999997E-2</c:v>
                </c:pt>
                <c:pt idx="233">
                  <c:v>7.2229999999999975E-2</c:v>
                </c:pt>
                <c:pt idx="234">
                  <c:v>7.2539999999999979E-2</c:v>
                </c:pt>
                <c:pt idx="235">
                  <c:v>7.2849999999999984E-2</c:v>
                </c:pt>
                <c:pt idx="236">
                  <c:v>7.3159999999999989E-2</c:v>
                </c:pt>
                <c:pt idx="237">
                  <c:v>7.3469999999999994E-2</c:v>
                </c:pt>
                <c:pt idx="238">
                  <c:v>7.3779999999999998E-2</c:v>
                </c:pt>
                <c:pt idx="239">
                  <c:v>7.4090000000000003E-2</c:v>
                </c:pt>
                <c:pt idx="240">
                  <c:v>7.4400000000000008E-2</c:v>
                </c:pt>
                <c:pt idx="241">
                  <c:v>7.4710000000000013E-2</c:v>
                </c:pt>
                <c:pt idx="242">
                  <c:v>7.5020000000000017E-2</c:v>
                </c:pt>
                <c:pt idx="243">
                  <c:v>7.5330000000000022E-2</c:v>
                </c:pt>
                <c:pt idx="244">
                  <c:v>7.5640000000000027E-2</c:v>
                </c:pt>
                <c:pt idx="245">
                  <c:v>7.5950000000000031E-2</c:v>
                </c:pt>
                <c:pt idx="246">
                  <c:v>7.6260000000000036E-2</c:v>
                </c:pt>
                <c:pt idx="247">
                  <c:v>7.6570000000000041E-2</c:v>
                </c:pt>
                <c:pt idx="248">
                  <c:v>7.6880000000000046E-2</c:v>
                </c:pt>
                <c:pt idx="249">
                  <c:v>7.719000000000005E-2</c:v>
                </c:pt>
                <c:pt idx="250">
                  <c:v>7.7500000000000055E-2</c:v>
                </c:pt>
                <c:pt idx="251">
                  <c:v>7.781000000000006E-2</c:v>
                </c:pt>
                <c:pt idx="252">
                  <c:v>7.8120000000000064E-2</c:v>
                </c:pt>
                <c:pt idx="253">
                  <c:v>7.8430000000000069E-2</c:v>
                </c:pt>
                <c:pt idx="254">
                  <c:v>7.8740000000000074E-2</c:v>
                </c:pt>
                <c:pt idx="255">
                  <c:v>7.9050000000000079E-2</c:v>
                </c:pt>
                <c:pt idx="256">
                  <c:v>7.9360000000000083E-2</c:v>
                </c:pt>
                <c:pt idx="257">
                  <c:v>7.9670000000000088E-2</c:v>
                </c:pt>
                <c:pt idx="258">
                  <c:v>7.9980000000000093E-2</c:v>
                </c:pt>
                <c:pt idx="259">
                  <c:v>8.0290000000000097E-2</c:v>
                </c:pt>
                <c:pt idx="260">
                  <c:v>8.0600000000000102E-2</c:v>
                </c:pt>
                <c:pt idx="261">
                  <c:v>8.0910000000000107E-2</c:v>
                </c:pt>
                <c:pt idx="262">
                  <c:v>8.1220000000000112E-2</c:v>
                </c:pt>
                <c:pt idx="263">
                  <c:v>8.1530000000000116E-2</c:v>
                </c:pt>
                <c:pt idx="264">
                  <c:v>8.1840000000000121E-2</c:v>
                </c:pt>
                <c:pt idx="265">
                  <c:v>8.2150000000000126E-2</c:v>
                </c:pt>
                <c:pt idx="266">
                  <c:v>8.246000000000013E-2</c:v>
                </c:pt>
                <c:pt idx="267">
                  <c:v>8.2770000000000135E-2</c:v>
                </c:pt>
                <c:pt idx="268">
                  <c:v>8.308000000000014E-2</c:v>
                </c:pt>
                <c:pt idx="269">
                  <c:v>8.3390000000000145E-2</c:v>
                </c:pt>
                <c:pt idx="270">
                  <c:v>8.3700000000000149E-2</c:v>
                </c:pt>
                <c:pt idx="271">
                  <c:v>8.4010000000000154E-2</c:v>
                </c:pt>
                <c:pt idx="272">
                  <c:v>8.4320000000000159E-2</c:v>
                </c:pt>
                <c:pt idx="273">
                  <c:v>8.4630000000000163E-2</c:v>
                </c:pt>
                <c:pt idx="274">
                  <c:v>8.4940000000000168E-2</c:v>
                </c:pt>
                <c:pt idx="275">
                  <c:v>8.5250000000000173E-2</c:v>
                </c:pt>
                <c:pt idx="276">
                  <c:v>8.5560000000000178E-2</c:v>
                </c:pt>
                <c:pt idx="277">
                  <c:v>8.5870000000000182E-2</c:v>
                </c:pt>
                <c:pt idx="278">
                  <c:v>8.6180000000000187E-2</c:v>
                </c:pt>
                <c:pt idx="279">
                  <c:v>8.6490000000000192E-2</c:v>
                </c:pt>
                <c:pt idx="280">
                  <c:v>8.6800000000000196E-2</c:v>
                </c:pt>
                <c:pt idx="281">
                  <c:v>8.7110000000000201E-2</c:v>
                </c:pt>
                <c:pt idx="282">
                  <c:v>8.7420000000000206E-2</c:v>
                </c:pt>
                <c:pt idx="283">
                  <c:v>8.7730000000000211E-2</c:v>
                </c:pt>
                <c:pt idx="284">
                  <c:v>8.8040000000000215E-2</c:v>
                </c:pt>
                <c:pt idx="285">
                  <c:v>8.835000000000022E-2</c:v>
                </c:pt>
                <c:pt idx="286">
                  <c:v>8.8660000000000225E-2</c:v>
                </c:pt>
                <c:pt idx="287">
                  <c:v>8.8970000000000229E-2</c:v>
                </c:pt>
                <c:pt idx="288">
                  <c:v>8.9280000000000234E-2</c:v>
                </c:pt>
                <c:pt idx="289">
                  <c:v>8.9590000000000239E-2</c:v>
                </c:pt>
                <c:pt idx="290">
                  <c:v>8.9900000000000244E-2</c:v>
                </c:pt>
                <c:pt idx="291">
                  <c:v>9.0210000000000248E-2</c:v>
                </c:pt>
                <c:pt idx="292">
                  <c:v>9.0520000000000253E-2</c:v>
                </c:pt>
                <c:pt idx="293">
                  <c:v>9.0830000000000258E-2</c:v>
                </c:pt>
                <c:pt idx="294">
                  <c:v>9.1140000000000262E-2</c:v>
                </c:pt>
                <c:pt idx="295">
                  <c:v>9.1450000000000267E-2</c:v>
                </c:pt>
                <c:pt idx="296">
                  <c:v>9.1760000000000272E-2</c:v>
                </c:pt>
                <c:pt idx="297">
                  <c:v>9.2070000000000277E-2</c:v>
                </c:pt>
                <c:pt idx="298">
                  <c:v>9.2380000000000281E-2</c:v>
                </c:pt>
                <c:pt idx="299">
                  <c:v>9.2690000000000286E-2</c:v>
                </c:pt>
                <c:pt idx="300">
                  <c:v>9.3000000000000291E-2</c:v>
                </c:pt>
                <c:pt idx="301">
                  <c:v>9.3310000000000295E-2</c:v>
                </c:pt>
                <c:pt idx="302">
                  <c:v>9.36200000000003E-2</c:v>
                </c:pt>
                <c:pt idx="303">
                  <c:v>9.3930000000000305E-2</c:v>
                </c:pt>
                <c:pt idx="304">
                  <c:v>9.424000000000031E-2</c:v>
                </c:pt>
                <c:pt idx="305">
                  <c:v>9.4550000000000314E-2</c:v>
                </c:pt>
                <c:pt idx="306">
                  <c:v>9.4860000000000319E-2</c:v>
                </c:pt>
                <c:pt idx="307">
                  <c:v>9.5170000000000324E-2</c:v>
                </c:pt>
                <c:pt idx="308">
                  <c:v>9.5480000000000328E-2</c:v>
                </c:pt>
                <c:pt idx="309">
                  <c:v>9.5790000000000333E-2</c:v>
                </c:pt>
                <c:pt idx="310">
                  <c:v>9.6100000000000338E-2</c:v>
                </c:pt>
                <c:pt idx="311">
                  <c:v>9.6410000000000343E-2</c:v>
                </c:pt>
                <c:pt idx="312">
                  <c:v>9.6720000000000347E-2</c:v>
                </c:pt>
                <c:pt idx="313">
                  <c:v>9.7030000000000352E-2</c:v>
                </c:pt>
                <c:pt idx="314">
                  <c:v>9.7340000000000357E-2</c:v>
                </c:pt>
                <c:pt idx="315">
                  <c:v>9.7650000000000362E-2</c:v>
                </c:pt>
                <c:pt idx="316">
                  <c:v>9.7960000000000366E-2</c:v>
                </c:pt>
                <c:pt idx="317">
                  <c:v>9.8270000000000371E-2</c:v>
                </c:pt>
                <c:pt idx="318">
                  <c:v>9.8580000000000376E-2</c:v>
                </c:pt>
                <c:pt idx="319">
                  <c:v>9.889000000000038E-2</c:v>
                </c:pt>
                <c:pt idx="320">
                  <c:v>9.9200000000000385E-2</c:v>
                </c:pt>
                <c:pt idx="321">
                  <c:v>9.951000000000039E-2</c:v>
                </c:pt>
                <c:pt idx="322">
                  <c:v>9.9820000000000395E-2</c:v>
                </c:pt>
                <c:pt idx="323">
                  <c:v>0.1001300000000004</c:v>
                </c:pt>
                <c:pt idx="324">
                  <c:v>0.1004400000000004</c:v>
                </c:pt>
                <c:pt idx="325">
                  <c:v>0.10075000000000041</c:v>
                </c:pt>
                <c:pt idx="326">
                  <c:v>0.10106000000000041</c:v>
                </c:pt>
                <c:pt idx="327">
                  <c:v>0.10137000000000042</c:v>
                </c:pt>
                <c:pt idx="328">
                  <c:v>0.10168000000000042</c:v>
                </c:pt>
                <c:pt idx="329">
                  <c:v>0.10199000000000043</c:v>
                </c:pt>
                <c:pt idx="330">
                  <c:v>0.10230000000000043</c:v>
                </c:pt>
                <c:pt idx="331">
                  <c:v>0.10261000000000044</c:v>
                </c:pt>
                <c:pt idx="332">
                  <c:v>0.10292000000000044</c:v>
                </c:pt>
                <c:pt idx="333">
                  <c:v>0.10323000000000045</c:v>
                </c:pt>
                <c:pt idx="334">
                  <c:v>0.10354000000000045</c:v>
                </c:pt>
                <c:pt idx="335">
                  <c:v>0.10385000000000046</c:v>
                </c:pt>
                <c:pt idx="336">
                  <c:v>0.10416000000000046</c:v>
                </c:pt>
                <c:pt idx="337">
                  <c:v>0.10447000000000047</c:v>
                </c:pt>
                <c:pt idx="338">
                  <c:v>0.10478000000000047</c:v>
                </c:pt>
                <c:pt idx="339">
                  <c:v>0.10509000000000047</c:v>
                </c:pt>
                <c:pt idx="340">
                  <c:v>0.10540000000000048</c:v>
                </c:pt>
                <c:pt idx="341">
                  <c:v>0.10571000000000048</c:v>
                </c:pt>
                <c:pt idx="342">
                  <c:v>0.10602000000000049</c:v>
                </c:pt>
                <c:pt idx="343">
                  <c:v>0.10633000000000049</c:v>
                </c:pt>
                <c:pt idx="344">
                  <c:v>0.1066400000000005</c:v>
                </c:pt>
                <c:pt idx="345">
                  <c:v>0.1069500000000005</c:v>
                </c:pt>
                <c:pt idx="346">
                  <c:v>0.10726000000000051</c:v>
                </c:pt>
                <c:pt idx="347">
                  <c:v>0.10757000000000051</c:v>
                </c:pt>
                <c:pt idx="348">
                  <c:v>0.10788000000000052</c:v>
                </c:pt>
                <c:pt idx="349">
                  <c:v>0.10819000000000052</c:v>
                </c:pt>
                <c:pt idx="350">
                  <c:v>0.10850000000000053</c:v>
                </c:pt>
                <c:pt idx="351">
                  <c:v>0.10881000000000053</c:v>
                </c:pt>
                <c:pt idx="352">
                  <c:v>0.10912000000000054</c:v>
                </c:pt>
                <c:pt idx="353">
                  <c:v>0.10943000000000054</c:v>
                </c:pt>
                <c:pt idx="354">
                  <c:v>0.10974000000000055</c:v>
                </c:pt>
                <c:pt idx="355">
                  <c:v>0.11005000000000055</c:v>
                </c:pt>
                <c:pt idx="356">
                  <c:v>0.11036000000000055</c:v>
                </c:pt>
                <c:pt idx="357">
                  <c:v>0.11067000000000056</c:v>
                </c:pt>
                <c:pt idx="358">
                  <c:v>0.11098000000000056</c:v>
                </c:pt>
                <c:pt idx="359">
                  <c:v>0.11129000000000057</c:v>
                </c:pt>
                <c:pt idx="360">
                  <c:v>0.11160000000000057</c:v>
                </c:pt>
                <c:pt idx="361">
                  <c:v>0.11191000000000058</c:v>
                </c:pt>
                <c:pt idx="362">
                  <c:v>0.11222000000000058</c:v>
                </c:pt>
                <c:pt idx="363">
                  <c:v>0.11253000000000059</c:v>
                </c:pt>
                <c:pt idx="364">
                  <c:v>0.11284000000000059</c:v>
                </c:pt>
                <c:pt idx="365">
                  <c:v>0.1131500000000006</c:v>
                </c:pt>
                <c:pt idx="366">
                  <c:v>0.1134600000000006</c:v>
                </c:pt>
                <c:pt idx="367">
                  <c:v>0.11377000000000061</c:v>
                </c:pt>
                <c:pt idx="368">
                  <c:v>0.11408000000000061</c:v>
                </c:pt>
                <c:pt idx="369">
                  <c:v>0.11439000000000062</c:v>
                </c:pt>
                <c:pt idx="370">
                  <c:v>0.11470000000000062</c:v>
                </c:pt>
                <c:pt idx="371">
                  <c:v>0.11501000000000063</c:v>
                </c:pt>
                <c:pt idx="372">
                  <c:v>0.11532000000000063</c:v>
                </c:pt>
                <c:pt idx="373">
                  <c:v>0.11563000000000064</c:v>
                </c:pt>
                <c:pt idx="374">
                  <c:v>0.11594000000000064</c:v>
                </c:pt>
                <c:pt idx="375">
                  <c:v>0.11625000000000064</c:v>
                </c:pt>
                <c:pt idx="376">
                  <c:v>0.11656000000000065</c:v>
                </c:pt>
                <c:pt idx="377">
                  <c:v>0.11687000000000065</c:v>
                </c:pt>
                <c:pt idx="378">
                  <c:v>0.11718000000000066</c:v>
                </c:pt>
                <c:pt idx="379">
                  <c:v>0.11749000000000066</c:v>
                </c:pt>
                <c:pt idx="380">
                  <c:v>0.11780000000000067</c:v>
                </c:pt>
                <c:pt idx="381">
                  <c:v>0.11811000000000067</c:v>
                </c:pt>
                <c:pt idx="382">
                  <c:v>0.11842000000000068</c:v>
                </c:pt>
                <c:pt idx="383">
                  <c:v>0.11873000000000068</c:v>
                </c:pt>
                <c:pt idx="384">
                  <c:v>0.11904000000000069</c:v>
                </c:pt>
                <c:pt idx="385">
                  <c:v>0.11935000000000069</c:v>
                </c:pt>
                <c:pt idx="386">
                  <c:v>0.1196600000000007</c:v>
                </c:pt>
                <c:pt idx="387">
                  <c:v>0.1199700000000007</c:v>
                </c:pt>
                <c:pt idx="388">
                  <c:v>0.12028000000000071</c:v>
                </c:pt>
                <c:pt idx="389">
                  <c:v>0.12059000000000071</c:v>
                </c:pt>
                <c:pt idx="390">
                  <c:v>0.12090000000000072</c:v>
                </c:pt>
                <c:pt idx="391">
                  <c:v>0.12121000000000072</c:v>
                </c:pt>
                <c:pt idx="392">
                  <c:v>0.12152000000000072</c:v>
                </c:pt>
                <c:pt idx="393">
                  <c:v>0.12183000000000073</c:v>
                </c:pt>
                <c:pt idx="394">
                  <c:v>0.12214000000000073</c:v>
                </c:pt>
                <c:pt idx="395">
                  <c:v>0.12245000000000074</c:v>
                </c:pt>
                <c:pt idx="396">
                  <c:v>0.12276000000000074</c:v>
                </c:pt>
                <c:pt idx="397">
                  <c:v>0.12307000000000075</c:v>
                </c:pt>
                <c:pt idx="398">
                  <c:v>0.12338000000000075</c:v>
                </c:pt>
                <c:pt idx="399">
                  <c:v>0.12369000000000076</c:v>
                </c:pt>
                <c:pt idx="400">
                  <c:v>0.12400000000000076</c:v>
                </c:pt>
                <c:pt idx="401">
                  <c:v>0.12431000000000077</c:v>
                </c:pt>
                <c:pt idx="402">
                  <c:v>0.12462000000000077</c:v>
                </c:pt>
                <c:pt idx="403">
                  <c:v>0.12493000000000078</c:v>
                </c:pt>
                <c:pt idx="404">
                  <c:v>0.12524000000000077</c:v>
                </c:pt>
                <c:pt idx="405">
                  <c:v>0.12555000000000077</c:v>
                </c:pt>
                <c:pt idx="406">
                  <c:v>0.12586000000000078</c:v>
                </c:pt>
                <c:pt idx="407">
                  <c:v>0.12617000000000078</c:v>
                </c:pt>
                <c:pt idx="408">
                  <c:v>0.12648000000000079</c:v>
                </c:pt>
                <c:pt idx="409">
                  <c:v>0.12679000000000079</c:v>
                </c:pt>
                <c:pt idx="410">
                  <c:v>0.1271000000000008</c:v>
                </c:pt>
                <c:pt idx="411">
                  <c:v>0.1274100000000008</c:v>
                </c:pt>
                <c:pt idx="412">
                  <c:v>0.12772000000000081</c:v>
                </c:pt>
                <c:pt idx="413">
                  <c:v>0.12803000000000081</c:v>
                </c:pt>
                <c:pt idx="414">
                  <c:v>0.12834000000000081</c:v>
                </c:pt>
                <c:pt idx="415">
                  <c:v>0.12865000000000082</c:v>
                </c:pt>
                <c:pt idx="416">
                  <c:v>0.12896000000000082</c:v>
                </c:pt>
                <c:pt idx="417">
                  <c:v>0.12927000000000083</c:v>
                </c:pt>
                <c:pt idx="418">
                  <c:v>0.12958000000000083</c:v>
                </c:pt>
                <c:pt idx="419">
                  <c:v>0.12989000000000084</c:v>
                </c:pt>
                <c:pt idx="420">
                  <c:v>0.13020000000000084</c:v>
                </c:pt>
                <c:pt idx="421">
                  <c:v>0.13051000000000085</c:v>
                </c:pt>
                <c:pt idx="422">
                  <c:v>0.13082000000000085</c:v>
                </c:pt>
                <c:pt idx="423">
                  <c:v>0.13113000000000086</c:v>
                </c:pt>
                <c:pt idx="424">
                  <c:v>0.13144000000000086</c:v>
                </c:pt>
                <c:pt idx="425">
                  <c:v>0.13175000000000087</c:v>
                </c:pt>
                <c:pt idx="426">
                  <c:v>0.13206000000000087</c:v>
                </c:pt>
                <c:pt idx="427">
                  <c:v>0.13237000000000088</c:v>
                </c:pt>
                <c:pt idx="428">
                  <c:v>0.13268000000000088</c:v>
                </c:pt>
                <c:pt idx="429">
                  <c:v>0.13299000000000089</c:v>
                </c:pt>
                <c:pt idx="430">
                  <c:v>0.13330000000000089</c:v>
                </c:pt>
                <c:pt idx="431">
                  <c:v>0.13361000000000089</c:v>
                </c:pt>
                <c:pt idx="432">
                  <c:v>0.1339200000000009</c:v>
                </c:pt>
                <c:pt idx="433">
                  <c:v>0.1342300000000009</c:v>
                </c:pt>
                <c:pt idx="434">
                  <c:v>0.13454000000000091</c:v>
                </c:pt>
                <c:pt idx="435">
                  <c:v>0.13485000000000091</c:v>
                </c:pt>
                <c:pt idx="436">
                  <c:v>0.13516000000000092</c:v>
                </c:pt>
                <c:pt idx="437">
                  <c:v>0.13547000000000092</c:v>
                </c:pt>
                <c:pt idx="438">
                  <c:v>0.13578000000000093</c:v>
                </c:pt>
                <c:pt idx="439">
                  <c:v>0.13609000000000093</c:v>
                </c:pt>
                <c:pt idx="440">
                  <c:v>0.13640000000000094</c:v>
                </c:pt>
                <c:pt idx="441">
                  <c:v>0.13671000000000094</c:v>
                </c:pt>
                <c:pt idx="442">
                  <c:v>0.13702000000000095</c:v>
                </c:pt>
                <c:pt idx="443">
                  <c:v>0.13733000000000095</c:v>
                </c:pt>
                <c:pt idx="444">
                  <c:v>0.13764000000000096</c:v>
                </c:pt>
                <c:pt idx="445">
                  <c:v>0.13795000000000096</c:v>
                </c:pt>
                <c:pt idx="446">
                  <c:v>0.13826000000000097</c:v>
                </c:pt>
                <c:pt idx="447">
                  <c:v>0.13857000000000097</c:v>
                </c:pt>
                <c:pt idx="448">
                  <c:v>0.13888000000000097</c:v>
                </c:pt>
                <c:pt idx="449">
                  <c:v>0.13919000000000098</c:v>
                </c:pt>
                <c:pt idx="450">
                  <c:v>0.13950000000000098</c:v>
                </c:pt>
                <c:pt idx="451">
                  <c:v>0.13981000000000099</c:v>
                </c:pt>
                <c:pt idx="452">
                  <c:v>0.14012000000000099</c:v>
                </c:pt>
                <c:pt idx="453">
                  <c:v>0.140430000000001</c:v>
                </c:pt>
                <c:pt idx="454">
                  <c:v>0.140740000000001</c:v>
                </c:pt>
                <c:pt idx="455">
                  <c:v>0.14105000000000101</c:v>
                </c:pt>
                <c:pt idx="456">
                  <c:v>0.14136000000000101</c:v>
                </c:pt>
                <c:pt idx="457">
                  <c:v>0.14167000000000102</c:v>
                </c:pt>
                <c:pt idx="458">
                  <c:v>0.14198000000000102</c:v>
                </c:pt>
                <c:pt idx="459">
                  <c:v>0.14229000000000103</c:v>
                </c:pt>
                <c:pt idx="460">
                  <c:v>0.14260000000000103</c:v>
                </c:pt>
                <c:pt idx="461">
                  <c:v>0.14291000000000104</c:v>
                </c:pt>
                <c:pt idx="462">
                  <c:v>0.14322000000000104</c:v>
                </c:pt>
                <c:pt idx="463">
                  <c:v>0.14353000000000105</c:v>
                </c:pt>
                <c:pt idx="464">
                  <c:v>0.14384000000000105</c:v>
                </c:pt>
                <c:pt idx="465">
                  <c:v>0.14415000000000106</c:v>
                </c:pt>
                <c:pt idx="466">
                  <c:v>0.14446000000000106</c:v>
                </c:pt>
                <c:pt idx="467">
                  <c:v>0.14477000000000106</c:v>
                </c:pt>
                <c:pt idx="468">
                  <c:v>0.14508000000000107</c:v>
                </c:pt>
                <c:pt idx="469">
                  <c:v>0.14539000000000107</c:v>
                </c:pt>
                <c:pt idx="470">
                  <c:v>0.14570000000000108</c:v>
                </c:pt>
                <c:pt idx="471">
                  <c:v>0.14601000000000108</c:v>
                </c:pt>
                <c:pt idx="472">
                  <c:v>0.14632000000000109</c:v>
                </c:pt>
                <c:pt idx="473">
                  <c:v>0.14663000000000109</c:v>
                </c:pt>
                <c:pt idx="474">
                  <c:v>0.1469400000000011</c:v>
                </c:pt>
                <c:pt idx="475">
                  <c:v>0.1472500000000011</c:v>
                </c:pt>
                <c:pt idx="476">
                  <c:v>0.14756000000000111</c:v>
                </c:pt>
                <c:pt idx="477">
                  <c:v>0.14787000000000111</c:v>
                </c:pt>
                <c:pt idx="478">
                  <c:v>0.14818000000000112</c:v>
                </c:pt>
                <c:pt idx="479">
                  <c:v>0.14849000000000112</c:v>
                </c:pt>
                <c:pt idx="480">
                  <c:v>0.14880000000000113</c:v>
                </c:pt>
                <c:pt idx="481">
                  <c:v>0.14911000000000113</c:v>
                </c:pt>
                <c:pt idx="482">
                  <c:v>0.14942000000000114</c:v>
                </c:pt>
                <c:pt idx="483">
                  <c:v>0.14973000000000114</c:v>
                </c:pt>
                <c:pt idx="484">
                  <c:v>0.15004000000000114</c:v>
                </c:pt>
                <c:pt idx="485">
                  <c:v>0.15035000000000115</c:v>
                </c:pt>
                <c:pt idx="486">
                  <c:v>0.15066000000000115</c:v>
                </c:pt>
                <c:pt idx="487">
                  <c:v>0.15097000000000116</c:v>
                </c:pt>
                <c:pt idx="488">
                  <c:v>0.15128000000000116</c:v>
                </c:pt>
                <c:pt idx="489">
                  <c:v>0.15159000000000117</c:v>
                </c:pt>
                <c:pt idx="490">
                  <c:v>0.15190000000000117</c:v>
                </c:pt>
                <c:pt idx="491">
                  <c:v>0.15221000000000118</c:v>
                </c:pt>
                <c:pt idx="492">
                  <c:v>0.15252000000000118</c:v>
                </c:pt>
                <c:pt idx="493">
                  <c:v>0.15283000000000119</c:v>
                </c:pt>
                <c:pt idx="494">
                  <c:v>0.15314000000000119</c:v>
                </c:pt>
                <c:pt idx="495">
                  <c:v>0.1534500000000012</c:v>
                </c:pt>
                <c:pt idx="496">
                  <c:v>0.1537600000000012</c:v>
                </c:pt>
                <c:pt idx="497">
                  <c:v>0.15407000000000121</c:v>
                </c:pt>
                <c:pt idx="498">
                  <c:v>0.15438000000000121</c:v>
                </c:pt>
                <c:pt idx="499">
                  <c:v>0.15469000000000122</c:v>
                </c:pt>
                <c:pt idx="500">
                  <c:v>0.15500000000000122</c:v>
                </c:pt>
                <c:pt idx="501">
                  <c:v>0.15531000000000122</c:v>
                </c:pt>
                <c:pt idx="502">
                  <c:v>0.15562000000000123</c:v>
                </c:pt>
                <c:pt idx="503">
                  <c:v>0.15593000000000123</c:v>
                </c:pt>
                <c:pt idx="504">
                  <c:v>0.15624000000000124</c:v>
                </c:pt>
                <c:pt idx="505">
                  <c:v>0.15655000000000124</c:v>
                </c:pt>
                <c:pt idx="506">
                  <c:v>0.15686000000000125</c:v>
                </c:pt>
                <c:pt idx="507">
                  <c:v>0.15717000000000125</c:v>
                </c:pt>
                <c:pt idx="508">
                  <c:v>0.15748000000000126</c:v>
                </c:pt>
                <c:pt idx="509">
                  <c:v>0.15779000000000126</c:v>
                </c:pt>
                <c:pt idx="510">
                  <c:v>0.15810000000000127</c:v>
                </c:pt>
                <c:pt idx="511">
                  <c:v>0.15841000000000127</c:v>
                </c:pt>
                <c:pt idx="512">
                  <c:v>0.15872000000000128</c:v>
                </c:pt>
                <c:pt idx="513">
                  <c:v>0.15903000000000128</c:v>
                </c:pt>
                <c:pt idx="514">
                  <c:v>0.15934000000000129</c:v>
                </c:pt>
                <c:pt idx="515">
                  <c:v>0.15965000000000129</c:v>
                </c:pt>
                <c:pt idx="516">
                  <c:v>0.1599600000000013</c:v>
                </c:pt>
                <c:pt idx="517">
                  <c:v>0.1602700000000013</c:v>
                </c:pt>
                <c:pt idx="518">
                  <c:v>0.16058000000000131</c:v>
                </c:pt>
                <c:pt idx="519">
                  <c:v>0.16089000000000131</c:v>
                </c:pt>
                <c:pt idx="520">
                  <c:v>0.16120000000000131</c:v>
                </c:pt>
                <c:pt idx="521">
                  <c:v>0.16151000000000132</c:v>
                </c:pt>
                <c:pt idx="522">
                  <c:v>0.16182000000000132</c:v>
                </c:pt>
                <c:pt idx="523">
                  <c:v>0.16213000000000133</c:v>
                </c:pt>
                <c:pt idx="524">
                  <c:v>0.16244000000000133</c:v>
                </c:pt>
                <c:pt idx="525">
                  <c:v>0.16275000000000134</c:v>
                </c:pt>
                <c:pt idx="526">
                  <c:v>0.16306000000000134</c:v>
                </c:pt>
                <c:pt idx="527">
                  <c:v>0.16337000000000135</c:v>
                </c:pt>
                <c:pt idx="528">
                  <c:v>0.16368000000000135</c:v>
                </c:pt>
                <c:pt idx="529">
                  <c:v>0.16399000000000136</c:v>
                </c:pt>
                <c:pt idx="530">
                  <c:v>0.16430000000000136</c:v>
                </c:pt>
                <c:pt idx="531">
                  <c:v>0.16461000000000137</c:v>
                </c:pt>
                <c:pt idx="532">
                  <c:v>0.16492000000000137</c:v>
                </c:pt>
                <c:pt idx="533">
                  <c:v>0.16523000000000138</c:v>
                </c:pt>
                <c:pt idx="534">
                  <c:v>0.16554000000000138</c:v>
                </c:pt>
                <c:pt idx="535">
                  <c:v>0.16585000000000139</c:v>
                </c:pt>
                <c:pt idx="536">
                  <c:v>0.16616000000000139</c:v>
                </c:pt>
                <c:pt idx="537">
                  <c:v>0.16647000000000139</c:v>
                </c:pt>
                <c:pt idx="538">
                  <c:v>0.1667800000000014</c:v>
                </c:pt>
                <c:pt idx="539">
                  <c:v>0.1670900000000014</c:v>
                </c:pt>
                <c:pt idx="540">
                  <c:v>0.16740000000000141</c:v>
                </c:pt>
                <c:pt idx="541">
                  <c:v>0.16771000000000141</c:v>
                </c:pt>
                <c:pt idx="542">
                  <c:v>0.16802000000000142</c:v>
                </c:pt>
                <c:pt idx="543">
                  <c:v>0.16833000000000142</c:v>
                </c:pt>
                <c:pt idx="544">
                  <c:v>0.16864000000000143</c:v>
                </c:pt>
                <c:pt idx="545">
                  <c:v>0.16895000000000143</c:v>
                </c:pt>
                <c:pt idx="546">
                  <c:v>0.16926000000000144</c:v>
                </c:pt>
                <c:pt idx="547">
                  <c:v>0.16957000000000144</c:v>
                </c:pt>
                <c:pt idx="548">
                  <c:v>0.16988000000000145</c:v>
                </c:pt>
                <c:pt idx="549">
                  <c:v>0.17019000000000145</c:v>
                </c:pt>
                <c:pt idx="550">
                  <c:v>0.17050000000000146</c:v>
                </c:pt>
                <c:pt idx="551">
                  <c:v>0.17081000000000146</c:v>
                </c:pt>
                <c:pt idx="552">
                  <c:v>0.17112000000000147</c:v>
                </c:pt>
                <c:pt idx="553">
                  <c:v>0.17143000000000147</c:v>
                </c:pt>
                <c:pt idx="554">
                  <c:v>0.17174000000000147</c:v>
                </c:pt>
                <c:pt idx="555">
                  <c:v>0.17205000000000148</c:v>
                </c:pt>
                <c:pt idx="556">
                  <c:v>0.17236000000000148</c:v>
                </c:pt>
                <c:pt idx="557">
                  <c:v>0.17267000000000149</c:v>
                </c:pt>
                <c:pt idx="558">
                  <c:v>0.17298000000000149</c:v>
                </c:pt>
                <c:pt idx="559">
                  <c:v>0.1732900000000015</c:v>
                </c:pt>
                <c:pt idx="560">
                  <c:v>0.1736000000000015</c:v>
                </c:pt>
                <c:pt idx="561">
                  <c:v>0.17391000000000151</c:v>
                </c:pt>
                <c:pt idx="562">
                  <c:v>0.17422000000000151</c:v>
                </c:pt>
                <c:pt idx="563">
                  <c:v>0.17453000000000152</c:v>
                </c:pt>
                <c:pt idx="564">
                  <c:v>0.17484000000000152</c:v>
                </c:pt>
                <c:pt idx="565">
                  <c:v>0.17515000000000153</c:v>
                </c:pt>
                <c:pt idx="566">
                  <c:v>0.17546000000000153</c:v>
                </c:pt>
                <c:pt idx="567">
                  <c:v>0.17577000000000154</c:v>
                </c:pt>
                <c:pt idx="568">
                  <c:v>0.17608000000000154</c:v>
                </c:pt>
                <c:pt idx="569">
                  <c:v>0.17639000000000155</c:v>
                </c:pt>
                <c:pt idx="570">
                  <c:v>0.17670000000000155</c:v>
                </c:pt>
                <c:pt idx="571">
                  <c:v>0.17701000000000155</c:v>
                </c:pt>
                <c:pt idx="572">
                  <c:v>0.17732000000000156</c:v>
                </c:pt>
                <c:pt idx="573">
                  <c:v>0.17763000000000156</c:v>
                </c:pt>
                <c:pt idx="574">
                  <c:v>0.17794000000000157</c:v>
                </c:pt>
                <c:pt idx="575">
                  <c:v>0.17825000000000157</c:v>
                </c:pt>
                <c:pt idx="576">
                  <c:v>0.17856000000000158</c:v>
                </c:pt>
                <c:pt idx="577">
                  <c:v>0.17887000000000158</c:v>
                </c:pt>
                <c:pt idx="578">
                  <c:v>0.17918000000000159</c:v>
                </c:pt>
                <c:pt idx="579">
                  <c:v>0.17949000000000159</c:v>
                </c:pt>
                <c:pt idx="580">
                  <c:v>0.1798000000000016</c:v>
                </c:pt>
                <c:pt idx="581">
                  <c:v>0.1801100000000016</c:v>
                </c:pt>
                <c:pt idx="582">
                  <c:v>0.18042000000000161</c:v>
                </c:pt>
                <c:pt idx="583">
                  <c:v>0.18073000000000161</c:v>
                </c:pt>
                <c:pt idx="584">
                  <c:v>0.18104000000000162</c:v>
                </c:pt>
                <c:pt idx="585">
                  <c:v>0.18135000000000162</c:v>
                </c:pt>
                <c:pt idx="586">
                  <c:v>0.18166000000000163</c:v>
                </c:pt>
                <c:pt idx="587">
                  <c:v>0.18197000000000163</c:v>
                </c:pt>
                <c:pt idx="588">
                  <c:v>0.18228000000000164</c:v>
                </c:pt>
                <c:pt idx="589">
                  <c:v>0.18259000000000164</c:v>
                </c:pt>
                <c:pt idx="590">
                  <c:v>0.18290000000000164</c:v>
                </c:pt>
                <c:pt idx="591">
                  <c:v>0.18321000000000165</c:v>
                </c:pt>
                <c:pt idx="592">
                  <c:v>0.18352000000000165</c:v>
                </c:pt>
                <c:pt idx="593">
                  <c:v>0.18383000000000166</c:v>
                </c:pt>
                <c:pt idx="594">
                  <c:v>0.18414000000000166</c:v>
                </c:pt>
                <c:pt idx="595">
                  <c:v>0.18445000000000167</c:v>
                </c:pt>
                <c:pt idx="596">
                  <c:v>0.18476000000000167</c:v>
                </c:pt>
                <c:pt idx="597">
                  <c:v>0.18507000000000168</c:v>
                </c:pt>
                <c:pt idx="598">
                  <c:v>0.18538000000000168</c:v>
                </c:pt>
                <c:pt idx="599">
                  <c:v>0.18569000000000169</c:v>
                </c:pt>
                <c:pt idx="600">
                  <c:v>0.18600000000000169</c:v>
                </c:pt>
                <c:pt idx="601">
                  <c:v>0.1863100000000017</c:v>
                </c:pt>
                <c:pt idx="602">
                  <c:v>0.1866200000000017</c:v>
                </c:pt>
                <c:pt idx="603">
                  <c:v>0.18693000000000171</c:v>
                </c:pt>
                <c:pt idx="604">
                  <c:v>0.18724000000000171</c:v>
                </c:pt>
                <c:pt idx="605">
                  <c:v>0.18755000000000172</c:v>
                </c:pt>
                <c:pt idx="606">
                  <c:v>0.18786000000000172</c:v>
                </c:pt>
                <c:pt idx="607">
                  <c:v>0.18817000000000172</c:v>
                </c:pt>
                <c:pt idx="608">
                  <c:v>0.18848000000000173</c:v>
                </c:pt>
                <c:pt idx="609">
                  <c:v>0.18879000000000173</c:v>
                </c:pt>
                <c:pt idx="610">
                  <c:v>0.18910000000000174</c:v>
                </c:pt>
                <c:pt idx="611">
                  <c:v>0.18941000000000174</c:v>
                </c:pt>
                <c:pt idx="612">
                  <c:v>0.18972000000000175</c:v>
                </c:pt>
                <c:pt idx="613">
                  <c:v>0.19003000000000175</c:v>
                </c:pt>
                <c:pt idx="614">
                  <c:v>0.19034000000000176</c:v>
                </c:pt>
                <c:pt idx="615">
                  <c:v>0.19065000000000176</c:v>
                </c:pt>
                <c:pt idx="616">
                  <c:v>0.19096000000000177</c:v>
                </c:pt>
                <c:pt idx="617">
                  <c:v>0.19127000000000177</c:v>
                </c:pt>
                <c:pt idx="618">
                  <c:v>0.19158000000000178</c:v>
                </c:pt>
                <c:pt idx="619">
                  <c:v>0.19189000000000178</c:v>
                </c:pt>
                <c:pt idx="620">
                  <c:v>0.19220000000000179</c:v>
                </c:pt>
                <c:pt idx="621">
                  <c:v>0.19251000000000179</c:v>
                </c:pt>
                <c:pt idx="622">
                  <c:v>0.1928200000000018</c:v>
                </c:pt>
                <c:pt idx="623">
                  <c:v>0.1931300000000018</c:v>
                </c:pt>
                <c:pt idx="624">
                  <c:v>0.1934400000000018</c:v>
                </c:pt>
                <c:pt idx="625">
                  <c:v>0.19375000000000181</c:v>
                </c:pt>
                <c:pt idx="626">
                  <c:v>0.19406000000000181</c:v>
                </c:pt>
                <c:pt idx="627">
                  <c:v>0.19437000000000182</c:v>
                </c:pt>
                <c:pt idx="628">
                  <c:v>0.19468000000000182</c:v>
                </c:pt>
                <c:pt idx="629">
                  <c:v>0.19499000000000183</c:v>
                </c:pt>
                <c:pt idx="630">
                  <c:v>0.19530000000000183</c:v>
                </c:pt>
                <c:pt idx="631">
                  <c:v>0.19561000000000184</c:v>
                </c:pt>
                <c:pt idx="632">
                  <c:v>0.19592000000000184</c:v>
                </c:pt>
                <c:pt idx="633">
                  <c:v>0.19623000000000185</c:v>
                </c:pt>
                <c:pt idx="634">
                  <c:v>0.19654000000000185</c:v>
                </c:pt>
                <c:pt idx="635">
                  <c:v>0.19685000000000186</c:v>
                </c:pt>
                <c:pt idx="636">
                  <c:v>0.19716000000000186</c:v>
                </c:pt>
                <c:pt idx="637">
                  <c:v>0.19747000000000187</c:v>
                </c:pt>
                <c:pt idx="638">
                  <c:v>0.19778000000000187</c:v>
                </c:pt>
                <c:pt idx="639">
                  <c:v>0.19809000000000188</c:v>
                </c:pt>
                <c:pt idx="640">
                  <c:v>0.19840000000000188</c:v>
                </c:pt>
                <c:pt idx="641">
                  <c:v>0.19871000000000189</c:v>
                </c:pt>
                <c:pt idx="642">
                  <c:v>0.19902000000000189</c:v>
                </c:pt>
                <c:pt idx="643">
                  <c:v>0.19933000000000189</c:v>
                </c:pt>
                <c:pt idx="644">
                  <c:v>0.1996400000000019</c:v>
                </c:pt>
                <c:pt idx="645">
                  <c:v>0.1999500000000019</c:v>
                </c:pt>
                <c:pt idx="646">
                  <c:v>0.20026000000000191</c:v>
                </c:pt>
                <c:pt idx="647">
                  <c:v>0.20057000000000191</c:v>
                </c:pt>
                <c:pt idx="648">
                  <c:v>0.20088000000000192</c:v>
                </c:pt>
                <c:pt idx="649">
                  <c:v>0.20119000000000192</c:v>
                </c:pt>
                <c:pt idx="650">
                  <c:v>0.20150000000000193</c:v>
                </c:pt>
                <c:pt idx="651">
                  <c:v>0.20181000000000193</c:v>
                </c:pt>
                <c:pt idx="652">
                  <c:v>0.20212000000000194</c:v>
                </c:pt>
                <c:pt idx="653">
                  <c:v>0.20243000000000194</c:v>
                </c:pt>
                <c:pt idx="654">
                  <c:v>0.20274000000000195</c:v>
                </c:pt>
                <c:pt idx="655">
                  <c:v>0.20305000000000195</c:v>
                </c:pt>
                <c:pt idx="656">
                  <c:v>0.20336000000000196</c:v>
                </c:pt>
                <c:pt idx="657">
                  <c:v>0.20367000000000196</c:v>
                </c:pt>
                <c:pt idx="658">
                  <c:v>0.20398000000000197</c:v>
                </c:pt>
                <c:pt idx="659">
                  <c:v>0.20429000000000197</c:v>
                </c:pt>
                <c:pt idx="660">
                  <c:v>0.20460000000000197</c:v>
                </c:pt>
                <c:pt idx="661">
                  <c:v>0.20491000000000198</c:v>
                </c:pt>
                <c:pt idx="662">
                  <c:v>0.20522000000000198</c:v>
                </c:pt>
                <c:pt idx="663">
                  <c:v>0.20553000000000199</c:v>
                </c:pt>
                <c:pt idx="664">
                  <c:v>0.20584000000000199</c:v>
                </c:pt>
                <c:pt idx="665">
                  <c:v>0.206150000000002</c:v>
                </c:pt>
                <c:pt idx="666">
                  <c:v>0.206460000000002</c:v>
                </c:pt>
                <c:pt idx="667">
                  <c:v>0.20677000000000201</c:v>
                </c:pt>
                <c:pt idx="668">
                  <c:v>0.20708000000000201</c:v>
                </c:pt>
                <c:pt idx="669">
                  <c:v>0.20739000000000202</c:v>
                </c:pt>
                <c:pt idx="670">
                  <c:v>0.20770000000000202</c:v>
                </c:pt>
                <c:pt idx="671">
                  <c:v>0.20801000000000203</c:v>
                </c:pt>
                <c:pt idx="672">
                  <c:v>0.20832000000000203</c:v>
                </c:pt>
                <c:pt idx="673">
                  <c:v>0.20863000000000204</c:v>
                </c:pt>
                <c:pt idx="674">
                  <c:v>0.20894000000000204</c:v>
                </c:pt>
                <c:pt idx="675">
                  <c:v>0.20925000000000205</c:v>
                </c:pt>
                <c:pt idx="676">
                  <c:v>0.20956000000000205</c:v>
                </c:pt>
                <c:pt idx="677">
                  <c:v>0.20987000000000205</c:v>
                </c:pt>
                <c:pt idx="678">
                  <c:v>0.21018000000000206</c:v>
                </c:pt>
                <c:pt idx="679">
                  <c:v>0.21049000000000206</c:v>
                </c:pt>
                <c:pt idx="680">
                  <c:v>0.21080000000000207</c:v>
                </c:pt>
                <c:pt idx="681">
                  <c:v>0.21111000000000207</c:v>
                </c:pt>
                <c:pt idx="682">
                  <c:v>0.21142000000000208</c:v>
                </c:pt>
                <c:pt idx="683">
                  <c:v>0.21173000000000208</c:v>
                </c:pt>
                <c:pt idx="684">
                  <c:v>0.21204000000000209</c:v>
                </c:pt>
                <c:pt idx="685">
                  <c:v>0.21235000000000209</c:v>
                </c:pt>
                <c:pt idx="686">
                  <c:v>0.2126600000000021</c:v>
                </c:pt>
                <c:pt idx="687">
                  <c:v>0.2129700000000021</c:v>
                </c:pt>
                <c:pt idx="688">
                  <c:v>0.21328000000000211</c:v>
                </c:pt>
                <c:pt idx="689">
                  <c:v>0.21359000000000211</c:v>
                </c:pt>
                <c:pt idx="690">
                  <c:v>0.21390000000000212</c:v>
                </c:pt>
                <c:pt idx="691">
                  <c:v>0.21421000000000212</c:v>
                </c:pt>
                <c:pt idx="692">
                  <c:v>0.21452000000000213</c:v>
                </c:pt>
                <c:pt idx="693">
                  <c:v>0.21483000000000213</c:v>
                </c:pt>
                <c:pt idx="694">
                  <c:v>0.21514000000000214</c:v>
                </c:pt>
                <c:pt idx="695">
                  <c:v>0.21545000000000214</c:v>
                </c:pt>
                <c:pt idx="696">
                  <c:v>0.21576000000000214</c:v>
                </c:pt>
                <c:pt idx="697">
                  <c:v>0.21607000000000215</c:v>
                </c:pt>
                <c:pt idx="698">
                  <c:v>0.21638000000000215</c:v>
                </c:pt>
                <c:pt idx="699">
                  <c:v>0.21669000000000216</c:v>
                </c:pt>
                <c:pt idx="700">
                  <c:v>0.21700000000000216</c:v>
                </c:pt>
                <c:pt idx="701">
                  <c:v>0.21731000000000217</c:v>
                </c:pt>
                <c:pt idx="702">
                  <c:v>0.21762000000000217</c:v>
                </c:pt>
                <c:pt idx="703">
                  <c:v>0.21793000000000218</c:v>
                </c:pt>
                <c:pt idx="704">
                  <c:v>0.21824000000000218</c:v>
                </c:pt>
                <c:pt idx="705">
                  <c:v>0.21855000000000219</c:v>
                </c:pt>
                <c:pt idx="706">
                  <c:v>0.21886000000000219</c:v>
                </c:pt>
                <c:pt idx="707">
                  <c:v>0.2191700000000022</c:v>
                </c:pt>
                <c:pt idx="708">
                  <c:v>0.2194800000000022</c:v>
                </c:pt>
                <c:pt idx="709">
                  <c:v>0.21979000000000221</c:v>
                </c:pt>
                <c:pt idx="710">
                  <c:v>0.22010000000000221</c:v>
                </c:pt>
                <c:pt idx="711">
                  <c:v>0.22041000000000222</c:v>
                </c:pt>
                <c:pt idx="712">
                  <c:v>0.22072000000000222</c:v>
                </c:pt>
                <c:pt idx="713">
                  <c:v>0.22103000000000222</c:v>
                </c:pt>
                <c:pt idx="714">
                  <c:v>0.22134000000000223</c:v>
                </c:pt>
                <c:pt idx="715">
                  <c:v>0.22165000000000223</c:v>
                </c:pt>
                <c:pt idx="716">
                  <c:v>0.22196000000000224</c:v>
                </c:pt>
                <c:pt idx="717">
                  <c:v>0.22227000000000224</c:v>
                </c:pt>
                <c:pt idx="718">
                  <c:v>0.22258000000000225</c:v>
                </c:pt>
                <c:pt idx="719">
                  <c:v>0.22289000000000225</c:v>
                </c:pt>
                <c:pt idx="720">
                  <c:v>0.22320000000000226</c:v>
                </c:pt>
                <c:pt idx="721">
                  <c:v>0.22351000000000226</c:v>
                </c:pt>
                <c:pt idx="722">
                  <c:v>0.22382000000000227</c:v>
                </c:pt>
                <c:pt idx="723">
                  <c:v>0.22413000000000227</c:v>
                </c:pt>
                <c:pt idx="724">
                  <c:v>0.22444000000000228</c:v>
                </c:pt>
                <c:pt idx="725">
                  <c:v>0.22475000000000228</c:v>
                </c:pt>
                <c:pt idx="726">
                  <c:v>0.22506000000000229</c:v>
                </c:pt>
                <c:pt idx="727">
                  <c:v>0.22537000000000229</c:v>
                </c:pt>
                <c:pt idx="728">
                  <c:v>0.2256800000000023</c:v>
                </c:pt>
                <c:pt idx="729">
                  <c:v>0.2259900000000023</c:v>
                </c:pt>
                <c:pt idx="730">
                  <c:v>0.2263000000000023</c:v>
                </c:pt>
                <c:pt idx="731">
                  <c:v>0.22661000000000231</c:v>
                </c:pt>
                <c:pt idx="732">
                  <c:v>0.22692000000000231</c:v>
                </c:pt>
                <c:pt idx="733">
                  <c:v>0.22723000000000232</c:v>
                </c:pt>
                <c:pt idx="734">
                  <c:v>0.22754000000000232</c:v>
                </c:pt>
                <c:pt idx="735">
                  <c:v>0.22785000000000233</c:v>
                </c:pt>
                <c:pt idx="736">
                  <c:v>0.22816000000000233</c:v>
                </c:pt>
                <c:pt idx="737">
                  <c:v>0.22847000000000234</c:v>
                </c:pt>
                <c:pt idx="738">
                  <c:v>0.22878000000000234</c:v>
                </c:pt>
                <c:pt idx="739">
                  <c:v>0.22909000000000235</c:v>
                </c:pt>
                <c:pt idx="740">
                  <c:v>0.22940000000000235</c:v>
                </c:pt>
                <c:pt idx="741">
                  <c:v>0.22971000000000236</c:v>
                </c:pt>
                <c:pt idx="742">
                  <c:v>0.23002000000000236</c:v>
                </c:pt>
                <c:pt idx="743">
                  <c:v>0.23033000000000237</c:v>
                </c:pt>
                <c:pt idx="744">
                  <c:v>0.23064000000000237</c:v>
                </c:pt>
                <c:pt idx="745">
                  <c:v>0.23095000000000238</c:v>
                </c:pt>
                <c:pt idx="746">
                  <c:v>0.23126000000000238</c:v>
                </c:pt>
                <c:pt idx="747">
                  <c:v>0.23157000000000239</c:v>
                </c:pt>
                <c:pt idx="748">
                  <c:v>0.23188000000000239</c:v>
                </c:pt>
                <c:pt idx="749">
                  <c:v>0.23219000000000239</c:v>
                </c:pt>
                <c:pt idx="750">
                  <c:v>0.2325000000000024</c:v>
                </c:pt>
                <c:pt idx="751">
                  <c:v>0.2328100000000024</c:v>
                </c:pt>
                <c:pt idx="752">
                  <c:v>0.23312000000000241</c:v>
                </c:pt>
                <c:pt idx="753">
                  <c:v>0.23343000000000241</c:v>
                </c:pt>
                <c:pt idx="754">
                  <c:v>0.23374000000000242</c:v>
                </c:pt>
                <c:pt idx="755">
                  <c:v>0.23405000000000242</c:v>
                </c:pt>
                <c:pt idx="756">
                  <c:v>0.23436000000000243</c:v>
                </c:pt>
                <c:pt idx="757">
                  <c:v>0.23467000000000243</c:v>
                </c:pt>
                <c:pt idx="758">
                  <c:v>0.23498000000000244</c:v>
                </c:pt>
                <c:pt idx="759">
                  <c:v>0.23529000000000244</c:v>
                </c:pt>
                <c:pt idx="760">
                  <c:v>0.23560000000000245</c:v>
                </c:pt>
                <c:pt idx="761">
                  <c:v>0.23591000000000245</c:v>
                </c:pt>
                <c:pt idx="762">
                  <c:v>0.23622000000000246</c:v>
                </c:pt>
                <c:pt idx="763">
                  <c:v>0.23653000000000246</c:v>
                </c:pt>
                <c:pt idx="764">
                  <c:v>0.23684000000000247</c:v>
                </c:pt>
                <c:pt idx="765">
                  <c:v>0.23715000000000247</c:v>
                </c:pt>
                <c:pt idx="766">
                  <c:v>0.23746000000000247</c:v>
                </c:pt>
                <c:pt idx="767">
                  <c:v>0.23777000000000248</c:v>
                </c:pt>
                <c:pt idx="768">
                  <c:v>0.23808000000000248</c:v>
                </c:pt>
                <c:pt idx="769">
                  <c:v>0.23839000000000249</c:v>
                </c:pt>
                <c:pt idx="770">
                  <c:v>0.23870000000000249</c:v>
                </c:pt>
                <c:pt idx="771">
                  <c:v>0.2390100000000025</c:v>
                </c:pt>
                <c:pt idx="772">
                  <c:v>0.2393200000000025</c:v>
                </c:pt>
                <c:pt idx="773">
                  <c:v>0.23963000000000251</c:v>
                </c:pt>
                <c:pt idx="774">
                  <c:v>0.23994000000000251</c:v>
                </c:pt>
                <c:pt idx="775">
                  <c:v>0.24025000000000252</c:v>
                </c:pt>
                <c:pt idx="776">
                  <c:v>0.24056000000000252</c:v>
                </c:pt>
                <c:pt idx="777">
                  <c:v>0.24087000000000253</c:v>
                </c:pt>
                <c:pt idx="778">
                  <c:v>0.24118000000000253</c:v>
                </c:pt>
                <c:pt idx="779">
                  <c:v>0.24149000000000254</c:v>
                </c:pt>
                <c:pt idx="780">
                  <c:v>0.24180000000000254</c:v>
                </c:pt>
                <c:pt idx="781">
                  <c:v>0.24211000000000255</c:v>
                </c:pt>
                <c:pt idx="782">
                  <c:v>0.24242000000000255</c:v>
                </c:pt>
                <c:pt idx="783">
                  <c:v>0.24273000000000255</c:v>
                </c:pt>
                <c:pt idx="784">
                  <c:v>0.24304000000000256</c:v>
                </c:pt>
                <c:pt idx="785">
                  <c:v>0.24335000000000256</c:v>
                </c:pt>
                <c:pt idx="786">
                  <c:v>0.24366000000000257</c:v>
                </c:pt>
                <c:pt idx="787">
                  <c:v>0.24397000000000257</c:v>
                </c:pt>
                <c:pt idx="788">
                  <c:v>0.24428000000000258</c:v>
                </c:pt>
                <c:pt idx="789">
                  <c:v>0.24459000000000258</c:v>
                </c:pt>
                <c:pt idx="790">
                  <c:v>0.24490000000000259</c:v>
                </c:pt>
                <c:pt idx="791">
                  <c:v>0.24521000000000259</c:v>
                </c:pt>
                <c:pt idx="792">
                  <c:v>0.2455200000000026</c:v>
                </c:pt>
                <c:pt idx="793">
                  <c:v>0.2458300000000026</c:v>
                </c:pt>
                <c:pt idx="794">
                  <c:v>0.24614000000000261</c:v>
                </c:pt>
                <c:pt idx="795">
                  <c:v>0.24645000000000261</c:v>
                </c:pt>
                <c:pt idx="796">
                  <c:v>0.24676000000000262</c:v>
                </c:pt>
                <c:pt idx="797">
                  <c:v>0.24707000000000262</c:v>
                </c:pt>
                <c:pt idx="798">
                  <c:v>0.24738000000000263</c:v>
                </c:pt>
                <c:pt idx="799">
                  <c:v>0.24769000000000263</c:v>
                </c:pt>
                <c:pt idx="800">
                  <c:v>0.24800000000000264</c:v>
                </c:pt>
                <c:pt idx="801">
                  <c:v>0.24831000000000264</c:v>
                </c:pt>
                <c:pt idx="802">
                  <c:v>0.24862000000000264</c:v>
                </c:pt>
                <c:pt idx="803">
                  <c:v>0.24893000000000265</c:v>
                </c:pt>
                <c:pt idx="804">
                  <c:v>0.24924000000000265</c:v>
                </c:pt>
                <c:pt idx="805">
                  <c:v>0.24955000000000266</c:v>
                </c:pt>
                <c:pt idx="806">
                  <c:v>0.24986000000000266</c:v>
                </c:pt>
                <c:pt idx="807">
                  <c:v>0.25017000000000267</c:v>
                </c:pt>
                <c:pt idx="808">
                  <c:v>0.25048000000000264</c:v>
                </c:pt>
                <c:pt idx="809">
                  <c:v>0.25079000000000262</c:v>
                </c:pt>
                <c:pt idx="810">
                  <c:v>0.2511000000000026</c:v>
                </c:pt>
                <c:pt idx="811">
                  <c:v>0.25141000000000258</c:v>
                </c:pt>
                <c:pt idx="812">
                  <c:v>0.25172000000000255</c:v>
                </c:pt>
                <c:pt idx="813">
                  <c:v>0.25203000000000253</c:v>
                </c:pt>
                <c:pt idx="814">
                  <c:v>0.25234000000000251</c:v>
                </c:pt>
                <c:pt idx="815">
                  <c:v>0.25265000000000248</c:v>
                </c:pt>
                <c:pt idx="816">
                  <c:v>0.25296000000000246</c:v>
                </c:pt>
                <c:pt idx="817">
                  <c:v>0.25327000000000244</c:v>
                </c:pt>
                <c:pt idx="818">
                  <c:v>0.25358000000000241</c:v>
                </c:pt>
                <c:pt idx="819">
                  <c:v>0.25389000000000239</c:v>
                </c:pt>
                <c:pt idx="820">
                  <c:v>0.25420000000000237</c:v>
                </c:pt>
                <c:pt idx="821">
                  <c:v>0.25451000000000235</c:v>
                </c:pt>
                <c:pt idx="822">
                  <c:v>0.25482000000000232</c:v>
                </c:pt>
                <c:pt idx="823">
                  <c:v>0.2551300000000023</c:v>
                </c:pt>
                <c:pt idx="824">
                  <c:v>0.25544000000000228</c:v>
                </c:pt>
                <c:pt idx="825">
                  <c:v>0.25575000000000225</c:v>
                </c:pt>
                <c:pt idx="826">
                  <c:v>0.25606000000000223</c:v>
                </c:pt>
                <c:pt idx="827">
                  <c:v>0.25637000000000221</c:v>
                </c:pt>
                <c:pt idx="828">
                  <c:v>0.25668000000000218</c:v>
                </c:pt>
                <c:pt idx="829">
                  <c:v>0.25699000000000216</c:v>
                </c:pt>
                <c:pt idx="830">
                  <c:v>0.25730000000000214</c:v>
                </c:pt>
                <c:pt idx="831">
                  <c:v>0.25761000000000212</c:v>
                </c:pt>
                <c:pt idx="832">
                  <c:v>0.25792000000000209</c:v>
                </c:pt>
                <c:pt idx="833">
                  <c:v>0.25823000000000207</c:v>
                </c:pt>
                <c:pt idx="834">
                  <c:v>0.25854000000000205</c:v>
                </c:pt>
                <c:pt idx="835">
                  <c:v>0.25885000000000202</c:v>
                </c:pt>
                <c:pt idx="836">
                  <c:v>0.259160000000002</c:v>
                </c:pt>
                <c:pt idx="837">
                  <c:v>0.25947000000000198</c:v>
                </c:pt>
                <c:pt idx="838">
                  <c:v>0.25978000000000195</c:v>
                </c:pt>
                <c:pt idx="839">
                  <c:v>0.26009000000000193</c:v>
                </c:pt>
                <c:pt idx="840">
                  <c:v>0.26040000000000191</c:v>
                </c:pt>
                <c:pt idx="841">
                  <c:v>0.26071000000000188</c:v>
                </c:pt>
                <c:pt idx="842">
                  <c:v>0.26102000000000186</c:v>
                </c:pt>
                <c:pt idx="843">
                  <c:v>0.26133000000000184</c:v>
                </c:pt>
                <c:pt idx="844">
                  <c:v>0.26164000000000182</c:v>
                </c:pt>
                <c:pt idx="845">
                  <c:v>0.26195000000000179</c:v>
                </c:pt>
                <c:pt idx="846">
                  <c:v>0.26226000000000177</c:v>
                </c:pt>
                <c:pt idx="847">
                  <c:v>0.26257000000000175</c:v>
                </c:pt>
                <c:pt idx="848">
                  <c:v>0.26288000000000172</c:v>
                </c:pt>
                <c:pt idx="849">
                  <c:v>0.2631900000000017</c:v>
                </c:pt>
                <c:pt idx="850">
                  <c:v>0.26350000000000168</c:v>
                </c:pt>
                <c:pt idx="851">
                  <c:v>0.26381000000000165</c:v>
                </c:pt>
                <c:pt idx="852">
                  <c:v>0.26412000000000163</c:v>
                </c:pt>
                <c:pt idx="853">
                  <c:v>0.26443000000000161</c:v>
                </c:pt>
                <c:pt idx="854">
                  <c:v>0.26474000000000159</c:v>
                </c:pt>
                <c:pt idx="855">
                  <c:v>0.26505000000000156</c:v>
                </c:pt>
                <c:pt idx="856">
                  <c:v>0.26536000000000154</c:v>
                </c:pt>
                <c:pt idx="857">
                  <c:v>0.26567000000000152</c:v>
                </c:pt>
                <c:pt idx="858">
                  <c:v>0.26598000000000149</c:v>
                </c:pt>
                <c:pt idx="859">
                  <c:v>0.26629000000000147</c:v>
                </c:pt>
                <c:pt idx="860">
                  <c:v>0.26660000000000145</c:v>
                </c:pt>
                <c:pt idx="861">
                  <c:v>0.26691000000000142</c:v>
                </c:pt>
                <c:pt idx="862">
                  <c:v>0.2672200000000014</c:v>
                </c:pt>
                <c:pt idx="863">
                  <c:v>0.26753000000000138</c:v>
                </c:pt>
                <c:pt idx="864">
                  <c:v>0.26784000000000135</c:v>
                </c:pt>
                <c:pt idx="865">
                  <c:v>0.26815000000000133</c:v>
                </c:pt>
                <c:pt idx="866">
                  <c:v>0.26846000000000131</c:v>
                </c:pt>
                <c:pt idx="867">
                  <c:v>0.26877000000000129</c:v>
                </c:pt>
                <c:pt idx="868">
                  <c:v>0.26908000000000126</c:v>
                </c:pt>
                <c:pt idx="869">
                  <c:v>0.26939000000000124</c:v>
                </c:pt>
                <c:pt idx="870">
                  <c:v>0.26970000000000122</c:v>
                </c:pt>
                <c:pt idx="871">
                  <c:v>0.27001000000000119</c:v>
                </c:pt>
                <c:pt idx="872">
                  <c:v>0.27032000000000117</c:v>
                </c:pt>
                <c:pt idx="873">
                  <c:v>0.27063000000000115</c:v>
                </c:pt>
                <c:pt idx="874">
                  <c:v>0.27094000000000112</c:v>
                </c:pt>
                <c:pt idx="875">
                  <c:v>0.2712500000000011</c:v>
                </c:pt>
                <c:pt idx="876">
                  <c:v>0.27156000000000108</c:v>
                </c:pt>
                <c:pt idx="877">
                  <c:v>0.27187000000000106</c:v>
                </c:pt>
                <c:pt idx="878">
                  <c:v>0.27218000000000103</c:v>
                </c:pt>
                <c:pt idx="879">
                  <c:v>0.27249000000000101</c:v>
                </c:pt>
                <c:pt idx="880">
                  <c:v>0.27280000000000099</c:v>
                </c:pt>
                <c:pt idx="881">
                  <c:v>0.27311000000000096</c:v>
                </c:pt>
                <c:pt idx="882">
                  <c:v>0.27342000000000094</c:v>
                </c:pt>
                <c:pt idx="883">
                  <c:v>0.27373000000000092</c:v>
                </c:pt>
                <c:pt idx="884">
                  <c:v>0.27404000000000089</c:v>
                </c:pt>
                <c:pt idx="885">
                  <c:v>0.27435000000000087</c:v>
                </c:pt>
                <c:pt idx="886">
                  <c:v>0.27466000000000085</c:v>
                </c:pt>
                <c:pt idx="887">
                  <c:v>0.27497000000000082</c:v>
                </c:pt>
                <c:pt idx="888">
                  <c:v>0.2752800000000008</c:v>
                </c:pt>
                <c:pt idx="889">
                  <c:v>0.27559000000000078</c:v>
                </c:pt>
                <c:pt idx="890">
                  <c:v>0.27590000000000076</c:v>
                </c:pt>
                <c:pt idx="891">
                  <c:v>0.27621000000000073</c:v>
                </c:pt>
                <c:pt idx="892">
                  <c:v>0.27652000000000071</c:v>
                </c:pt>
                <c:pt idx="893">
                  <c:v>0.27683000000000069</c:v>
                </c:pt>
                <c:pt idx="894">
                  <c:v>0.27714000000000066</c:v>
                </c:pt>
                <c:pt idx="895">
                  <c:v>0.27745000000000064</c:v>
                </c:pt>
                <c:pt idx="896">
                  <c:v>0.27776000000000062</c:v>
                </c:pt>
                <c:pt idx="897">
                  <c:v>0.27807000000000059</c:v>
                </c:pt>
                <c:pt idx="898">
                  <c:v>0.27838000000000057</c:v>
                </c:pt>
                <c:pt idx="899">
                  <c:v>0.27869000000000055</c:v>
                </c:pt>
                <c:pt idx="900">
                  <c:v>0.27900000000000053</c:v>
                </c:pt>
                <c:pt idx="901">
                  <c:v>0.2793100000000005</c:v>
                </c:pt>
                <c:pt idx="902">
                  <c:v>0.27962000000000048</c:v>
                </c:pt>
                <c:pt idx="903">
                  <c:v>0.27993000000000046</c:v>
                </c:pt>
                <c:pt idx="904">
                  <c:v>0.28024000000000043</c:v>
                </c:pt>
                <c:pt idx="905">
                  <c:v>0.28055000000000041</c:v>
                </c:pt>
                <c:pt idx="906">
                  <c:v>0.28086000000000039</c:v>
                </c:pt>
                <c:pt idx="907">
                  <c:v>0.28117000000000036</c:v>
                </c:pt>
                <c:pt idx="908">
                  <c:v>0.28148000000000034</c:v>
                </c:pt>
                <c:pt idx="909">
                  <c:v>0.28179000000000032</c:v>
                </c:pt>
                <c:pt idx="910">
                  <c:v>0.28210000000000029</c:v>
                </c:pt>
                <c:pt idx="911">
                  <c:v>0.28241000000000027</c:v>
                </c:pt>
                <c:pt idx="912">
                  <c:v>0.28272000000000025</c:v>
                </c:pt>
                <c:pt idx="913">
                  <c:v>0.28303000000000023</c:v>
                </c:pt>
                <c:pt idx="914">
                  <c:v>0.2833400000000002</c:v>
                </c:pt>
                <c:pt idx="915">
                  <c:v>0.28365000000000018</c:v>
                </c:pt>
                <c:pt idx="916">
                  <c:v>0.28396000000000016</c:v>
                </c:pt>
                <c:pt idx="917">
                  <c:v>0.28427000000000013</c:v>
                </c:pt>
                <c:pt idx="918">
                  <c:v>0.28458000000000011</c:v>
                </c:pt>
                <c:pt idx="919">
                  <c:v>0.28489000000000009</c:v>
                </c:pt>
                <c:pt idx="920">
                  <c:v>0.28520000000000006</c:v>
                </c:pt>
                <c:pt idx="921">
                  <c:v>0.28551000000000004</c:v>
                </c:pt>
                <c:pt idx="922">
                  <c:v>0.28582000000000002</c:v>
                </c:pt>
                <c:pt idx="923">
                  <c:v>0.28613</c:v>
                </c:pt>
                <c:pt idx="924">
                  <c:v>0.28643999999999997</c:v>
                </c:pt>
                <c:pt idx="925">
                  <c:v>0.28674999999999995</c:v>
                </c:pt>
                <c:pt idx="926">
                  <c:v>0.28705999999999993</c:v>
                </c:pt>
                <c:pt idx="927">
                  <c:v>0.2873699999999999</c:v>
                </c:pt>
                <c:pt idx="928">
                  <c:v>0.28767999999999988</c:v>
                </c:pt>
                <c:pt idx="929">
                  <c:v>0.28798999999999986</c:v>
                </c:pt>
                <c:pt idx="930">
                  <c:v>0.28829999999999983</c:v>
                </c:pt>
                <c:pt idx="931">
                  <c:v>0.28860999999999981</c:v>
                </c:pt>
                <c:pt idx="932">
                  <c:v>0.28891999999999979</c:v>
                </c:pt>
                <c:pt idx="933">
                  <c:v>0.28922999999999977</c:v>
                </c:pt>
                <c:pt idx="934">
                  <c:v>0.28953999999999974</c:v>
                </c:pt>
                <c:pt idx="935">
                  <c:v>0.28984999999999972</c:v>
                </c:pt>
                <c:pt idx="936">
                  <c:v>0.2901599999999997</c:v>
                </c:pt>
                <c:pt idx="937">
                  <c:v>0.29046999999999967</c:v>
                </c:pt>
                <c:pt idx="938">
                  <c:v>0.29077999999999965</c:v>
                </c:pt>
                <c:pt idx="939">
                  <c:v>0.29108999999999963</c:v>
                </c:pt>
                <c:pt idx="940">
                  <c:v>0.2913999999999996</c:v>
                </c:pt>
                <c:pt idx="941">
                  <c:v>0.29170999999999958</c:v>
                </c:pt>
                <c:pt idx="942">
                  <c:v>0.29201999999999956</c:v>
                </c:pt>
                <c:pt idx="943">
                  <c:v>0.29232999999999953</c:v>
                </c:pt>
                <c:pt idx="944">
                  <c:v>0.29263999999999951</c:v>
                </c:pt>
                <c:pt idx="945">
                  <c:v>0.29294999999999949</c:v>
                </c:pt>
                <c:pt idx="946">
                  <c:v>0.29325999999999947</c:v>
                </c:pt>
                <c:pt idx="947">
                  <c:v>0.29356999999999944</c:v>
                </c:pt>
                <c:pt idx="948">
                  <c:v>0.29387999999999942</c:v>
                </c:pt>
                <c:pt idx="949">
                  <c:v>0.2941899999999994</c:v>
                </c:pt>
                <c:pt idx="950">
                  <c:v>0.29449999999999937</c:v>
                </c:pt>
                <c:pt idx="951">
                  <c:v>0.29480999999999935</c:v>
                </c:pt>
                <c:pt idx="952">
                  <c:v>0.29511999999999933</c:v>
                </c:pt>
                <c:pt idx="953">
                  <c:v>0.2954299999999993</c:v>
                </c:pt>
                <c:pt idx="954">
                  <c:v>0.29573999999999928</c:v>
                </c:pt>
                <c:pt idx="955">
                  <c:v>0.29604999999999926</c:v>
                </c:pt>
                <c:pt idx="956">
                  <c:v>0.29635999999999924</c:v>
                </c:pt>
                <c:pt idx="957">
                  <c:v>0.29666999999999921</c:v>
                </c:pt>
                <c:pt idx="958">
                  <c:v>0.29697999999999919</c:v>
                </c:pt>
                <c:pt idx="959">
                  <c:v>0.29728999999999917</c:v>
                </c:pt>
                <c:pt idx="960">
                  <c:v>0.29759999999999914</c:v>
                </c:pt>
                <c:pt idx="961">
                  <c:v>0.29790999999999912</c:v>
                </c:pt>
                <c:pt idx="962">
                  <c:v>0.2982199999999991</c:v>
                </c:pt>
                <c:pt idx="963">
                  <c:v>0.29852999999999907</c:v>
                </c:pt>
                <c:pt idx="964">
                  <c:v>0.29883999999999905</c:v>
                </c:pt>
                <c:pt idx="965">
                  <c:v>0.29914999999999903</c:v>
                </c:pt>
                <c:pt idx="966">
                  <c:v>0.299459999999999</c:v>
                </c:pt>
                <c:pt idx="967">
                  <c:v>0.29976999999999898</c:v>
                </c:pt>
                <c:pt idx="968">
                  <c:v>0.30007999999999896</c:v>
                </c:pt>
                <c:pt idx="969">
                  <c:v>0.30038999999999894</c:v>
                </c:pt>
                <c:pt idx="970">
                  <c:v>0.30069999999999891</c:v>
                </c:pt>
                <c:pt idx="971">
                  <c:v>0.30100999999999889</c:v>
                </c:pt>
                <c:pt idx="972">
                  <c:v>0.30131999999999887</c:v>
                </c:pt>
                <c:pt idx="973">
                  <c:v>0.30162999999999884</c:v>
                </c:pt>
                <c:pt idx="974">
                  <c:v>0.30193999999999882</c:v>
                </c:pt>
                <c:pt idx="975">
                  <c:v>0.3022499999999988</c:v>
                </c:pt>
                <c:pt idx="976">
                  <c:v>0.30255999999999877</c:v>
                </c:pt>
                <c:pt idx="977">
                  <c:v>0.30286999999999875</c:v>
                </c:pt>
                <c:pt idx="978">
                  <c:v>0.30317999999999873</c:v>
                </c:pt>
                <c:pt idx="979">
                  <c:v>0.30348999999999871</c:v>
                </c:pt>
                <c:pt idx="980">
                  <c:v>0.30379999999999868</c:v>
                </c:pt>
                <c:pt idx="981">
                  <c:v>0.30410999999999866</c:v>
                </c:pt>
                <c:pt idx="982">
                  <c:v>0.30441999999999864</c:v>
                </c:pt>
                <c:pt idx="983">
                  <c:v>0.30472999999999861</c:v>
                </c:pt>
                <c:pt idx="984">
                  <c:v>0.30503999999999859</c:v>
                </c:pt>
                <c:pt idx="985">
                  <c:v>0.30534999999999857</c:v>
                </c:pt>
                <c:pt idx="986">
                  <c:v>0.30565999999999854</c:v>
                </c:pt>
                <c:pt idx="987">
                  <c:v>0.30596999999999852</c:v>
                </c:pt>
                <c:pt idx="988">
                  <c:v>0.3062799999999985</c:v>
                </c:pt>
                <c:pt idx="989">
                  <c:v>0.30658999999999847</c:v>
                </c:pt>
                <c:pt idx="990">
                  <c:v>0.30689999999999845</c:v>
                </c:pt>
                <c:pt idx="991">
                  <c:v>0.30720999999999843</c:v>
                </c:pt>
                <c:pt idx="992">
                  <c:v>0.30751999999999841</c:v>
                </c:pt>
                <c:pt idx="993">
                  <c:v>0.30782999999999838</c:v>
                </c:pt>
                <c:pt idx="994">
                  <c:v>0.30813999999999836</c:v>
                </c:pt>
                <c:pt idx="995">
                  <c:v>0.30844999999999834</c:v>
                </c:pt>
                <c:pt idx="996">
                  <c:v>0.30875999999999831</c:v>
                </c:pt>
                <c:pt idx="997">
                  <c:v>0.30906999999999829</c:v>
                </c:pt>
                <c:pt idx="998">
                  <c:v>0.30937999999999827</c:v>
                </c:pt>
                <c:pt idx="999">
                  <c:v>0.30968999999999824</c:v>
                </c:pt>
                <c:pt idx="1000">
                  <c:v>0.30999999999999822</c:v>
                </c:pt>
                <c:pt idx="1001">
                  <c:v>0.3103099999999982</c:v>
                </c:pt>
                <c:pt idx="1002">
                  <c:v>0.31061999999999818</c:v>
                </c:pt>
                <c:pt idx="1003">
                  <c:v>0.31092999999999815</c:v>
                </c:pt>
                <c:pt idx="1004">
                  <c:v>0.31123999999999813</c:v>
                </c:pt>
                <c:pt idx="1005">
                  <c:v>0.31154999999999811</c:v>
                </c:pt>
                <c:pt idx="1006">
                  <c:v>0.31185999999999808</c:v>
                </c:pt>
                <c:pt idx="1007">
                  <c:v>0.31216999999999806</c:v>
                </c:pt>
                <c:pt idx="1008">
                  <c:v>0.31247999999999804</c:v>
                </c:pt>
                <c:pt idx="1009">
                  <c:v>0.31278999999999801</c:v>
                </c:pt>
                <c:pt idx="1010">
                  <c:v>0.31309999999999799</c:v>
                </c:pt>
                <c:pt idx="1011">
                  <c:v>0.31340999999999797</c:v>
                </c:pt>
                <c:pt idx="1012">
                  <c:v>0.31371999999999794</c:v>
                </c:pt>
                <c:pt idx="1013">
                  <c:v>0.31402999999999792</c:v>
                </c:pt>
                <c:pt idx="1014">
                  <c:v>0.3143399999999979</c:v>
                </c:pt>
                <c:pt idx="1015">
                  <c:v>0.31464999999999788</c:v>
                </c:pt>
                <c:pt idx="1016">
                  <c:v>0.31495999999999785</c:v>
                </c:pt>
                <c:pt idx="1017">
                  <c:v>0.31526999999999783</c:v>
                </c:pt>
                <c:pt idx="1018">
                  <c:v>0.31557999999999781</c:v>
                </c:pt>
                <c:pt idx="1019">
                  <c:v>0.31588999999999778</c:v>
                </c:pt>
                <c:pt idx="1020">
                  <c:v>0.31619999999999776</c:v>
                </c:pt>
                <c:pt idx="1021">
                  <c:v>0.31650999999999774</c:v>
                </c:pt>
                <c:pt idx="1022">
                  <c:v>0.31681999999999771</c:v>
                </c:pt>
                <c:pt idx="1023">
                  <c:v>0.31712999999999769</c:v>
                </c:pt>
                <c:pt idx="1024">
                  <c:v>0.31743999999999767</c:v>
                </c:pt>
                <c:pt idx="1025">
                  <c:v>0.31774999999999765</c:v>
                </c:pt>
                <c:pt idx="1026">
                  <c:v>0.31805999999999762</c:v>
                </c:pt>
                <c:pt idx="1027">
                  <c:v>0.3183699999999976</c:v>
                </c:pt>
                <c:pt idx="1028">
                  <c:v>0.31867999999999758</c:v>
                </c:pt>
                <c:pt idx="1029">
                  <c:v>0.31898999999999755</c:v>
                </c:pt>
                <c:pt idx="1030">
                  <c:v>0.31929999999999753</c:v>
                </c:pt>
                <c:pt idx="1031">
                  <c:v>0.31960999999999751</c:v>
                </c:pt>
                <c:pt idx="1032">
                  <c:v>0.31991999999999748</c:v>
                </c:pt>
                <c:pt idx="1033">
                  <c:v>0.32022999999999746</c:v>
                </c:pt>
                <c:pt idx="1034">
                  <c:v>0.32053999999999744</c:v>
                </c:pt>
                <c:pt idx="1035">
                  <c:v>0.32084999999999742</c:v>
                </c:pt>
                <c:pt idx="1036">
                  <c:v>0.32115999999999739</c:v>
                </c:pt>
                <c:pt idx="1037">
                  <c:v>0.32146999999999737</c:v>
                </c:pt>
                <c:pt idx="1038">
                  <c:v>0.32177999999999735</c:v>
                </c:pt>
                <c:pt idx="1039">
                  <c:v>0.32208999999999732</c:v>
                </c:pt>
                <c:pt idx="1040">
                  <c:v>0.3223999999999973</c:v>
                </c:pt>
                <c:pt idx="1041">
                  <c:v>0.32270999999999728</c:v>
                </c:pt>
                <c:pt idx="1042">
                  <c:v>0.32301999999999725</c:v>
                </c:pt>
                <c:pt idx="1043">
                  <c:v>0.32332999999999723</c:v>
                </c:pt>
                <c:pt idx="1044">
                  <c:v>0.32363999999999721</c:v>
                </c:pt>
                <c:pt idx="1045">
                  <c:v>0.32394999999999718</c:v>
                </c:pt>
                <c:pt idx="1046">
                  <c:v>0.32425999999999716</c:v>
                </c:pt>
                <c:pt idx="1047">
                  <c:v>0.32456999999999714</c:v>
                </c:pt>
                <c:pt idx="1048">
                  <c:v>0.32487999999999712</c:v>
                </c:pt>
                <c:pt idx="1049">
                  <c:v>0.32518999999999709</c:v>
                </c:pt>
                <c:pt idx="1050">
                  <c:v>0.32549999999999707</c:v>
                </c:pt>
                <c:pt idx="1051">
                  <c:v>0.32580999999999705</c:v>
                </c:pt>
                <c:pt idx="1052">
                  <c:v>0.32611999999999702</c:v>
                </c:pt>
                <c:pt idx="1053">
                  <c:v>0.326429999999997</c:v>
                </c:pt>
                <c:pt idx="1054">
                  <c:v>0.32673999999999698</c:v>
                </c:pt>
                <c:pt idx="1055">
                  <c:v>0.32704999999999695</c:v>
                </c:pt>
                <c:pt idx="1056">
                  <c:v>0.32735999999999693</c:v>
                </c:pt>
                <c:pt idx="1057">
                  <c:v>0.32766999999999691</c:v>
                </c:pt>
                <c:pt idx="1058">
                  <c:v>0.32797999999999689</c:v>
                </c:pt>
                <c:pt idx="1059">
                  <c:v>0.32828999999999686</c:v>
                </c:pt>
                <c:pt idx="1060">
                  <c:v>0.32859999999999684</c:v>
                </c:pt>
                <c:pt idx="1061">
                  <c:v>0.32890999999999682</c:v>
                </c:pt>
                <c:pt idx="1062">
                  <c:v>0.32921999999999679</c:v>
                </c:pt>
                <c:pt idx="1063">
                  <c:v>0.32952999999999677</c:v>
                </c:pt>
                <c:pt idx="1064">
                  <c:v>0.32983999999999675</c:v>
                </c:pt>
                <c:pt idx="1065">
                  <c:v>0.33014999999999672</c:v>
                </c:pt>
                <c:pt idx="1066">
                  <c:v>0.3304599999999967</c:v>
                </c:pt>
                <c:pt idx="1067">
                  <c:v>0.33076999999999668</c:v>
                </c:pt>
                <c:pt idx="1068">
                  <c:v>0.33107999999999665</c:v>
                </c:pt>
                <c:pt idx="1069">
                  <c:v>0.33138999999999663</c:v>
                </c:pt>
                <c:pt idx="1070">
                  <c:v>0.33169999999999661</c:v>
                </c:pt>
                <c:pt idx="1071">
                  <c:v>0.33200999999999659</c:v>
                </c:pt>
                <c:pt idx="1072">
                  <c:v>0.33231999999999656</c:v>
                </c:pt>
                <c:pt idx="1073">
                  <c:v>0.33262999999999654</c:v>
                </c:pt>
                <c:pt idx="1074">
                  <c:v>0.33293999999999652</c:v>
                </c:pt>
                <c:pt idx="1075">
                  <c:v>0.33324999999999649</c:v>
                </c:pt>
                <c:pt idx="1076">
                  <c:v>0.33355999999999647</c:v>
                </c:pt>
                <c:pt idx="1077">
                  <c:v>0.33386999999999645</c:v>
                </c:pt>
                <c:pt idx="1078">
                  <c:v>0.33417999999999642</c:v>
                </c:pt>
                <c:pt idx="1079">
                  <c:v>0.3344899999999964</c:v>
                </c:pt>
                <c:pt idx="1080">
                  <c:v>0.33479999999999638</c:v>
                </c:pt>
                <c:pt idx="1081">
                  <c:v>0.33510999999999636</c:v>
                </c:pt>
                <c:pt idx="1082">
                  <c:v>0.33541999999999633</c:v>
                </c:pt>
                <c:pt idx="1083">
                  <c:v>0.33572999999999631</c:v>
                </c:pt>
                <c:pt idx="1084">
                  <c:v>0.33603999999999629</c:v>
                </c:pt>
                <c:pt idx="1085">
                  <c:v>0.33634999999999626</c:v>
                </c:pt>
                <c:pt idx="1086">
                  <c:v>0.33665999999999624</c:v>
                </c:pt>
                <c:pt idx="1087">
                  <c:v>0.33696999999999622</c:v>
                </c:pt>
                <c:pt idx="1088">
                  <c:v>0.33727999999999619</c:v>
                </c:pt>
                <c:pt idx="1089">
                  <c:v>0.33758999999999617</c:v>
                </c:pt>
                <c:pt idx="1090">
                  <c:v>0.33789999999999615</c:v>
                </c:pt>
                <c:pt idx="1091">
                  <c:v>0.33820999999999612</c:v>
                </c:pt>
                <c:pt idx="1092">
                  <c:v>0.3385199999999961</c:v>
                </c:pt>
                <c:pt idx="1093">
                  <c:v>0.33882999999999608</c:v>
                </c:pt>
                <c:pt idx="1094">
                  <c:v>0.33913999999999606</c:v>
                </c:pt>
                <c:pt idx="1095">
                  <c:v>0.33944999999999603</c:v>
                </c:pt>
                <c:pt idx="1096">
                  <c:v>0.33975999999999601</c:v>
                </c:pt>
                <c:pt idx="1097">
                  <c:v>0.34006999999999599</c:v>
                </c:pt>
                <c:pt idx="1098">
                  <c:v>0.34037999999999596</c:v>
                </c:pt>
                <c:pt idx="1099">
                  <c:v>0.34068999999999594</c:v>
                </c:pt>
                <c:pt idx="1100">
                  <c:v>0.34099999999999592</c:v>
                </c:pt>
                <c:pt idx="1101">
                  <c:v>0.34130999999999589</c:v>
                </c:pt>
                <c:pt idx="1102">
                  <c:v>0.34161999999999587</c:v>
                </c:pt>
                <c:pt idx="1103">
                  <c:v>0.34192999999999585</c:v>
                </c:pt>
                <c:pt idx="1104">
                  <c:v>0.34223999999999583</c:v>
                </c:pt>
                <c:pt idx="1105">
                  <c:v>0.3425499999999958</c:v>
                </c:pt>
                <c:pt idx="1106">
                  <c:v>0.34285999999999578</c:v>
                </c:pt>
                <c:pt idx="1107">
                  <c:v>0.34316999999999576</c:v>
                </c:pt>
                <c:pt idx="1108">
                  <c:v>0.34347999999999573</c:v>
                </c:pt>
                <c:pt idx="1109">
                  <c:v>0.34378999999999571</c:v>
                </c:pt>
                <c:pt idx="1110">
                  <c:v>0.34409999999999569</c:v>
                </c:pt>
                <c:pt idx="1111">
                  <c:v>0.34440999999999566</c:v>
                </c:pt>
                <c:pt idx="1112">
                  <c:v>0.34471999999999564</c:v>
                </c:pt>
                <c:pt idx="1113">
                  <c:v>0.34502999999999562</c:v>
                </c:pt>
                <c:pt idx="1114">
                  <c:v>0.34533999999999559</c:v>
                </c:pt>
                <c:pt idx="1115">
                  <c:v>0.34564999999999557</c:v>
                </c:pt>
                <c:pt idx="1116">
                  <c:v>0.34595999999999555</c:v>
                </c:pt>
                <c:pt idx="1117">
                  <c:v>0.34626999999999553</c:v>
                </c:pt>
                <c:pt idx="1118">
                  <c:v>0.3465799999999955</c:v>
                </c:pt>
                <c:pt idx="1119">
                  <c:v>0.34688999999999548</c:v>
                </c:pt>
                <c:pt idx="1120">
                  <c:v>0.34719999999999546</c:v>
                </c:pt>
                <c:pt idx="1121">
                  <c:v>0.34750999999999543</c:v>
                </c:pt>
                <c:pt idx="1122">
                  <c:v>0.34781999999999541</c:v>
                </c:pt>
                <c:pt idx="1123">
                  <c:v>0.34812999999999539</c:v>
                </c:pt>
                <c:pt idx="1124">
                  <c:v>0.34843999999999536</c:v>
                </c:pt>
                <c:pt idx="1125">
                  <c:v>0.34874999999999534</c:v>
                </c:pt>
                <c:pt idx="1126">
                  <c:v>0.34905999999999532</c:v>
                </c:pt>
                <c:pt idx="1127">
                  <c:v>0.3493699999999953</c:v>
                </c:pt>
                <c:pt idx="1128">
                  <c:v>0.34967999999999527</c:v>
                </c:pt>
                <c:pt idx="1129">
                  <c:v>0.34998999999999525</c:v>
                </c:pt>
                <c:pt idx="1130">
                  <c:v>0.35029999999999523</c:v>
                </c:pt>
                <c:pt idx="1131">
                  <c:v>0.3506099999999952</c:v>
                </c:pt>
                <c:pt idx="1132">
                  <c:v>0.35091999999999518</c:v>
                </c:pt>
                <c:pt idx="1133">
                  <c:v>0.35122999999999516</c:v>
                </c:pt>
                <c:pt idx="1134">
                  <c:v>0.35153999999999513</c:v>
                </c:pt>
                <c:pt idx="1135">
                  <c:v>0.35184999999999511</c:v>
                </c:pt>
                <c:pt idx="1136">
                  <c:v>0.35215999999999509</c:v>
                </c:pt>
                <c:pt idx="1137">
                  <c:v>0.35246999999999507</c:v>
                </c:pt>
                <c:pt idx="1138">
                  <c:v>0.35277999999999504</c:v>
                </c:pt>
                <c:pt idx="1139">
                  <c:v>0.35308999999999502</c:v>
                </c:pt>
                <c:pt idx="1140">
                  <c:v>0.353399999999995</c:v>
                </c:pt>
                <c:pt idx="1141">
                  <c:v>0.35370999999999497</c:v>
                </c:pt>
                <c:pt idx="1142">
                  <c:v>0.35401999999999495</c:v>
                </c:pt>
                <c:pt idx="1143">
                  <c:v>0.35432999999999493</c:v>
                </c:pt>
                <c:pt idx="1144">
                  <c:v>0.3546399999999949</c:v>
                </c:pt>
                <c:pt idx="1145">
                  <c:v>0.35494999999999488</c:v>
                </c:pt>
                <c:pt idx="1146">
                  <c:v>0.35525999999999486</c:v>
                </c:pt>
                <c:pt idx="1147">
                  <c:v>0.35556999999999483</c:v>
                </c:pt>
                <c:pt idx="1148">
                  <c:v>0.35587999999999481</c:v>
                </c:pt>
                <c:pt idx="1149">
                  <c:v>0.35618999999999479</c:v>
                </c:pt>
                <c:pt idx="1150">
                  <c:v>0.35649999999999477</c:v>
                </c:pt>
                <c:pt idx="1151">
                  <c:v>0.35680999999999474</c:v>
                </c:pt>
                <c:pt idx="1152">
                  <c:v>0.35711999999999472</c:v>
                </c:pt>
                <c:pt idx="1153">
                  <c:v>0.3574299999999947</c:v>
                </c:pt>
                <c:pt idx="1154">
                  <c:v>0.35773999999999467</c:v>
                </c:pt>
                <c:pt idx="1155">
                  <c:v>0.35804999999999465</c:v>
                </c:pt>
                <c:pt idx="1156">
                  <c:v>0.35835999999999463</c:v>
                </c:pt>
                <c:pt idx="1157">
                  <c:v>0.3586699999999946</c:v>
                </c:pt>
                <c:pt idx="1158">
                  <c:v>0.35897999999999458</c:v>
                </c:pt>
                <c:pt idx="1159">
                  <c:v>0.35928999999999456</c:v>
                </c:pt>
                <c:pt idx="1160">
                  <c:v>0.35959999999999454</c:v>
                </c:pt>
                <c:pt idx="1161">
                  <c:v>0.35990999999999451</c:v>
                </c:pt>
                <c:pt idx="1162">
                  <c:v>0.36021999999999449</c:v>
                </c:pt>
                <c:pt idx="1163">
                  <c:v>0.36052999999999447</c:v>
                </c:pt>
                <c:pt idx="1164">
                  <c:v>0.36083999999999444</c:v>
                </c:pt>
                <c:pt idx="1165">
                  <c:v>0.36114999999999442</c:v>
                </c:pt>
                <c:pt idx="1166">
                  <c:v>0.3614599999999944</c:v>
                </c:pt>
                <c:pt idx="1167">
                  <c:v>0.36176999999999437</c:v>
                </c:pt>
                <c:pt idx="1168">
                  <c:v>0.36207999999999435</c:v>
                </c:pt>
                <c:pt idx="1169">
                  <c:v>0.36238999999999433</c:v>
                </c:pt>
                <c:pt idx="1170">
                  <c:v>0.3626999999999943</c:v>
                </c:pt>
                <c:pt idx="1171">
                  <c:v>0.36300999999999428</c:v>
                </c:pt>
                <c:pt idx="1172">
                  <c:v>0.36331999999999426</c:v>
                </c:pt>
                <c:pt idx="1173">
                  <c:v>0.36362999999999424</c:v>
                </c:pt>
                <c:pt idx="1174">
                  <c:v>0.36393999999999421</c:v>
                </c:pt>
                <c:pt idx="1175">
                  <c:v>0.36424999999999419</c:v>
                </c:pt>
                <c:pt idx="1176">
                  <c:v>0.36455999999999417</c:v>
                </c:pt>
                <c:pt idx="1177">
                  <c:v>0.36486999999999414</c:v>
                </c:pt>
                <c:pt idx="1178">
                  <c:v>0.36517999999999412</c:v>
                </c:pt>
                <c:pt idx="1179">
                  <c:v>0.3654899999999941</c:v>
                </c:pt>
                <c:pt idx="1180">
                  <c:v>0.36579999999999407</c:v>
                </c:pt>
                <c:pt idx="1181">
                  <c:v>0.36610999999999405</c:v>
                </c:pt>
                <c:pt idx="1182">
                  <c:v>0.36641999999999403</c:v>
                </c:pt>
                <c:pt idx="1183">
                  <c:v>0.36672999999999401</c:v>
                </c:pt>
                <c:pt idx="1184">
                  <c:v>0.36703999999999398</c:v>
                </c:pt>
                <c:pt idx="1185">
                  <c:v>0.36734999999999396</c:v>
                </c:pt>
                <c:pt idx="1186">
                  <c:v>0.36765999999999394</c:v>
                </c:pt>
                <c:pt idx="1187">
                  <c:v>0.36796999999999391</c:v>
                </c:pt>
                <c:pt idx="1188">
                  <c:v>0.36827999999999389</c:v>
                </c:pt>
                <c:pt idx="1189">
                  <c:v>0.36858999999999387</c:v>
                </c:pt>
                <c:pt idx="1190">
                  <c:v>0.36889999999999384</c:v>
                </c:pt>
                <c:pt idx="1191">
                  <c:v>0.36920999999999382</c:v>
                </c:pt>
                <c:pt idx="1192">
                  <c:v>0.3695199999999938</c:v>
                </c:pt>
                <c:pt idx="1193">
                  <c:v>0.36982999999999377</c:v>
                </c:pt>
                <c:pt idx="1194">
                  <c:v>0.37013999999999375</c:v>
                </c:pt>
                <c:pt idx="1195">
                  <c:v>0.37044999999999373</c:v>
                </c:pt>
                <c:pt idx="1196">
                  <c:v>0.37075999999999371</c:v>
                </c:pt>
                <c:pt idx="1197">
                  <c:v>0.37106999999999368</c:v>
                </c:pt>
                <c:pt idx="1198">
                  <c:v>0.37137999999999366</c:v>
                </c:pt>
                <c:pt idx="1199">
                  <c:v>0.37168999999999364</c:v>
                </c:pt>
                <c:pt idx="1200">
                  <c:v>0.37199999999999361</c:v>
                </c:pt>
                <c:pt idx="1201">
                  <c:v>0.37230999999999359</c:v>
                </c:pt>
                <c:pt idx="1202">
                  <c:v>0.37261999999999357</c:v>
                </c:pt>
                <c:pt idx="1203">
                  <c:v>0.37292999999999354</c:v>
                </c:pt>
                <c:pt idx="1204">
                  <c:v>0.37323999999999352</c:v>
                </c:pt>
                <c:pt idx="1205">
                  <c:v>0.3735499999999935</c:v>
                </c:pt>
                <c:pt idx="1206">
                  <c:v>0.37385999999999348</c:v>
                </c:pt>
                <c:pt idx="1207">
                  <c:v>0.37416999999999345</c:v>
                </c:pt>
                <c:pt idx="1208">
                  <c:v>0.37447999999999343</c:v>
                </c:pt>
                <c:pt idx="1209">
                  <c:v>0.37478999999999341</c:v>
                </c:pt>
                <c:pt idx="1210">
                  <c:v>0.37509999999999338</c:v>
                </c:pt>
                <c:pt idx="1211">
                  <c:v>0.37540999999999336</c:v>
                </c:pt>
                <c:pt idx="1212">
                  <c:v>0.37571999999999334</c:v>
                </c:pt>
                <c:pt idx="1213">
                  <c:v>0.37602999999999331</c:v>
                </c:pt>
                <c:pt idx="1214">
                  <c:v>0.37633999999999329</c:v>
                </c:pt>
                <c:pt idx="1215">
                  <c:v>0.37664999999999327</c:v>
                </c:pt>
                <c:pt idx="1216">
                  <c:v>0.37695999999999324</c:v>
                </c:pt>
                <c:pt idx="1217">
                  <c:v>0.37726999999999322</c:v>
                </c:pt>
                <c:pt idx="1218">
                  <c:v>0.3775799999999932</c:v>
                </c:pt>
                <c:pt idx="1219">
                  <c:v>0.37788999999999318</c:v>
                </c:pt>
                <c:pt idx="1220">
                  <c:v>0.37819999999999315</c:v>
                </c:pt>
                <c:pt idx="1221">
                  <c:v>0.37850999999999313</c:v>
                </c:pt>
                <c:pt idx="1222">
                  <c:v>0.37881999999999311</c:v>
                </c:pt>
                <c:pt idx="1223">
                  <c:v>0.37912999999999308</c:v>
                </c:pt>
                <c:pt idx="1224">
                  <c:v>0.37943999999999306</c:v>
                </c:pt>
                <c:pt idx="1225">
                  <c:v>0.37974999999999304</c:v>
                </c:pt>
                <c:pt idx="1226">
                  <c:v>0.38005999999999301</c:v>
                </c:pt>
                <c:pt idx="1227">
                  <c:v>0.38036999999999299</c:v>
                </c:pt>
                <c:pt idx="1228">
                  <c:v>0.38067999999999297</c:v>
                </c:pt>
                <c:pt idx="1229">
                  <c:v>0.38098999999999295</c:v>
                </c:pt>
                <c:pt idx="1230">
                  <c:v>0.38129999999999292</c:v>
                </c:pt>
                <c:pt idx="1231">
                  <c:v>0.3816099999999929</c:v>
                </c:pt>
                <c:pt idx="1232">
                  <c:v>0.38191999999999288</c:v>
                </c:pt>
                <c:pt idx="1233">
                  <c:v>0.38222999999999285</c:v>
                </c:pt>
                <c:pt idx="1234">
                  <c:v>0.38253999999999283</c:v>
                </c:pt>
                <c:pt idx="1235">
                  <c:v>0.38284999999999281</c:v>
                </c:pt>
                <c:pt idx="1236">
                  <c:v>0.38315999999999278</c:v>
                </c:pt>
                <c:pt idx="1237">
                  <c:v>0.38346999999999276</c:v>
                </c:pt>
                <c:pt idx="1238">
                  <c:v>0.38377999999999274</c:v>
                </c:pt>
                <c:pt idx="1239">
                  <c:v>0.38408999999999272</c:v>
                </c:pt>
                <c:pt idx="1240">
                  <c:v>0.38439999999999269</c:v>
                </c:pt>
                <c:pt idx="1241">
                  <c:v>0.38470999999999267</c:v>
                </c:pt>
                <c:pt idx="1242">
                  <c:v>0.38501999999999265</c:v>
                </c:pt>
                <c:pt idx="1243">
                  <c:v>0.38532999999999262</c:v>
                </c:pt>
                <c:pt idx="1244">
                  <c:v>0.3856399999999926</c:v>
                </c:pt>
                <c:pt idx="1245">
                  <c:v>0.38594999999999258</c:v>
                </c:pt>
                <c:pt idx="1246">
                  <c:v>0.38625999999999255</c:v>
                </c:pt>
                <c:pt idx="1247">
                  <c:v>0.38656999999999253</c:v>
                </c:pt>
                <c:pt idx="1248">
                  <c:v>0.38687999999999251</c:v>
                </c:pt>
                <c:pt idx="1249">
                  <c:v>0.38718999999999248</c:v>
                </c:pt>
                <c:pt idx="1250">
                  <c:v>0.38749999999999246</c:v>
                </c:pt>
                <c:pt idx="1251">
                  <c:v>0.38780999999999244</c:v>
                </c:pt>
                <c:pt idx="1252">
                  <c:v>0.38811999999999242</c:v>
                </c:pt>
                <c:pt idx="1253">
                  <c:v>0.38842999999999239</c:v>
                </c:pt>
                <c:pt idx="1254">
                  <c:v>0.38873999999999237</c:v>
                </c:pt>
                <c:pt idx="1255">
                  <c:v>0.38904999999999235</c:v>
                </c:pt>
                <c:pt idx="1256">
                  <c:v>0.38935999999999232</c:v>
                </c:pt>
                <c:pt idx="1257">
                  <c:v>0.3896699999999923</c:v>
                </c:pt>
                <c:pt idx="1258">
                  <c:v>0.38997999999999228</c:v>
                </c:pt>
                <c:pt idx="1259">
                  <c:v>0.39028999999999225</c:v>
                </c:pt>
                <c:pt idx="1260">
                  <c:v>0.39059999999999223</c:v>
                </c:pt>
                <c:pt idx="1261">
                  <c:v>0.39090999999999221</c:v>
                </c:pt>
                <c:pt idx="1262">
                  <c:v>0.39121999999999219</c:v>
                </c:pt>
                <c:pt idx="1263">
                  <c:v>0.39152999999999216</c:v>
                </c:pt>
                <c:pt idx="1264">
                  <c:v>0.39183999999999214</c:v>
                </c:pt>
                <c:pt idx="1265">
                  <c:v>0.39214999999999212</c:v>
                </c:pt>
                <c:pt idx="1266">
                  <c:v>0.39245999999999209</c:v>
                </c:pt>
                <c:pt idx="1267">
                  <c:v>0.39276999999999207</c:v>
                </c:pt>
                <c:pt idx="1268">
                  <c:v>0.39307999999999205</c:v>
                </c:pt>
                <c:pt idx="1269">
                  <c:v>0.39338999999999202</c:v>
                </c:pt>
                <c:pt idx="1270">
                  <c:v>0.393699999999992</c:v>
                </c:pt>
                <c:pt idx="1271">
                  <c:v>0.39400999999999198</c:v>
                </c:pt>
                <c:pt idx="1272">
                  <c:v>0.39431999999999195</c:v>
                </c:pt>
                <c:pt idx="1273">
                  <c:v>0.39462999999999193</c:v>
                </c:pt>
                <c:pt idx="1274">
                  <c:v>0.39493999999999191</c:v>
                </c:pt>
                <c:pt idx="1275">
                  <c:v>0.39524999999999189</c:v>
                </c:pt>
                <c:pt idx="1276">
                  <c:v>0.39555999999999186</c:v>
                </c:pt>
                <c:pt idx="1277">
                  <c:v>0.39586999999999184</c:v>
                </c:pt>
                <c:pt idx="1278">
                  <c:v>0.39617999999999182</c:v>
                </c:pt>
                <c:pt idx="1279">
                  <c:v>0.39648999999999179</c:v>
                </c:pt>
                <c:pt idx="1280">
                  <c:v>0.39679999999999177</c:v>
                </c:pt>
                <c:pt idx="1281">
                  <c:v>0.39710999999999175</c:v>
                </c:pt>
                <c:pt idx="1282">
                  <c:v>0.39741999999999172</c:v>
                </c:pt>
                <c:pt idx="1283">
                  <c:v>0.3977299999999917</c:v>
                </c:pt>
                <c:pt idx="1284">
                  <c:v>0.39803999999999168</c:v>
                </c:pt>
                <c:pt idx="1285">
                  <c:v>0.39834999999999166</c:v>
                </c:pt>
                <c:pt idx="1286">
                  <c:v>0.39865999999999163</c:v>
                </c:pt>
                <c:pt idx="1287">
                  <c:v>0.39896999999999161</c:v>
                </c:pt>
                <c:pt idx="1288">
                  <c:v>0.39927999999999159</c:v>
                </c:pt>
                <c:pt idx="1289">
                  <c:v>0.39958999999999156</c:v>
                </c:pt>
                <c:pt idx="1290">
                  <c:v>0.39989999999999154</c:v>
                </c:pt>
                <c:pt idx="1291">
                  <c:v>0.40020999999999152</c:v>
                </c:pt>
                <c:pt idx="1292">
                  <c:v>0.40051999999999149</c:v>
                </c:pt>
                <c:pt idx="1293">
                  <c:v>0.40082999999999147</c:v>
                </c:pt>
                <c:pt idx="1294">
                  <c:v>0.40113999999999145</c:v>
                </c:pt>
                <c:pt idx="1295">
                  <c:v>0.40144999999999142</c:v>
                </c:pt>
                <c:pt idx="1296">
                  <c:v>0.4017599999999914</c:v>
                </c:pt>
                <c:pt idx="1297">
                  <c:v>0.40206999999999138</c:v>
                </c:pt>
                <c:pt idx="1298">
                  <c:v>0.40237999999999136</c:v>
                </c:pt>
                <c:pt idx="1299">
                  <c:v>0.40268999999999133</c:v>
                </c:pt>
                <c:pt idx="1300">
                  <c:v>0.40299999999999131</c:v>
                </c:pt>
                <c:pt idx="1301">
                  <c:v>0.40330999999999129</c:v>
                </c:pt>
                <c:pt idx="1302">
                  <c:v>0.40361999999999126</c:v>
                </c:pt>
                <c:pt idx="1303">
                  <c:v>0.40392999999999124</c:v>
                </c:pt>
                <c:pt idx="1304">
                  <c:v>0.40423999999999122</c:v>
                </c:pt>
                <c:pt idx="1305">
                  <c:v>0.40454999999999119</c:v>
                </c:pt>
                <c:pt idx="1306">
                  <c:v>0.40485999999999117</c:v>
                </c:pt>
                <c:pt idx="1307">
                  <c:v>0.40516999999999115</c:v>
                </c:pt>
                <c:pt idx="1308">
                  <c:v>0.40547999999999113</c:v>
                </c:pt>
                <c:pt idx="1309">
                  <c:v>0.4057899999999911</c:v>
                </c:pt>
                <c:pt idx="1310">
                  <c:v>0.40609999999999108</c:v>
                </c:pt>
                <c:pt idx="1311">
                  <c:v>0.40640999999999106</c:v>
                </c:pt>
                <c:pt idx="1312">
                  <c:v>0.40671999999999103</c:v>
                </c:pt>
                <c:pt idx="1313">
                  <c:v>0.40702999999999101</c:v>
                </c:pt>
                <c:pt idx="1314">
                  <c:v>0.40733999999999099</c:v>
                </c:pt>
                <c:pt idx="1315">
                  <c:v>0.40764999999999096</c:v>
                </c:pt>
                <c:pt idx="1316">
                  <c:v>0.40795999999999094</c:v>
                </c:pt>
                <c:pt idx="1317">
                  <c:v>0.40826999999999092</c:v>
                </c:pt>
                <c:pt idx="1318">
                  <c:v>0.40857999999999089</c:v>
                </c:pt>
                <c:pt idx="1319">
                  <c:v>0.40888999999999087</c:v>
                </c:pt>
                <c:pt idx="1320">
                  <c:v>0.40919999999999085</c:v>
                </c:pt>
                <c:pt idx="1321">
                  <c:v>0.40950999999999083</c:v>
                </c:pt>
                <c:pt idx="1322">
                  <c:v>0.4098199999999908</c:v>
                </c:pt>
                <c:pt idx="1323">
                  <c:v>0.41012999999999078</c:v>
                </c:pt>
                <c:pt idx="1324">
                  <c:v>0.41043999999999076</c:v>
                </c:pt>
                <c:pt idx="1325">
                  <c:v>0.41074999999999073</c:v>
                </c:pt>
                <c:pt idx="1326">
                  <c:v>0.41105999999999071</c:v>
                </c:pt>
                <c:pt idx="1327">
                  <c:v>0.41136999999999069</c:v>
                </c:pt>
                <c:pt idx="1328">
                  <c:v>0.41167999999999066</c:v>
                </c:pt>
                <c:pt idx="1329">
                  <c:v>0.41198999999999064</c:v>
                </c:pt>
                <c:pt idx="1330">
                  <c:v>0.41229999999999062</c:v>
                </c:pt>
                <c:pt idx="1331">
                  <c:v>0.4126099999999906</c:v>
                </c:pt>
                <c:pt idx="1332">
                  <c:v>0.41291999999999057</c:v>
                </c:pt>
                <c:pt idx="1333">
                  <c:v>0.41322999999999055</c:v>
                </c:pt>
                <c:pt idx="1334">
                  <c:v>0.41353999999999053</c:v>
                </c:pt>
                <c:pt idx="1335">
                  <c:v>0.4138499999999905</c:v>
                </c:pt>
                <c:pt idx="1336">
                  <c:v>0.41415999999999048</c:v>
                </c:pt>
                <c:pt idx="1337">
                  <c:v>0.41446999999999046</c:v>
                </c:pt>
                <c:pt idx="1338">
                  <c:v>0.41477999999999043</c:v>
                </c:pt>
                <c:pt idx="1339">
                  <c:v>0.41508999999999041</c:v>
                </c:pt>
                <c:pt idx="1340">
                  <c:v>0.41539999999999039</c:v>
                </c:pt>
                <c:pt idx="1341">
                  <c:v>0.41570999999999037</c:v>
                </c:pt>
                <c:pt idx="1342">
                  <c:v>0.41601999999999034</c:v>
                </c:pt>
                <c:pt idx="1343">
                  <c:v>0.41632999999999032</c:v>
                </c:pt>
                <c:pt idx="1344">
                  <c:v>0.4166399999999903</c:v>
                </c:pt>
                <c:pt idx="1345">
                  <c:v>0.41694999999999027</c:v>
                </c:pt>
                <c:pt idx="1346">
                  <c:v>0.41725999999999025</c:v>
                </c:pt>
                <c:pt idx="1347">
                  <c:v>0.41756999999999023</c:v>
                </c:pt>
                <c:pt idx="1348">
                  <c:v>0.4178799999999902</c:v>
                </c:pt>
                <c:pt idx="1349">
                  <c:v>0.41818999999999018</c:v>
                </c:pt>
                <c:pt idx="1350">
                  <c:v>0.41849999999999016</c:v>
                </c:pt>
                <c:pt idx="1351">
                  <c:v>0.41880999999999013</c:v>
                </c:pt>
                <c:pt idx="1352">
                  <c:v>0.41911999999999011</c:v>
                </c:pt>
                <c:pt idx="1353">
                  <c:v>0.41942999999999009</c:v>
                </c:pt>
                <c:pt idx="1354">
                  <c:v>0.41973999999999007</c:v>
                </c:pt>
                <c:pt idx="1355">
                  <c:v>0.42004999999999004</c:v>
                </c:pt>
                <c:pt idx="1356">
                  <c:v>0.42035999999999002</c:v>
                </c:pt>
                <c:pt idx="1357">
                  <c:v>0.42066999999999</c:v>
                </c:pt>
                <c:pt idx="1358">
                  <c:v>0.42097999999998997</c:v>
                </c:pt>
                <c:pt idx="1359">
                  <c:v>0.42128999999998995</c:v>
                </c:pt>
                <c:pt idx="1360">
                  <c:v>0.42159999999998993</c:v>
                </c:pt>
                <c:pt idx="1361">
                  <c:v>0.4219099999999899</c:v>
                </c:pt>
                <c:pt idx="1362">
                  <c:v>0.42221999999998988</c:v>
                </c:pt>
                <c:pt idx="1363">
                  <c:v>0.42252999999998986</c:v>
                </c:pt>
                <c:pt idx="1364">
                  <c:v>0.42283999999998984</c:v>
                </c:pt>
                <c:pt idx="1365">
                  <c:v>0.42314999999998981</c:v>
                </c:pt>
                <c:pt idx="1366">
                  <c:v>0.42345999999998979</c:v>
                </c:pt>
                <c:pt idx="1367">
                  <c:v>0.42376999999998977</c:v>
                </c:pt>
                <c:pt idx="1368">
                  <c:v>0.42407999999998974</c:v>
                </c:pt>
                <c:pt idx="1369">
                  <c:v>0.42438999999998972</c:v>
                </c:pt>
                <c:pt idx="1370">
                  <c:v>0.4246999999999897</c:v>
                </c:pt>
                <c:pt idx="1371">
                  <c:v>0.42500999999998967</c:v>
                </c:pt>
                <c:pt idx="1372">
                  <c:v>0.42531999999998965</c:v>
                </c:pt>
                <c:pt idx="1373">
                  <c:v>0.42562999999998963</c:v>
                </c:pt>
                <c:pt idx="1374">
                  <c:v>0.4259399999999896</c:v>
                </c:pt>
                <c:pt idx="1375">
                  <c:v>0.42624999999998958</c:v>
                </c:pt>
                <c:pt idx="1376">
                  <c:v>0.42655999999998956</c:v>
                </c:pt>
                <c:pt idx="1377">
                  <c:v>0.42686999999998954</c:v>
                </c:pt>
                <c:pt idx="1378">
                  <c:v>0.42717999999998951</c:v>
                </c:pt>
                <c:pt idx="1379">
                  <c:v>0.42748999999998949</c:v>
                </c:pt>
                <c:pt idx="1380">
                  <c:v>0.42779999999998947</c:v>
                </c:pt>
                <c:pt idx="1381">
                  <c:v>0.42810999999998944</c:v>
                </c:pt>
                <c:pt idx="1382">
                  <c:v>0.42841999999998942</c:v>
                </c:pt>
                <c:pt idx="1383">
                  <c:v>0.4287299999999894</c:v>
                </c:pt>
                <c:pt idx="1384">
                  <c:v>0.42903999999998937</c:v>
                </c:pt>
                <c:pt idx="1385">
                  <c:v>0.42934999999998935</c:v>
                </c:pt>
                <c:pt idx="1386">
                  <c:v>0.42965999999998933</c:v>
                </c:pt>
                <c:pt idx="1387">
                  <c:v>0.42996999999998931</c:v>
                </c:pt>
                <c:pt idx="1388">
                  <c:v>0.43027999999998928</c:v>
                </c:pt>
                <c:pt idx="1389">
                  <c:v>0.43058999999998926</c:v>
                </c:pt>
                <c:pt idx="1390">
                  <c:v>0.43089999999998924</c:v>
                </c:pt>
                <c:pt idx="1391">
                  <c:v>0.43120999999998921</c:v>
                </c:pt>
                <c:pt idx="1392">
                  <c:v>0.43151999999998919</c:v>
                </c:pt>
                <c:pt idx="1393">
                  <c:v>0.43182999999998917</c:v>
                </c:pt>
                <c:pt idx="1394">
                  <c:v>0.43213999999998914</c:v>
                </c:pt>
                <c:pt idx="1395">
                  <c:v>0.43244999999998912</c:v>
                </c:pt>
                <c:pt idx="1396">
                  <c:v>0.4327599999999891</c:v>
                </c:pt>
                <c:pt idx="1397">
                  <c:v>0.43306999999998907</c:v>
                </c:pt>
                <c:pt idx="1398">
                  <c:v>0.43337999999998905</c:v>
                </c:pt>
                <c:pt idx="1399">
                  <c:v>0.43368999999998903</c:v>
                </c:pt>
                <c:pt idx="1400">
                  <c:v>0.43399999999998901</c:v>
                </c:pt>
                <c:pt idx="1401">
                  <c:v>0.43430999999998898</c:v>
                </c:pt>
                <c:pt idx="1402">
                  <c:v>0.43461999999998896</c:v>
                </c:pt>
                <c:pt idx="1403">
                  <c:v>0.43492999999998894</c:v>
                </c:pt>
                <c:pt idx="1404">
                  <c:v>0.43523999999998891</c:v>
                </c:pt>
                <c:pt idx="1405">
                  <c:v>0.43554999999998889</c:v>
                </c:pt>
                <c:pt idx="1406">
                  <c:v>0.43585999999998887</c:v>
                </c:pt>
                <c:pt idx="1407">
                  <c:v>0.43616999999998884</c:v>
                </c:pt>
                <c:pt idx="1408">
                  <c:v>0.43647999999998882</c:v>
                </c:pt>
                <c:pt idx="1409">
                  <c:v>0.4367899999999888</c:v>
                </c:pt>
                <c:pt idx="1410">
                  <c:v>0.43709999999998878</c:v>
                </c:pt>
                <c:pt idx="1411">
                  <c:v>0.43740999999998875</c:v>
                </c:pt>
                <c:pt idx="1412">
                  <c:v>0.43771999999998873</c:v>
                </c:pt>
                <c:pt idx="1413">
                  <c:v>0.43802999999998871</c:v>
                </c:pt>
                <c:pt idx="1414">
                  <c:v>0.43833999999998868</c:v>
                </c:pt>
                <c:pt idx="1415">
                  <c:v>0.43864999999998866</c:v>
                </c:pt>
                <c:pt idx="1416">
                  <c:v>0.43895999999998864</c:v>
                </c:pt>
                <c:pt idx="1417">
                  <c:v>0.43926999999998861</c:v>
                </c:pt>
                <c:pt idx="1418">
                  <c:v>0.43957999999998859</c:v>
                </c:pt>
                <c:pt idx="1419">
                  <c:v>0.43988999999998857</c:v>
                </c:pt>
                <c:pt idx="1420">
                  <c:v>0.44019999999998854</c:v>
                </c:pt>
                <c:pt idx="1421">
                  <c:v>0.44050999999998852</c:v>
                </c:pt>
                <c:pt idx="1422">
                  <c:v>0.4408199999999885</c:v>
                </c:pt>
                <c:pt idx="1423">
                  <c:v>0.44112999999998848</c:v>
                </c:pt>
                <c:pt idx="1424">
                  <c:v>0.44143999999998845</c:v>
                </c:pt>
                <c:pt idx="1425">
                  <c:v>0.44174999999998843</c:v>
                </c:pt>
                <c:pt idx="1426">
                  <c:v>0.44205999999998841</c:v>
                </c:pt>
                <c:pt idx="1427">
                  <c:v>0.44236999999998838</c:v>
                </c:pt>
                <c:pt idx="1428">
                  <c:v>0.44267999999998836</c:v>
                </c:pt>
                <c:pt idx="1429">
                  <c:v>0.44298999999998834</c:v>
                </c:pt>
                <c:pt idx="1430">
                  <c:v>0.44329999999998831</c:v>
                </c:pt>
                <c:pt idx="1431">
                  <c:v>0.44360999999998829</c:v>
                </c:pt>
                <c:pt idx="1432">
                  <c:v>0.44391999999998827</c:v>
                </c:pt>
                <c:pt idx="1433">
                  <c:v>0.44422999999998825</c:v>
                </c:pt>
                <c:pt idx="1434">
                  <c:v>0.44453999999998822</c:v>
                </c:pt>
                <c:pt idx="1435">
                  <c:v>0.4448499999999882</c:v>
                </c:pt>
                <c:pt idx="1436">
                  <c:v>0.44515999999998818</c:v>
                </c:pt>
                <c:pt idx="1437">
                  <c:v>0.44546999999998815</c:v>
                </c:pt>
                <c:pt idx="1438">
                  <c:v>0.44577999999998813</c:v>
                </c:pt>
                <c:pt idx="1439">
                  <c:v>0.44608999999998811</c:v>
                </c:pt>
                <c:pt idx="1440">
                  <c:v>0.44639999999998808</c:v>
                </c:pt>
                <c:pt idx="1441">
                  <c:v>0.44670999999998806</c:v>
                </c:pt>
                <c:pt idx="1442">
                  <c:v>0.44701999999998804</c:v>
                </c:pt>
                <c:pt idx="1443">
                  <c:v>0.44732999999998801</c:v>
                </c:pt>
                <c:pt idx="1444">
                  <c:v>0.44763999999998799</c:v>
                </c:pt>
                <c:pt idx="1445">
                  <c:v>0.44794999999998797</c:v>
                </c:pt>
                <c:pt idx="1446">
                  <c:v>0.44825999999998795</c:v>
                </c:pt>
                <c:pt idx="1447">
                  <c:v>0.44856999999998792</c:v>
                </c:pt>
                <c:pt idx="1448">
                  <c:v>0.4488799999999879</c:v>
                </c:pt>
                <c:pt idx="1449">
                  <c:v>0.44918999999998788</c:v>
                </c:pt>
                <c:pt idx="1450">
                  <c:v>0.44949999999998785</c:v>
                </c:pt>
                <c:pt idx="1451">
                  <c:v>0.44980999999998783</c:v>
                </c:pt>
                <c:pt idx="1452">
                  <c:v>0.45011999999998781</c:v>
                </c:pt>
                <c:pt idx="1453">
                  <c:v>0.45042999999998778</c:v>
                </c:pt>
                <c:pt idx="1454">
                  <c:v>0.45073999999998776</c:v>
                </c:pt>
                <c:pt idx="1455">
                  <c:v>0.45104999999998774</c:v>
                </c:pt>
                <c:pt idx="1456">
                  <c:v>0.45135999999998772</c:v>
                </c:pt>
                <c:pt idx="1457">
                  <c:v>0.45166999999998769</c:v>
                </c:pt>
                <c:pt idx="1458">
                  <c:v>0.45197999999998767</c:v>
                </c:pt>
                <c:pt idx="1459">
                  <c:v>0.45228999999998765</c:v>
                </c:pt>
                <c:pt idx="1460">
                  <c:v>0.45259999999998762</c:v>
                </c:pt>
                <c:pt idx="1461">
                  <c:v>0.4529099999999876</c:v>
                </c:pt>
                <c:pt idx="1462">
                  <c:v>0.45321999999998758</c:v>
                </c:pt>
                <c:pt idx="1463">
                  <c:v>0.45352999999998755</c:v>
                </c:pt>
                <c:pt idx="1464">
                  <c:v>0.45383999999998753</c:v>
                </c:pt>
                <c:pt idx="1465">
                  <c:v>0.45414999999998751</c:v>
                </c:pt>
                <c:pt idx="1466">
                  <c:v>0.45445999999998749</c:v>
                </c:pt>
                <c:pt idx="1467">
                  <c:v>0.45476999999998746</c:v>
                </c:pt>
                <c:pt idx="1468">
                  <c:v>0.45507999999998744</c:v>
                </c:pt>
                <c:pt idx="1469">
                  <c:v>0.45538999999998742</c:v>
                </c:pt>
                <c:pt idx="1470">
                  <c:v>0.45569999999998739</c:v>
                </c:pt>
                <c:pt idx="1471">
                  <c:v>0.45600999999998737</c:v>
                </c:pt>
                <c:pt idx="1472">
                  <c:v>0.45631999999998735</c:v>
                </c:pt>
                <c:pt idx="1473">
                  <c:v>0.45662999999998732</c:v>
                </c:pt>
                <c:pt idx="1474">
                  <c:v>0.4569399999999873</c:v>
                </c:pt>
                <c:pt idx="1475">
                  <c:v>0.45724999999998728</c:v>
                </c:pt>
                <c:pt idx="1476">
                  <c:v>0.45755999999998725</c:v>
                </c:pt>
                <c:pt idx="1477">
                  <c:v>0.45786999999998723</c:v>
                </c:pt>
                <c:pt idx="1478">
                  <c:v>0.45817999999998721</c:v>
                </c:pt>
                <c:pt idx="1479">
                  <c:v>0.45848999999998719</c:v>
                </c:pt>
                <c:pt idx="1480">
                  <c:v>0.45879999999998716</c:v>
                </c:pt>
                <c:pt idx="1481">
                  <c:v>0.45910999999998714</c:v>
                </c:pt>
                <c:pt idx="1482">
                  <c:v>0.45941999999998712</c:v>
                </c:pt>
                <c:pt idx="1483">
                  <c:v>0.45972999999998709</c:v>
                </c:pt>
                <c:pt idx="1484">
                  <c:v>0.46003999999998707</c:v>
                </c:pt>
                <c:pt idx="1485">
                  <c:v>0.46034999999998705</c:v>
                </c:pt>
                <c:pt idx="1486">
                  <c:v>0.46065999999998702</c:v>
                </c:pt>
                <c:pt idx="1487">
                  <c:v>0.460969999999987</c:v>
                </c:pt>
                <c:pt idx="1488">
                  <c:v>0.46127999999998698</c:v>
                </c:pt>
                <c:pt idx="1489">
                  <c:v>0.46158999999998696</c:v>
                </c:pt>
                <c:pt idx="1490">
                  <c:v>0.46189999999998693</c:v>
                </c:pt>
                <c:pt idx="1491">
                  <c:v>0.46220999999998691</c:v>
                </c:pt>
                <c:pt idx="1492">
                  <c:v>0.46251999999998689</c:v>
                </c:pt>
                <c:pt idx="1493">
                  <c:v>0.46282999999998686</c:v>
                </c:pt>
                <c:pt idx="1494">
                  <c:v>0.46313999999998684</c:v>
                </c:pt>
                <c:pt idx="1495">
                  <c:v>0.46344999999998682</c:v>
                </c:pt>
                <c:pt idx="1496">
                  <c:v>0.46375999999998679</c:v>
                </c:pt>
                <c:pt idx="1497">
                  <c:v>0.46406999999998677</c:v>
                </c:pt>
                <c:pt idx="1498">
                  <c:v>0.46437999999998675</c:v>
                </c:pt>
                <c:pt idx="1499">
                  <c:v>0.46468999999998672</c:v>
                </c:pt>
                <c:pt idx="1500">
                  <c:v>0.4649999999999867</c:v>
                </c:pt>
                <c:pt idx="1501">
                  <c:v>0.46530999999998668</c:v>
                </c:pt>
                <c:pt idx="1502">
                  <c:v>0.46561999999998666</c:v>
                </c:pt>
                <c:pt idx="1503">
                  <c:v>0.46592999999998663</c:v>
                </c:pt>
                <c:pt idx="1504">
                  <c:v>0.46623999999998661</c:v>
                </c:pt>
                <c:pt idx="1505">
                  <c:v>0.46654999999998659</c:v>
                </c:pt>
                <c:pt idx="1506">
                  <c:v>0.46685999999998656</c:v>
                </c:pt>
                <c:pt idx="1507">
                  <c:v>0.46716999999998654</c:v>
                </c:pt>
                <c:pt idx="1508">
                  <c:v>0.46747999999998652</c:v>
                </c:pt>
                <c:pt idx="1509">
                  <c:v>0.46778999999998649</c:v>
                </c:pt>
                <c:pt idx="1510">
                  <c:v>0.46809999999998647</c:v>
                </c:pt>
                <c:pt idx="1511">
                  <c:v>0.46840999999998645</c:v>
                </c:pt>
                <c:pt idx="1512">
                  <c:v>0.46871999999998643</c:v>
                </c:pt>
                <c:pt idx="1513">
                  <c:v>0.4690299999999864</c:v>
                </c:pt>
                <c:pt idx="1514">
                  <c:v>0.46933999999998638</c:v>
                </c:pt>
                <c:pt idx="1515">
                  <c:v>0.46964999999998636</c:v>
                </c:pt>
                <c:pt idx="1516">
                  <c:v>0.46995999999998633</c:v>
                </c:pt>
                <c:pt idx="1517">
                  <c:v>0.47026999999998631</c:v>
                </c:pt>
                <c:pt idx="1518">
                  <c:v>0.47057999999998629</c:v>
                </c:pt>
                <c:pt idx="1519">
                  <c:v>0.47088999999998626</c:v>
                </c:pt>
                <c:pt idx="1520">
                  <c:v>0.47119999999998624</c:v>
                </c:pt>
                <c:pt idx="1521">
                  <c:v>0.47150999999998622</c:v>
                </c:pt>
                <c:pt idx="1522">
                  <c:v>0.47181999999998619</c:v>
                </c:pt>
                <c:pt idx="1523">
                  <c:v>0.47212999999998617</c:v>
                </c:pt>
                <c:pt idx="1524">
                  <c:v>0.47243999999998615</c:v>
                </c:pt>
                <c:pt idx="1525">
                  <c:v>0.47274999999998613</c:v>
                </c:pt>
                <c:pt idx="1526">
                  <c:v>0.4730599999999861</c:v>
                </c:pt>
                <c:pt idx="1527">
                  <c:v>0.47336999999998608</c:v>
                </c:pt>
                <c:pt idx="1528">
                  <c:v>0.47367999999998606</c:v>
                </c:pt>
                <c:pt idx="1529">
                  <c:v>0.47398999999998603</c:v>
                </c:pt>
                <c:pt idx="1530">
                  <c:v>0.47429999999998601</c:v>
                </c:pt>
                <c:pt idx="1531">
                  <c:v>0.47460999999998599</c:v>
                </c:pt>
                <c:pt idx="1532">
                  <c:v>0.47491999999998596</c:v>
                </c:pt>
                <c:pt idx="1533">
                  <c:v>0.47522999999998594</c:v>
                </c:pt>
                <c:pt idx="1534">
                  <c:v>0.47553999999998592</c:v>
                </c:pt>
                <c:pt idx="1535">
                  <c:v>0.4758499999999859</c:v>
                </c:pt>
                <c:pt idx="1536">
                  <c:v>0.47615999999998587</c:v>
                </c:pt>
                <c:pt idx="1537">
                  <c:v>0.47646999999998585</c:v>
                </c:pt>
                <c:pt idx="1538">
                  <c:v>0.47677999999998583</c:v>
                </c:pt>
                <c:pt idx="1539">
                  <c:v>0.4770899999999858</c:v>
                </c:pt>
                <c:pt idx="1540">
                  <c:v>0.47739999999998578</c:v>
                </c:pt>
                <c:pt idx="1541">
                  <c:v>0.47770999999998576</c:v>
                </c:pt>
                <c:pt idx="1542">
                  <c:v>0.47801999999998573</c:v>
                </c:pt>
                <c:pt idx="1543">
                  <c:v>0.47832999999998571</c:v>
                </c:pt>
                <c:pt idx="1544">
                  <c:v>0.47863999999998569</c:v>
                </c:pt>
                <c:pt idx="1545">
                  <c:v>0.47894999999998566</c:v>
                </c:pt>
                <c:pt idx="1546">
                  <c:v>0.47925999999998564</c:v>
                </c:pt>
                <c:pt idx="1547">
                  <c:v>0.47956999999998562</c:v>
                </c:pt>
                <c:pt idx="1548">
                  <c:v>0.4798799999999856</c:v>
                </c:pt>
                <c:pt idx="1549">
                  <c:v>0.48018999999998557</c:v>
                </c:pt>
                <c:pt idx="1550">
                  <c:v>0.48049999999998555</c:v>
                </c:pt>
                <c:pt idx="1551">
                  <c:v>0.48080999999998553</c:v>
                </c:pt>
                <c:pt idx="1552">
                  <c:v>0.4811199999999855</c:v>
                </c:pt>
                <c:pt idx="1553">
                  <c:v>0.48142999999998548</c:v>
                </c:pt>
                <c:pt idx="1554">
                  <c:v>0.48173999999998546</c:v>
                </c:pt>
                <c:pt idx="1555">
                  <c:v>0.48204999999998543</c:v>
                </c:pt>
                <c:pt idx="1556">
                  <c:v>0.48235999999998541</c:v>
                </c:pt>
                <c:pt idx="1557">
                  <c:v>0.48266999999998539</c:v>
                </c:pt>
                <c:pt idx="1558">
                  <c:v>0.48297999999998537</c:v>
                </c:pt>
                <c:pt idx="1559">
                  <c:v>0.48328999999998534</c:v>
                </c:pt>
                <c:pt idx="1560">
                  <c:v>0.48359999999998532</c:v>
                </c:pt>
                <c:pt idx="1561">
                  <c:v>0.4839099999999853</c:v>
                </c:pt>
                <c:pt idx="1562">
                  <c:v>0.48421999999998527</c:v>
                </c:pt>
                <c:pt idx="1563">
                  <c:v>0.48452999999998525</c:v>
                </c:pt>
                <c:pt idx="1564">
                  <c:v>0.48483999999998523</c:v>
                </c:pt>
                <c:pt idx="1565">
                  <c:v>0.4851499999999852</c:v>
                </c:pt>
                <c:pt idx="1566">
                  <c:v>0.48545999999998518</c:v>
                </c:pt>
                <c:pt idx="1567">
                  <c:v>0.48576999999998516</c:v>
                </c:pt>
                <c:pt idx="1568">
                  <c:v>0.48607999999998514</c:v>
                </c:pt>
                <c:pt idx="1569">
                  <c:v>0.48638999999998511</c:v>
                </c:pt>
                <c:pt idx="1570">
                  <c:v>0.48669999999998509</c:v>
                </c:pt>
                <c:pt idx="1571">
                  <c:v>0.48700999999998507</c:v>
                </c:pt>
                <c:pt idx="1572">
                  <c:v>0.48731999999998504</c:v>
                </c:pt>
                <c:pt idx="1573">
                  <c:v>0.48762999999998502</c:v>
                </c:pt>
                <c:pt idx="1574">
                  <c:v>0.487939999999985</c:v>
                </c:pt>
                <c:pt idx="1575">
                  <c:v>0.48824999999998497</c:v>
                </c:pt>
                <c:pt idx="1576">
                  <c:v>0.48855999999998495</c:v>
                </c:pt>
                <c:pt idx="1577">
                  <c:v>0.48886999999998493</c:v>
                </c:pt>
                <c:pt idx="1578">
                  <c:v>0.4891799999999849</c:v>
                </c:pt>
                <c:pt idx="1579">
                  <c:v>0.48948999999998488</c:v>
                </c:pt>
                <c:pt idx="1580">
                  <c:v>0.48979999999998486</c:v>
                </c:pt>
                <c:pt idx="1581">
                  <c:v>0.49010999999998484</c:v>
                </c:pt>
                <c:pt idx="1582">
                  <c:v>0.49041999999998481</c:v>
                </c:pt>
                <c:pt idx="1583">
                  <c:v>0.49072999999998479</c:v>
                </c:pt>
                <c:pt idx="1584">
                  <c:v>0.49103999999998477</c:v>
                </c:pt>
                <c:pt idx="1585">
                  <c:v>0.49134999999998474</c:v>
                </c:pt>
                <c:pt idx="1586">
                  <c:v>0.49165999999998472</c:v>
                </c:pt>
                <c:pt idx="1587">
                  <c:v>0.4919699999999847</c:v>
                </c:pt>
                <c:pt idx="1588">
                  <c:v>0.49227999999998467</c:v>
                </c:pt>
                <c:pt idx="1589">
                  <c:v>0.49258999999998465</c:v>
                </c:pt>
                <c:pt idx="1590">
                  <c:v>0.49289999999998463</c:v>
                </c:pt>
                <c:pt idx="1591">
                  <c:v>0.49320999999998461</c:v>
                </c:pt>
                <c:pt idx="1592">
                  <c:v>0.49351999999998458</c:v>
                </c:pt>
                <c:pt idx="1593">
                  <c:v>0.49382999999998456</c:v>
                </c:pt>
                <c:pt idx="1594">
                  <c:v>0.49413999999998454</c:v>
                </c:pt>
                <c:pt idx="1595">
                  <c:v>0.49444999999998451</c:v>
                </c:pt>
                <c:pt idx="1596">
                  <c:v>0.49475999999998449</c:v>
                </c:pt>
                <c:pt idx="1597">
                  <c:v>0.49506999999998447</c:v>
                </c:pt>
                <c:pt idx="1598">
                  <c:v>0.49537999999998444</c:v>
                </c:pt>
                <c:pt idx="1599">
                  <c:v>0.49568999999998442</c:v>
                </c:pt>
                <c:pt idx="1600">
                  <c:v>0.4959999999999844</c:v>
                </c:pt>
                <c:pt idx="1601">
                  <c:v>0.49630999999998437</c:v>
                </c:pt>
                <c:pt idx="1602">
                  <c:v>0.49661999999998435</c:v>
                </c:pt>
                <c:pt idx="1603">
                  <c:v>0.49692999999998433</c:v>
                </c:pt>
                <c:pt idx="1604">
                  <c:v>0.49723999999998431</c:v>
                </c:pt>
                <c:pt idx="1605">
                  <c:v>0.49754999999998428</c:v>
                </c:pt>
                <c:pt idx="1606">
                  <c:v>0.49785999999998426</c:v>
                </c:pt>
                <c:pt idx="1607">
                  <c:v>0.49816999999998424</c:v>
                </c:pt>
                <c:pt idx="1608">
                  <c:v>0.49847999999998421</c:v>
                </c:pt>
                <c:pt idx="1609">
                  <c:v>0.49878999999998419</c:v>
                </c:pt>
                <c:pt idx="1610">
                  <c:v>0.49909999999998417</c:v>
                </c:pt>
                <c:pt idx="1611">
                  <c:v>0.49940999999998414</c:v>
                </c:pt>
                <c:pt idx="1612">
                  <c:v>0.49971999999998412</c:v>
                </c:pt>
                <c:pt idx="1613">
                  <c:v>0.5000299999999841</c:v>
                </c:pt>
                <c:pt idx="1614">
                  <c:v>0.50033999999998413</c:v>
                </c:pt>
                <c:pt idx="1615">
                  <c:v>0.50064999999998416</c:v>
                </c:pt>
                <c:pt idx="1616">
                  <c:v>0.5009599999999842</c:v>
                </c:pt>
                <c:pt idx="1617">
                  <c:v>0.50126999999998423</c:v>
                </c:pt>
                <c:pt idx="1618">
                  <c:v>0.50157999999998426</c:v>
                </c:pt>
                <c:pt idx="1619">
                  <c:v>0.50188999999998429</c:v>
                </c:pt>
                <c:pt idx="1620">
                  <c:v>0.50219999999998433</c:v>
                </c:pt>
                <c:pt idx="1621">
                  <c:v>0.50250999999998436</c:v>
                </c:pt>
                <c:pt idx="1622">
                  <c:v>0.50281999999998439</c:v>
                </c:pt>
                <c:pt idx="1623">
                  <c:v>0.50312999999998442</c:v>
                </c:pt>
                <c:pt idx="1624">
                  <c:v>0.50343999999998446</c:v>
                </c:pt>
                <c:pt idx="1625">
                  <c:v>0.50374999999998449</c:v>
                </c:pt>
                <c:pt idx="1626">
                  <c:v>0.50405999999998452</c:v>
                </c:pt>
                <c:pt idx="1627">
                  <c:v>0.50436999999998455</c:v>
                </c:pt>
                <c:pt idx="1628">
                  <c:v>0.50467999999998459</c:v>
                </c:pt>
                <c:pt idx="1629">
                  <c:v>0.50498999999998462</c:v>
                </c:pt>
                <c:pt idx="1630">
                  <c:v>0.50529999999998465</c:v>
                </c:pt>
                <c:pt idx="1631">
                  <c:v>0.50560999999998468</c:v>
                </c:pt>
                <c:pt idx="1632">
                  <c:v>0.50591999999998472</c:v>
                </c:pt>
                <c:pt idx="1633">
                  <c:v>0.50622999999998475</c:v>
                </c:pt>
                <c:pt idx="1634">
                  <c:v>0.50653999999998478</c:v>
                </c:pt>
                <c:pt idx="1635">
                  <c:v>0.50684999999998481</c:v>
                </c:pt>
                <c:pt idx="1636">
                  <c:v>0.50715999999998485</c:v>
                </c:pt>
                <c:pt idx="1637">
                  <c:v>0.50746999999998488</c:v>
                </c:pt>
                <c:pt idx="1638">
                  <c:v>0.50777999999998491</c:v>
                </c:pt>
                <c:pt idx="1639">
                  <c:v>0.50808999999998494</c:v>
                </c:pt>
                <c:pt idx="1640">
                  <c:v>0.50839999999998498</c:v>
                </c:pt>
                <c:pt idx="1641">
                  <c:v>0.50870999999998501</c:v>
                </c:pt>
                <c:pt idx="1642">
                  <c:v>0.50901999999998504</c:v>
                </c:pt>
                <c:pt idx="1643">
                  <c:v>0.50932999999998507</c:v>
                </c:pt>
                <c:pt idx="1644">
                  <c:v>0.5096399999999851</c:v>
                </c:pt>
                <c:pt idx="1645">
                  <c:v>0.50994999999998514</c:v>
                </c:pt>
                <c:pt idx="1646">
                  <c:v>0.51025999999998517</c:v>
                </c:pt>
                <c:pt idx="1647">
                  <c:v>0.5105699999999852</c:v>
                </c:pt>
                <c:pt idx="1648">
                  <c:v>0.51087999999998523</c:v>
                </c:pt>
                <c:pt idx="1649">
                  <c:v>0.51118999999998527</c:v>
                </c:pt>
                <c:pt idx="1650">
                  <c:v>0.5114999999999853</c:v>
                </c:pt>
                <c:pt idx="1651">
                  <c:v>0.51180999999998533</c:v>
                </c:pt>
                <c:pt idx="1652">
                  <c:v>0.51211999999998536</c:v>
                </c:pt>
                <c:pt idx="1653">
                  <c:v>0.5124299999999854</c:v>
                </c:pt>
                <c:pt idx="1654">
                  <c:v>0.51273999999998543</c:v>
                </c:pt>
                <c:pt idx="1655">
                  <c:v>0.51304999999998546</c:v>
                </c:pt>
                <c:pt idx="1656">
                  <c:v>0.51335999999998549</c:v>
                </c:pt>
                <c:pt idx="1657">
                  <c:v>0.51366999999998553</c:v>
                </c:pt>
                <c:pt idx="1658">
                  <c:v>0.51397999999998556</c:v>
                </c:pt>
                <c:pt idx="1659">
                  <c:v>0.51428999999998559</c:v>
                </c:pt>
                <c:pt idx="1660">
                  <c:v>0.51459999999998562</c:v>
                </c:pt>
                <c:pt idx="1661">
                  <c:v>0.51490999999998566</c:v>
                </c:pt>
                <c:pt idx="1662">
                  <c:v>0.51521999999998569</c:v>
                </c:pt>
                <c:pt idx="1663">
                  <c:v>0.51552999999998572</c:v>
                </c:pt>
                <c:pt idx="1664">
                  <c:v>0.51583999999998575</c:v>
                </c:pt>
                <c:pt idx="1665">
                  <c:v>0.51614999999998579</c:v>
                </c:pt>
                <c:pt idx="1666">
                  <c:v>0.51645999999998582</c:v>
                </c:pt>
                <c:pt idx="1667">
                  <c:v>0.51676999999998585</c:v>
                </c:pt>
                <c:pt idx="1668">
                  <c:v>0.51707999999998588</c:v>
                </c:pt>
                <c:pt idx="1669">
                  <c:v>0.51738999999998592</c:v>
                </c:pt>
                <c:pt idx="1670">
                  <c:v>0.51769999999998595</c:v>
                </c:pt>
                <c:pt idx="1671">
                  <c:v>0.51800999999998598</c:v>
                </c:pt>
                <c:pt idx="1672">
                  <c:v>0.51831999999998601</c:v>
                </c:pt>
                <c:pt idx="1673">
                  <c:v>0.51862999999998605</c:v>
                </c:pt>
                <c:pt idx="1674">
                  <c:v>0.51893999999998608</c:v>
                </c:pt>
                <c:pt idx="1675">
                  <c:v>0.51924999999998611</c:v>
                </c:pt>
                <c:pt idx="1676">
                  <c:v>0.51955999999998614</c:v>
                </c:pt>
                <c:pt idx="1677">
                  <c:v>0.51986999999998618</c:v>
                </c:pt>
                <c:pt idx="1678">
                  <c:v>0.52017999999998621</c:v>
                </c:pt>
                <c:pt idx="1679">
                  <c:v>0.52048999999998624</c:v>
                </c:pt>
                <c:pt idx="1680">
                  <c:v>0.52079999999998627</c:v>
                </c:pt>
                <c:pt idx="1681">
                  <c:v>0.52110999999998631</c:v>
                </c:pt>
                <c:pt idx="1682">
                  <c:v>0.52141999999998634</c:v>
                </c:pt>
                <c:pt idx="1683">
                  <c:v>0.52172999999998637</c:v>
                </c:pt>
                <c:pt idx="1684">
                  <c:v>0.5220399999999864</c:v>
                </c:pt>
                <c:pt idx="1685">
                  <c:v>0.52234999999998644</c:v>
                </c:pt>
                <c:pt idx="1686">
                  <c:v>0.52265999999998647</c:v>
                </c:pt>
                <c:pt idx="1687">
                  <c:v>0.5229699999999865</c:v>
                </c:pt>
                <c:pt idx="1688">
                  <c:v>0.52327999999998653</c:v>
                </c:pt>
                <c:pt idx="1689">
                  <c:v>0.52358999999998657</c:v>
                </c:pt>
                <c:pt idx="1690">
                  <c:v>0.5238999999999866</c:v>
                </c:pt>
                <c:pt idx="1691">
                  <c:v>0.52420999999998663</c:v>
                </c:pt>
                <c:pt idx="1692">
                  <c:v>0.52451999999998666</c:v>
                </c:pt>
                <c:pt idx="1693">
                  <c:v>0.5248299999999867</c:v>
                </c:pt>
                <c:pt idx="1694">
                  <c:v>0.52513999999998673</c:v>
                </c:pt>
                <c:pt idx="1695">
                  <c:v>0.52544999999998676</c:v>
                </c:pt>
                <c:pt idx="1696">
                  <c:v>0.52575999999998679</c:v>
                </c:pt>
                <c:pt idx="1697">
                  <c:v>0.52606999999998683</c:v>
                </c:pt>
                <c:pt idx="1698">
                  <c:v>0.52637999999998686</c:v>
                </c:pt>
                <c:pt idx="1699">
                  <c:v>0.52668999999998689</c:v>
                </c:pt>
                <c:pt idx="1700">
                  <c:v>0.52699999999998692</c:v>
                </c:pt>
                <c:pt idx="1701">
                  <c:v>0.52730999999998696</c:v>
                </c:pt>
                <c:pt idx="1702">
                  <c:v>0.52761999999998699</c:v>
                </c:pt>
                <c:pt idx="1703">
                  <c:v>0.52792999999998702</c:v>
                </c:pt>
                <c:pt idx="1704">
                  <c:v>0.52823999999998705</c:v>
                </c:pt>
                <c:pt idx="1705">
                  <c:v>0.52854999999998709</c:v>
                </c:pt>
                <c:pt idx="1706">
                  <c:v>0.52885999999998712</c:v>
                </c:pt>
                <c:pt idx="1707">
                  <c:v>0.52916999999998715</c:v>
                </c:pt>
                <c:pt idx="1708">
                  <c:v>0.52947999999998718</c:v>
                </c:pt>
                <c:pt idx="1709">
                  <c:v>0.52978999999998722</c:v>
                </c:pt>
                <c:pt idx="1710">
                  <c:v>0.53009999999998725</c:v>
                </c:pt>
                <c:pt idx="1711">
                  <c:v>0.53040999999998728</c:v>
                </c:pt>
                <c:pt idx="1712">
                  <c:v>0.53071999999998731</c:v>
                </c:pt>
                <c:pt idx="1713">
                  <c:v>0.53102999999998735</c:v>
                </c:pt>
                <c:pt idx="1714">
                  <c:v>0.53133999999998738</c:v>
                </c:pt>
                <c:pt idx="1715">
                  <c:v>0.53164999999998741</c:v>
                </c:pt>
                <c:pt idx="1716">
                  <c:v>0.53195999999998744</c:v>
                </c:pt>
                <c:pt idx="1717">
                  <c:v>0.53226999999998748</c:v>
                </c:pt>
                <c:pt idx="1718">
                  <c:v>0.53257999999998751</c:v>
                </c:pt>
                <c:pt idx="1719">
                  <c:v>0.53288999999998754</c:v>
                </c:pt>
                <c:pt idx="1720">
                  <c:v>0.53319999999998757</c:v>
                </c:pt>
                <c:pt idx="1721">
                  <c:v>0.53350999999998761</c:v>
                </c:pt>
                <c:pt idx="1722">
                  <c:v>0.53381999999998764</c:v>
                </c:pt>
                <c:pt idx="1723">
                  <c:v>0.53412999999998767</c:v>
                </c:pt>
                <c:pt idx="1724">
                  <c:v>0.5344399999999877</c:v>
                </c:pt>
                <c:pt idx="1725">
                  <c:v>0.53474999999998774</c:v>
                </c:pt>
                <c:pt idx="1726">
                  <c:v>0.53505999999998777</c:v>
                </c:pt>
                <c:pt idx="1727">
                  <c:v>0.5353699999999878</c:v>
                </c:pt>
                <c:pt idx="1728">
                  <c:v>0.53567999999998783</c:v>
                </c:pt>
                <c:pt idx="1729">
                  <c:v>0.53598999999998787</c:v>
                </c:pt>
                <c:pt idx="1730">
                  <c:v>0.5362999999999879</c:v>
                </c:pt>
                <c:pt idx="1731">
                  <c:v>0.53660999999998793</c:v>
                </c:pt>
                <c:pt idx="1732">
                  <c:v>0.53691999999998796</c:v>
                </c:pt>
                <c:pt idx="1733">
                  <c:v>0.53722999999998799</c:v>
                </c:pt>
                <c:pt idx="1734">
                  <c:v>0.53753999999998803</c:v>
                </c:pt>
                <c:pt idx="1735">
                  <c:v>0.53784999999998806</c:v>
                </c:pt>
                <c:pt idx="1736">
                  <c:v>0.53815999999998809</c:v>
                </c:pt>
                <c:pt idx="1737">
                  <c:v>0.53846999999998812</c:v>
                </c:pt>
                <c:pt idx="1738">
                  <c:v>0.53877999999998816</c:v>
                </c:pt>
                <c:pt idx="1739">
                  <c:v>0.53908999999998819</c:v>
                </c:pt>
                <c:pt idx="1740">
                  <c:v>0.53939999999998822</c:v>
                </c:pt>
                <c:pt idx="1741">
                  <c:v>0.53970999999998825</c:v>
                </c:pt>
                <c:pt idx="1742">
                  <c:v>0.54001999999998829</c:v>
                </c:pt>
                <c:pt idx="1743">
                  <c:v>0.54032999999998832</c:v>
                </c:pt>
                <c:pt idx="1744">
                  <c:v>0.54063999999998835</c:v>
                </c:pt>
                <c:pt idx="1745">
                  <c:v>0.54094999999998838</c:v>
                </c:pt>
                <c:pt idx="1746">
                  <c:v>0.54125999999998842</c:v>
                </c:pt>
                <c:pt idx="1747">
                  <c:v>0.54156999999998845</c:v>
                </c:pt>
                <c:pt idx="1748">
                  <c:v>0.54187999999998848</c:v>
                </c:pt>
                <c:pt idx="1749">
                  <c:v>0.54218999999998851</c:v>
                </c:pt>
                <c:pt idx="1750">
                  <c:v>0.54249999999998855</c:v>
                </c:pt>
                <c:pt idx="1751">
                  <c:v>0.54280999999998858</c:v>
                </c:pt>
                <c:pt idx="1752">
                  <c:v>0.54311999999998861</c:v>
                </c:pt>
                <c:pt idx="1753">
                  <c:v>0.54342999999998864</c:v>
                </c:pt>
                <c:pt idx="1754">
                  <c:v>0.54373999999998868</c:v>
                </c:pt>
                <c:pt idx="1755">
                  <c:v>0.54404999999998871</c:v>
                </c:pt>
                <c:pt idx="1756">
                  <c:v>0.54435999999998874</c:v>
                </c:pt>
                <c:pt idx="1757">
                  <c:v>0.54466999999998877</c:v>
                </c:pt>
                <c:pt idx="1758">
                  <c:v>0.54497999999998881</c:v>
                </c:pt>
                <c:pt idx="1759">
                  <c:v>0.54528999999998884</c:v>
                </c:pt>
                <c:pt idx="1760">
                  <c:v>0.54559999999998887</c:v>
                </c:pt>
                <c:pt idx="1761">
                  <c:v>0.5459099999999889</c:v>
                </c:pt>
                <c:pt idx="1762">
                  <c:v>0.54621999999998894</c:v>
                </c:pt>
                <c:pt idx="1763">
                  <c:v>0.54652999999998897</c:v>
                </c:pt>
                <c:pt idx="1764">
                  <c:v>0.546839999999989</c:v>
                </c:pt>
                <c:pt idx="1765">
                  <c:v>0.54714999999998903</c:v>
                </c:pt>
                <c:pt idx="1766">
                  <c:v>0.54745999999998907</c:v>
                </c:pt>
                <c:pt idx="1767">
                  <c:v>0.5477699999999891</c:v>
                </c:pt>
                <c:pt idx="1768">
                  <c:v>0.54807999999998913</c:v>
                </c:pt>
                <c:pt idx="1769">
                  <c:v>0.54838999999998916</c:v>
                </c:pt>
                <c:pt idx="1770">
                  <c:v>0.5486999999999892</c:v>
                </c:pt>
                <c:pt idx="1771">
                  <c:v>0.54900999999998923</c:v>
                </c:pt>
                <c:pt idx="1772">
                  <c:v>0.54931999999998926</c:v>
                </c:pt>
                <c:pt idx="1773">
                  <c:v>0.54962999999998929</c:v>
                </c:pt>
                <c:pt idx="1774">
                  <c:v>0.54993999999998933</c:v>
                </c:pt>
                <c:pt idx="1775">
                  <c:v>0.55024999999998936</c:v>
                </c:pt>
                <c:pt idx="1776">
                  <c:v>0.55055999999998939</c:v>
                </c:pt>
                <c:pt idx="1777">
                  <c:v>0.55086999999998942</c:v>
                </c:pt>
                <c:pt idx="1778">
                  <c:v>0.55117999999998946</c:v>
                </c:pt>
                <c:pt idx="1779">
                  <c:v>0.55148999999998949</c:v>
                </c:pt>
                <c:pt idx="1780">
                  <c:v>0.55179999999998952</c:v>
                </c:pt>
                <c:pt idx="1781">
                  <c:v>0.55210999999998955</c:v>
                </c:pt>
                <c:pt idx="1782">
                  <c:v>0.55241999999998959</c:v>
                </c:pt>
                <c:pt idx="1783">
                  <c:v>0.55272999999998962</c:v>
                </c:pt>
                <c:pt idx="1784">
                  <c:v>0.55303999999998965</c:v>
                </c:pt>
                <c:pt idx="1785">
                  <c:v>0.55334999999998968</c:v>
                </c:pt>
                <c:pt idx="1786">
                  <c:v>0.55365999999998972</c:v>
                </c:pt>
                <c:pt idx="1787">
                  <c:v>0.55396999999998975</c:v>
                </c:pt>
                <c:pt idx="1788">
                  <c:v>0.55427999999998978</c:v>
                </c:pt>
                <c:pt idx="1789">
                  <c:v>0.55458999999998981</c:v>
                </c:pt>
                <c:pt idx="1790">
                  <c:v>0.55489999999998985</c:v>
                </c:pt>
                <c:pt idx="1791">
                  <c:v>0.55520999999998988</c:v>
                </c:pt>
                <c:pt idx="1792">
                  <c:v>0.55551999999998991</c:v>
                </c:pt>
                <c:pt idx="1793">
                  <c:v>0.55582999999998994</c:v>
                </c:pt>
                <c:pt idx="1794">
                  <c:v>0.55613999999998998</c:v>
                </c:pt>
                <c:pt idx="1795">
                  <c:v>0.55644999999999001</c:v>
                </c:pt>
                <c:pt idx="1796">
                  <c:v>0.55675999999999004</c:v>
                </c:pt>
                <c:pt idx="1797">
                  <c:v>0.55706999999999007</c:v>
                </c:pt>
                <c:pt idx="1798">
                  <c:v>0.55737999999999011</c:v>
                </c:pt>
                <c:pt idx="1799">
                  <c:v>0.55768999999999014</c:v>
                </c:pt>
                <c:pt idx="1800">
                  <c:v>0.55799999999999017</c:v>
                </c:pt>
                <c:pt idx="1801">
                  <c:v>0.5583099999999902</c:v>
                </c:pt>
                <c:pt idx="1802">
                  <c:v>0.55861999999999024</c:v>
                </c:pt>
                <c:pt idx="1803">
                  <c:v>0.55892999999999027</c:v>
                </c:pt>
                <c:pt idx="1804">
                  <c:v>0.5592399999999903</c:v>
                </c:pt>
                <c:pt idx="1805">
                  <c:v>0.55954999999999033</c:v>
                </c:pt>
                <c:pt idx="1806">
                  <c:v>0.55985999999999037</c:v>
                </c:pt>
                <c:pt idx="1807">
                  <c:v>0.5601699999999904</c:v>
                </c:pt>
                <c:pt idx="1808">
                  <c:v>0.56047999999999043</c:v>
                </c:pt>
                <c:pt idx="1809">
                  <c:v>0.56078999999999046</c:v>
                </c:pt>
                <c:pt idx="1810">
                  <c:v>0.5610999999999905</c:v>
                </c:pt>
                <c:pt idx="1811">
                  <c:v>0.56140999999999053</c:v>
                </c:pt>
                <c:pt idx="1812">
                  <c:v>0.56171999999999056</c:v>
                </c:pt>
                <c:pt idx="1813">
                  <c:v>0.56202999999999059</c:v>
                </c:pt>
                <c:pt idx="1814">
                  <c:v>0.56233999999999063</c:v>
                </c:pt>
                <c:pt idx="1815">
                  <c:v>0.56264999999999066</c:v>
                </c:pt>
                <c:pt idx="1816">
                  <c:v>0.56295999999999069</c:v>
                </c:pt>
                <c:pt idx="1817">
                  <c:v>0.56326999999999072</c:v>
                </c:pt>
                <c:pt idx="1818">
                  <c:v>0.56357999999999076</c:v>
                </c:pt>
                <c:pt idx="1819">
                  <c:v>0.56388999999999079</c:v>
                </c:pt>
                <c:pt idx="1820">
                  <c:v>0.56419999999999082</c:v>
                </c:pt>
                <c:pt idx="1821">
                  <c:v>0.56450999999999085</c:v>
                </c:pt>
                <c:pt idx="1822">
                  <c:v>0.56481999999999088</c:v>
                </c:pt>
                <c:pt idx="1823">
                  <c:v>0.56512999999999092</c:v>
                </c:pt>
                <c:pt idx="1824">
                  <c:v>0.56543999999999095</c:v>
                </c:pt>
                <c:pt idx="1825">
                  <c:v>0.56574999999999098</c:v>
                </c:pt>
                <c:pt idx="1826">
                  <c:v>0.56605999999999101</c:v>
                </c:pt>
                <c:pt idx="1827">
                  <c:v>0.56636999999999105</c:v>
                </c:pt>
                <c:pt idx="1828">
                  <c:v>0.56667999999999108</c:v>
                </c:pt>
                <c:pt idx="1829">
                  <c:v>0.56698999999999111</c:v>
                </c:pt>
                <c:pt idx="1830">
                  <c:v>0.56729999999999114</c:v>
                </c:pt>
                <c:pt idx="1831">
                  <c:v>0.56760999999999118</c:v>
                </c:pt>
                <c:pt idx="1832">
                  <c:v>0.56791999999999121</c:v>
                </c:pt>
                <c:pt idx="1833">
                  <c:v>0.56822999999999124</c:v>
                </c:pt>
                <c:pt idx="1834">
                  <c:v>0.56853999999999127</c:v>
                </c:pt>
                <c:pt idx="1835">
                  <c:v>0.56884999999999131</c:v>
                </c:pt>
                <c:pt idx="1836">
                  <c:v>0.56915999999999134</c:v>
                </c:pt>
                <c:pt idx="1837">
                  <c:v>0.56946999999999137</c:v>
                </c:pt>
                <c:pt idx="1838">
                  <c:v>0.5697799999999914</c:v>
                </c:pt>
                <c:pt idx="1839">
                  <c:v>0.57008999999999144</c:v>
                </c:pt>
                <c:pt idx="1840">
                  <c:v>0.57039999999999147</c:v>
                </c:pt>
                <c:pt idx="1841">
                  <c:v>0.5707099999999915</c:v>
                </c:pt>
                <c:pt idx="1842">
                  <c:v>0.57101999999999153</c:v>
                </c:pt>
                <c:pt idx="1843">
                  <c:v>0.57132999999999157</c:v>
                </c:pt>
                <c:pt idx="1844">
                  <c:v>0.5716399999999916</c:v>
                </c:pt>
                <c:pt idx="1845">
                  <c:v>0.57194999999999163</c:v>
                </c:pt>
                <c:pt idx="1846">
                  <c:v>0.57225999999999166</c:v>
                </c:pt>
                <c:pt idx="1847">
                  <c:v>0.5725699999999917</c:v>
                </c:pt>
                <c:pt idx="1848">
                  <c:v>0.57287999999999173</c:v>
                </c:pt>
                <c:pt idx="1849">
                  <c:v>0.57318999999999176</c:v>
                </c:pt>
                <c:pt idx="1850">
                  <c:v>0.57349999999999179</c:v>
                </c:pt>
                <c:pt idx="1851">
                  <c:v>0.57380999999999183</c:v>
                </c:pt>
                <c:pt idx="1852">
                  <c:v>0.57411999999999186</c:v>
                </c:pt>
                <c:pt idx="1853">
                  <c:v>0.57442999999999189</c:v>
                </c:pt>
                <c:pt idx="1854">
                  <c:v>0.57473999999999192</c:v>
                </c:pt>
                <c:pt idx="1855">
                  <c:v>0.57504999999999196</c:v>
                </c:pt>
                <c:pt idx="1856">
                  <c:v>0.57535999999999199</c:v>
                </c:pt>
                <c:pt idx="1857">
                  <c:v>0.57566999999999202</c:v>
                </c:pt>
                <c:pt idx="1858">
                  <c:v>0.57597999999999205</c:v>
                </c:pt>
                <c:pt idx="1859">
                  <c:v>0.57628999999999209</c:v>
                </c:pt>
                <c:pt idx="1860">
                  <c:v>0.57659999999999212</c:v>
                </c:pt>
                <c:pt idx="1861">
                  <c:v>0.57690999999999215</c:v>
                </c:pt>
                <c:pt idx="1862">
                  <c:v>0.57721999999999218</c:v>
                </c:pt>
                <c:pt idx="1863">
                  <c:v>0.57752999999999222</c:v>
                </c:pt>
                <c:pt idx="1864">
                  <c:v>0.57783999999999225</c:v>
                </c:pt>
                <c:pt idx="1865">
                  <c:v>0.57814999999999228</c:v>
                </c:pt>
                <c:pt idx="1866">
                  <c:v>0.57845999999999231</c:v>
                </c:pt>
                <c:pt idx="1867">
                  <c:v>0.57876999999999235</c:v>
                </c:pt>
                <c:pt idx="1868">
                  <c:v>0.57907999999999238</c:v>
                </c:pt>
                <c:pt idx="1869">
                  <c:v>0.57938999999999241</c:v>
                </c:pt>
                <c:pt idx="1870">
                  <c:v>0.57969999999999244</c:v>
                </c:pt>
                <c:pt idx="1871">
                  <c:v>0.58000999999999248</c:v>
                </c:pt>
                <c:pt idx="1872">
                  <c:v>0.58031999999999251</c:v>
                </c:pt>
                <c:pt idx="1873">
                  <c:v>0.58062999999999254</c:v>
                </c:pt>
                <c:pt idx="1874">
                  <c:v>0.58093999999999257</c:v>
                </c:pt>
                <c:pt idx="1875">
                  <c:v>0.58124999999999261</c:v>
                </c:pt>
                <c:pt idx="1876">
                  <c:v>0.58155999999999264</c:v>
                </c:pt>
                <c:pt idx="1877">
                  <c:v>0.58186999999999267</c:v>
                </c:pt>
                <c:pt idx="1878">
                  <c:v>0.5821799999999927</c:v>
                </c:pt>
                <c:pt idx="1879">
                  <c:v>0.58248999999999274</c:v>
                </c:pt>
                <c:pt idx="1880">
                  <c:v>0.58279999999999277</c:v>
                </c:pt>
                <c:pt idx="1881">
                  <c:v>0.5831099999999928</c:v>
                </c:pt>
                <c:pt idx="1882">
                  <c:v>0.58341999999999283</c:v>
                </c:pt>
                <c:pt idx="1883">
                  <c:v>0.58372999999999287</c:v>
                </c:pt>
                <c:pt idx="1884">
                  <c:v>0.5840399999999929</c:v>
                </c:pt>
                <c:pt idx="1885">
                  <c:v>0.58434999999999293</c:v>
                </c:pt>
                <c:pt idx="1886">
                  <c:v>0.58465999999999296</c:v>
                </c:pt>
                <c:pt idx="1887">
                  <c:v>0.584969999999993</c:v>
                </c:pt>
                <c:pt idx="1888">
                  <c:v>0.58527999999999303</c:v>
                </c:pt>
                <c:pt idx="1889">
                  <c:v>0.58558999999999306</c:v>
                </c:pt>
                <c:pt idx="1890">
                  <c:v>0.58589999999999309</c:v>
                </c:pt>
                <c:pt idx="1891">
                  <c:v>0.58620999999999313</c:v>
                </c:pt>
                <c:pt idx="1892">
                  <c:v>0.58651999999999316</c:v>
                </c:pt>
                <c:pt idx="1893">
                  <c:v>0.58682999999999319</c:v>
                </c:pt>
                <c:pt idx="1894">
                  <c:v>0.58713999999999322</c:v>
                </c:pt>
                <c:pt idx="1895">
                  <c:v>0.58744999999999326</c:v>
                </c:pt>
                <c:pt idx="1896">
                  <c:v>0.58775999999999329</c:v>
                </c:pt>
                <c:pt idx="1897">
                  <c:v>0.58806999999999332</c:v>
                </c:pt>
                <c:pt idx="1898">
                  <c:v>0.58837999999999335</c:v>
                </c:pt>
                <c:pt idx="1899">
                  <c:v>0.58868999999999339</c:v>
                </c:pt>
                <c:pt idx="1900">
                  <c:v>0.58899999999999342</c:v>
                </c:pt>
                <c:pt idx="1901">
                  <c:v>0.58930999999999345</c:v>
                </c:pt>
                <c:pt idx="1902">
                  <c:v>0.58961999999999348</c:v>
                </c:pt>
                <c:pt idx="1903">
                  <c:v>0.58992999999999352</c:v>
                </c:pt>
                <c:pt idx="1904">
                  <c:v>0.59023999999999355</c:v>
                </c:pt>
                <c:pt idx="1905">
                  <c:v>0.59054999999999358</c:v>
                </c:pt>
                <c:pt idx="1906">
                  <c:v>0.59085999999999361</c:v>
                </c:pt>
                <c:pt idx="1907">
                  <c:v>0.59116999999999365</c:v>
                </c:pt>
                <c:pt idx="1908">
                  <c:v>0.59147999999999368</c:v>
                </c:pt>
                <c:pt idx="1909">
                  <c:v>0.59178999999999371</c:v>
                </c:pt>
                <c:pt idx="1910">
                  <c:v>0.59209999999999374</c:v>
                </c:pt>
                <c:pt idx="1911">
                  <c:v>0.59240999999999377</c:v>
                </c:pt>
                <c:pt idx="1912">
                  <c:v>0.59271999999999381</c:v>
                </c:pt>
                <c:pt idx="1913">
                  <c:v>0.59302999999999384</c:v>
                </c:pt>
                <c:pt idx="1914">
                  <c:v>0.59333999999999387</c:v>
                </c:pt>
                <c:pt idx="1915">
                  <c:v>0.5936499999999939</c:v>
                </c:pt>
                <c:pt idx="1916">
                  <c:v>0.59395999999999394</c:v>
                </c:pt>
                <c:pt idx="1917">
                  <c:v>0.59426999999999397</c:v>
                </c:pt>
                <c:pt idx="1918">
                  <c:v>0.594579999999994</c:v>
                </c:pt>
                <c:pt idx="1919">
                  <c:v>0.59488999999999403</c:v>
                </c:pt>
                <c:pt idx="1920">
                  <c:v>0.59519999999999407</c:v>
                </c:pt>
                <c:pt idx="1921">
                  <c:v>0.5955099999999941</c:v>
                </c:pt>
                <c:pt idx="1922">
                  <c:v>0.59581999999999413</c:v>
                </c:pt>
                <c:pt idx="1923">
                  <c:v>0.59612999999999416</c:v>
                </c:pt>
                <c:pt idx="1924">
                  <c:v>0.5964399999999942</c:v>
                </c:pt>
                <c:pt idx="1925">
                  <c:v>0.59674999999999423</c:v>
                </c:pt>
                <c:pt idx="1926">
                  <c:v>0.59705999999999426</c:v>
                </c:pt>
                <c:pt idx="1927">
                  <c:v>0.59736999999999429</c:v>
                </c:pt>
                <c:pt idx="1928">
                  <c:v>0.59767999999999433</c:v>
                </c:pt>
                <c:pt idx="1929">
                  <c:v>0.59798999999999436</c:v>
                </c:pt>
                <c:pt idx="1930">
                  <c:v>0.59829999999999439</c:v>
                </c:pt>
                <c:pt idx="1931">
                  <c:v>0.59860999999999442</c:v>
                </c:pt>
                <c:pt idx="1932">
                  <c:v>0.59891999999999446</c:v>
                </c:pt>
                <c:pt idx="1933">
                  <c:v>0.59922999999999449</c:v>
                </c:pt>
                <c:pt idx="1934">
                  <c:v>0.59953999999999452</c:v>
                </c:pt>
                <c:pt idx="1935">
                  <c:v>0.59984999999999455</c:v>
                </c:pt>
                <c:pt idx="1936">
                  <c:v>0.60015999999999459</c:v>
                </c:pt>
                <c:pt idx="1937">
                  <c:v>0.60046999999999462</c:v>
                </c:pt>
                <c:pt idx="1938">
                  <c:v>0.60077999999999465</c:v>
                </c:pt>
                <c:pt idx="1939">
                  <c:v>0.60108999999999468</c:v>
                </c:pt>
                <c:pt idx="1940">
                  <c:v>0.60139999999999472</c:v>
                </c:pt>
                <c:pt idx="1941">
                  <c:v>0.60170999999999475</c:v>
                </c:pt>
                <c:pt idx="1942">
                  <c:v>0.60201999999999478</c:v>
                </c:pt>
                <c:pt idx="1943">
                  <c:v>0.60232999999999481</c:v>
                </c:pt>
                <c:pt idx="1944">
                  <c:v>0.60263999999999485</c:v>
                </c:pt>
                <c:pt idx="1945">
                  <c:v>0.60294999999999488</c:v>
                </c:pt>
                <c:pt idx="1946">
                  <c:v>0.60325999999999491</c:v>
                </c:pt>
                <c:pt idx="1947">
                  <c:v>0.60356999999999494</c:v>
                </c:pt>
                <c:pt idx="1948">
                  <c:v>0.60387999999999498</c:v>
                </c:pt>
                <c:pt idx="1949">
                  <c:v>0.60418999999999501</c:v>
                </c:pt>
                <c:pt idx="1950">
                  <c:v>0.60449999999999504</c:v>
                </c:pt>
                <c:pt idx="1951">
                  <c:v>0.60480999999999507</c:v>
                </c:pt>
                <c:pt idx="1952">
                  <c:v>0.60511999999999511</c:v>
                </c:pt>
                <c:pt idx="1953">
                  <c:v>0.60542999999999514</c:v>
                </c:pt>
                <c:pt idx="1954">
                  <c:v>0.60573999999999517</c:v>
                </c:pt>
                <c:pt idx="1955">
                  <c:v>0.6060499999999952</c:v>
                </c:pt>
                <c:pt idx="1956">
                  <c:v>0.60635999999999524</c:v>
                </c:pt>
                <c:pt idx="1957">
                  <c:v>0.60666999999999527</c:v>
                </c:pt>
                <c:pt idx="1958">
                  <c:v>0.6069799999999953</c:v>
                </c:pt>
                <c:pt idx="1959">
                  <c:v>0.60728999999999533</c:v>
                </c:pt>
                <c:pt idx="1960">
                  <c:v>0.60759999999999537</c:v>
                </c:pt>
                <c:pt idx="1961">
                  <c:v>0.6079099999999954</c:v>
                </c:pt>
                <c:pt idx="1962">
                  <c:v>0.60821999999999543</c:v>
                </c:pt>
                <c:pt idx="1963">
                  <c:v>0.60852999999999546</c:v>
                </c:pt>
                <c:pt idx="1964">
                  <c:v>0.6088399999999955</c:v>
                </c:pt>
                <c:pt idx="1965">
                  <c:v>0.60914999999999553</c:v>
                </c:pt>
                <c:pt idx="1966">
                  <c:v>0.60945999999999556</c:v>
                </c:pt>
                <c:pt idx="1967">
                  <c:v>0.60976999999999559</c:v>
                </c:pt>
                <c:pt idx="1968">
                  <c:v>0.61007999999999563</c:v>
                </c:pt>
                <c:pt idx="1969">
                  <c:v>0.61038999999999566</c:v>
                </c:pt>
                <c:pt idx="1970">
                  <c:v>0.61069999999999569</c:v>
                </c:pt>
                <c:pt idx="1971">
                  <c:v>0.61100999999999572</c:v>
                </c:pt>
                <c:pt idx="1972">
                  <c:v>0.61131999999999576</c:v>
                </c:pt>
                <c:pt idx="1973">
                  <c:v>0.61162999999999579</c:v>
                </c:pt>
                <c:pt idx="1974">
                  <c:v>0.61193999999999582</c:v>
                </c:pt>
                <c:pt idx="1975">
                  <c:v>0.61224999999999585</c:v>
                </c:pt>
                <c:pt idx="1976">
                  <c:v>0.61255999999999589</c:v>
                </c:pt>
                <c:pt idx="1977">
                  <c:v>0.61286999999999592</c:v>
                </c:pt>
                <c:pt idx="1978">
                  <c:v>0.61317999999999595</c:v>
                </c:pt>
                <c:pt idx="1979">
                  <c:v>0.61348999999999598</c:v>
                </c:pt>
                <c:pt idx="1980">
                  <c:v>0.61379999999999602</c:v>
                </c:pt>
                <c:pt idx="1981">
                  <c:v>0.61410999999999605</c:v>
                </c:pt>
                <c:pt idx="1982">
                  <c:v>0.61441999999999608</c:v>
                </c:pt>
                <c:pt idx="1983">
                  <c:v>0.61472999999999611</c:v>
                </c:pt>
                <c:pt idx="1984">
                  <c:v>0.61503999999999615</c:v>
                </c:pt>
                <c:pt idx="1985">
                  <c:v>0.61534999999999618</c:v>
                </c:pt>
                <c:pt idx="1986">
                  <c:v>0.61565999999999621</c:v>
                </c:pt>
                <c:pt idx="1987">
                  <c:v>0.61596999999999624</c:v>
                </c:pt>
                <c:pt idx="1988">
                  <c:v>0.61627999999999628</c:v>
                </c:pt>
                <c:pt idx="1989">
                  <c:v>0.61658999999999631</c:v>
                </c:pt>
                <c:pt idx="1990">
                  <c:v>0.61689999999999634</c:v>
                </c:pt>
                <c:pt idx="1991">
                  <c:v>0.61720999999999637</c:v>
                </c:pt>
                <c:pt idx="1992">
                  <c:v>0.61751999999999641</c:v>
                </c:pt>
                <c:pt idx="1993">
                  <c:v>0.61782999999999644</c:v>
                </c:pt>
                <c:pt idx="1994">
                  <c:v>0.61813999999999647</c:v>
                </c:pt>
                <c:pt idx="1995">
                  <c:v>0.6184499999999965</c:v>
                </c:pt>
                <c:pt idx="1996">
                  <c:v>0.61875999999999654</c:v>
                </c:pt>
                <c:pt idx="1997">
                  <c:v>0.61906999999999657</c:v>
                </c:pt>
                <c:pt idx="1998">
                  <c:v>0.6193799999999966</c:v>
                </c:pt>
                <c:pt idx="1999">
                  <c:v>0.61968999999999663</c:v>
                </c:pt>
                <c:pt idx="2000">
                  <c:v>0.61999999999999666</c:v>
                </c:pt>
                <c:pt idx="2001">
                  <c:v>0.6203099999999967</c:v>
                </c:pt>
                <c:pt idx="2002">
                  <c:v>0.62061999999999673</c:v>
                </c:pt>
                <c:pt idx="2003">
                  <c:v>0.62092999999999676</c:v>
                </c:pt>
                <c:pt idx="2004">
                  <c:v>0.62123999999999679</c:v>
                </c:pt>
                <c:pt idx="2005">
                  <c:v>0.62154999999999683</c:v>
                </c:pt>
                <c:pt idx="2006">
                  <c:v>0.62185999999999686</c:v>
                </c:pt>
                <c:pt idx="2007">
                  <c:v>0.62216999999999689</c:v>
                </c:pt>
                <c:pt idx="2008">
                  <c:v>0.62247999999999692</c:v>
                </c:pt>
                <c:pt idx="2009">
                  <c:v>0.62278999999999696</c:v>
                </c:pt>
                <c:pt idx="2010">
                  <c:v>0.62309999999999699</c:v>
                </c:pt>
                <c:pt idx="2011">
                  <c:v>0.62340999999999702</c:v>
                </c:pt>
                <c:pt idx="2012">
                  <c:v>0.62371999999999705</c:v>
                </c:pt>
                <c:pt idx="2013">
                  <c:v>0.62402999999999709</c:v>
                </c:pt>
                <c:pt idx="2014">
                  <c:v>0.62433999999999712</c:v>
                </c:pt>
                <c:pt idx="2015">
                  <c:v>0.62464999999999715</c:v>
                </c:pt>
                <c:pt idx="2016">
                  <c:v>0.62495999999999718</c:v>
                </c:pt>
                <c:pt idx="2017">
                  <c:v>0.62526999999999722</c:v>
                </c:pt>
                <c:pt idx="2018">
                  <c:v>0.62557999999999725</c:v>
                </c:pt>
                <c:pt idx="2019">
                  <c:v>0.62588999999999728</c:v>
                </c:pt>
                <c:pt idx="2020">
                  <c:v>0.62619999999999731</c:v>
                </c:pt>
                <c:pt idx="2021">
                  <c:v>0.62650999999999735</c:v>
                </c:pt>
                <c:pt idx="2022">
                  <c:v>0.62681999999999738</c:v>
                </c:pt>
                <c:pt idx="2023">
                  <c:v>0.62712999999999741</c:v>
                </c:pt>
                <c:pt idx="2024">
                  <c:v>0.62743999999999744</c:v>
                </c:pt>
                <c:pt idx="2025">
                  <c:v>0.62774999999999748</c:v>
                </c:pt>
                <c:pt idx="2026">
                  <c:v>0.62805999999999751</c:v>
                </c:pt>
                <c:pt idx="2027">
                  <c:v>0.62836999999999754</c:v>
                </c:pt>
                <c:pt idx="2028">
                  <c:v>0.62867999999999757</c:v>
                </c:pt>
                <c:pt idx="2029">
                  <c:v>0.62898999999999761</c:v>
                </c:pt>
                <c:pt idx="2030">
                  <c:v>0.62929999999999764</c:v>
                </c:pt>
                <c:pt idx="2031">
                  <c:v>0.62960999999999767</c:v>
                </c:pt>
                <c:pt idx="2032">
                  <c:v>0.6299199999999977</c:v>
                </c:pt>
                <c:pt idx="2033">
                  <c:v>0.63022999999999774</c:v>
                </c:pt>
                <c:pt idx="2034">
                  <c:v>0.63053999999999777</c:v>
                </c:pt>
                <c:pt idx="2035">
                  <c:v>0.6308499999999978</c:v>
                </c:pt>
                <c:pt idx="2036">
                  <c:v>0.63115999999999783</c:v>
                </c:pt>
                <c:pt idx="2037">
                  <c:v>0.63146999999999787</c:v>
                </c:pt>
                <c:pt idx="2038">
                  <c:v>0.6317799999999979</c:v>
                </c:pt>
                <c:pt idx="2039">
                  <c:v>0.63208999999999793</c:v>
                </c:pt>
                <c:pt idx="2040">
                  <c:v>0.63239999999999796</c:v>
                </c:pt>
                <c:pt idx="2041">
                  <c:v>0.632709999999998</c:v>
                </c:pt>
                <c:pt idx="2042">
                  <c:v>0.63301999999999803</c:v>
                </c:pt>
                <c:pt idx="2043">
                  <c:v>0.63332999999999806</c:v>
                </c:pt>
                <c:pt idx="2044">
                  <c:v>0.63363999999999809</c:v>
                </c:pt>
                <c:pt idx="2045">
                  <c:v>0.63394999999999813</c:v>
                </c:pt>
                <c:pt idx="2046">
                  <c:v>0.63425999999999816</c:v>
                </c:pt>
                <c:pt idx="2047">
                  <c:v>0.63456999999999819</c:v>
                </c:pt>
                <c:pt idx="2048">
                  <c:v>0.63487999999999822</c:v>
                </c:pt>
                <c:pt idx="2049">
                  <c:v>0.63518999999999826</c:v>
                </c:pt>
                <c:pt idx="2050">
                  <c:v>0.63549999999999829</c:v>
                </c:pt>
                <c:pt idx="2051">
                  <c:v>0.63580999999999832</c:v>
                </c:pt>
                <c:pt idx="2052">
                  <c:v>0.63611999999999835</c:v>
                </c:pt>
                <c:pt idx="2053">
                  <c:v>0.63642999999999839</c:v>
                </c:pt>
                <c:pt idx="2054">
                  <c:v>0.63673999999999842</c:v>
                </c:pt>
                <c:pt idx="2055">
                  <c:v>0.63704999999999845</c:v>
                </c:pt>
                <c:pt idx="2056">
                  <c:v>0.63735999999999848</c:v>
                </c:pt>
                <c:pt idx="2057">
                  <c:v>0.63766999999999852</c:v>
                </c:pt>
                <c:pt idx="2058">
                  <c:v>0.63797999999999855</c:v>
                </c:pt>
                <c:pt idx="2059">
                  <c:v>0.63828999999999858</c:v>
                </c:pt>
                <c:pt idx="2060">
                  <c:v>0.63859999999999861</c:v>
                </c:pt>
                <c:pt idx="2061">
                  <c:v>0.63890999999999865</c:v>
                </c:pt>
                <c:pt idx="2062">
                  <c:v>0.63921999999999868</c:v>
                </c:pt>
                <c:pt idx="2063">
                  <c:v>0.63952999999999871</c:v>
                </c:pt>
                <c:pt idx="2064">
                  <c:v>0.63983999999999874</c:v>
                </c:pt>
                <c:pt idx="2065">
                  <c:v>0.64014999999999878</c:v>
                </c:pt>
                <c:pt idx="2066">
                  <c:v>0.64045999999999881</c:v>
                </c:pt>
                <c:pt idx="2067">
                  <c:v>0.64076999999999884</c:v>
                </c:pt>
                <c:pt idx="2068">
                  <c:v>0.64107999999999887</c:v>
                </c:pt>
                <c:pt idx="2069">
                  <c:v>0.64138999999999891</c:v>
                </c:pt>
                <c:pt idx="2070">
                  <c:v>0.64169999999999894</c:v>
                </c:pt>
                <c:pt idx="2071">
                  <c:v>0.64200999999999897</c:v>
                </c:pt>
                <c:pt idx="2072">
                  <c:v>0.642319999999999</c:v>
                </c:pt>
                <c:pt idx="2073">
                  <c:v>0.64262999999999904</c:v>
                </c:pt>
                <c:pt idx="2074">
                  <c:v>0.64293999999999907</c:v>
                </c:pt>
                <c:pt idx="2075">
                  <c:v>0.6432499999999991</c:v>
                </c:pt>
                <c:pt idx="2076">
                  <c:v>0.64355999999999913</c:v>
                </c:pt>
                <c:pt idx="2077">
                  <c:v>0.64386999999999917</c:v>
                </c:pt>
                <c:pt idx="2078">
                  <c:v>0.6441799999999992</c:v>
                </c:pt>
                <c:pt idx="2079">
                  <c:v>0.64448999999999923</c:v>
                </c:pt>
                <c:pt idx="2080">
                  <c:v>0.64479999999999926</c:v>
                </c:pt>
                <c:pt idx="2081">
                  <c:v>0.6451099999999993</c:v>
                </c:pt>
                <c:pt idx="2082">
                  <c:v>0.64541999999999933</c:v>
                </c:pt>
                <c:pt idx="2083">
                  <c:v>0.64572999999999936</c:v>
                </c:pt>
                <c:pt idx="2084">
                  <c:v>0.64603999999999939</c:v>
                </c:pt>
                <c:pt idx="2085">
                  <c:v>0.64634999999999942</c:v>
                </c:pt>
                <c:pt idx="2086">
                  <c:v>0.64665999999999946</c:v>
                </c:pt>
                <c:pt idx="2087">
                  <c:v>0.64696999999999949</c:v>
                </c:pt>
                <c:pt idx="2088">
                  <c:v>0.64727999999999952</c:v>
                </c:pt>
                <c:pt idx="2089">
                  <c:v>0.64758999999999955</c:v>
                </c:pt>
                <c:pt idx="2090">
                  <c:v>0.64789999999999959</c:v>
                </c:pt>
                <c:pt idx="2091">
                  <c:v>0.64820999999999962</c:v>
                </c:pt>
                <c:pt idx="2092">
                  <c:v>0.64851999999999965</c:v>
                </c:pt>
                <c:pt idx="2093">
                  <c:v>0.64882999999999968</c:v>
                </c:pt>
                <c:pt idx="2094">
                  <c:v>0.64913999999999972</c:v>
                </c:pt>
                <c:pt idx="2095">
                  <c:v>0.64944999999999975</c:v>
                </c:pt>
                <c:pt idx="2096">
                  <c:v>0.64975999999999978</c:v>
                </c:pt>
                <c:pt idx="2097">
                  <c:v>0.65006999999999981</c:v>
                </c:pt>
                <c:pt idx="2098">
                  <c:v>0.65037999999999985</c:v>
                </c:pt>
                <c:pt idx="2099">
                  <c:v>0.65068999999999988</c:v>
                </c:pt>
                <c:pt idx="2100">
                  <c:v>0.65099999999999991</c:v>
                </c:pt>
                <c:pt idx="2101">
                  <c:v>0.65130999999999994</c:v>
                </c:pt>
                <c:pt idx="2102">
                  <c:v>0.65161999999999998</c:v>
                </c:pt>
                <c:pt idx="2103">
                  <c:v>0.65193000000000001</c:v>
                </c:pt>
                <c:pt idx="2104">
                  <c:v>0.65224000000000004</c:v>
                </c:pt>
                <c:pt idx="2105">
                  <c:v>0.65255000000000007</c:v>
                </c:pt>
                <c:pt idx="2106">
                  <c:v>0.65286000000000011</c:v>
                </c:pt>
                <c:pt idx="2107">
                  <c:v>0.65317000000000014</c:v>
                </c:pt>
                <c:pt idx="2108">
                  <c:v>0.65348000000000017</c:v>
                </c:pt>
                <c:pt idx="2109">
                  <c:v>0.6537900000000002</c:v>
                </c:pt>
                <c:pt idx="2110">
                  <c:v>0.65410000000000024</c:v>
                </c:pt>
                <c:pt idx="2111">
                  <c:v>0.65441000000000027</c:v>
                </c:pt>
                <c:pt idx="2112">
                  <c:v>0.6547200000000003</c:v>
                </c:pt>
                <c:pt idx="2113">
                  <c:v>0.65503000000000033</c:v>
                </c:pt>
                <c:pt idx="2114">
                  <c:v>0.65534000000000037</c:v>
                </c:pt>
                <c:pt idx="2115">
                  <c:v>0.6556500000000004</c:v>
                </c:pt>
                <c:pt idx="2116">
                  <c:v>0.65596000000000043</c:v>
                </c:pt>
                <c:pt idx="2117">
                  <c:v>0.65627000000000046</c:v>
                </c:pt>
                <c:pt idx="2118">
                  <c:v>0.6565800000000005</c:v>
                </c:pt>
                <c:pt idx="2119">
                  <c:v>0.65689000000000053</c:v>
                </c:pt>
                <c:pt idx="2120">
                  <c:v>0.65720000000000056</c:v>
                </c:pt>
                <c:pt idx="2121">
                  <c:v>0.65751000000000059</c:v>
                </c:pt>
                <c:pt idx="2122">
                  <c:v>0.65782000000000063</c:v>
                </c:pt>
                <c:pt idx="2123">
                  <c:v>0.65813000000000066</c:v>
                </c:pt>
                <c:pt idx="2124">
                  <c:v>0.65844000000000069</c:v>
                </c:pt>
                <c:pt idx="2125">
                  <c:v>0.65875000000000072</c:v>
                </c:pt>
                <c:pt idx="2126">
                  <c:v>0.65906000000000076</c:v>
                </c:pt>
                <c:pt idx="2127">
                  <c:v>0.65937000000000079</c:v>
                </c:pt>
                <c:pt idx="2128">
                  <c:v>0.65968000000000082</c:v>
                </c:pt>
                <c:pt idx="2129">
                  <c:v>0.65999000000000085</c:v>
                </c:pt>
                <c:pt idx="2130">
                  <c:v>0.66030000000000089</c:v>
                </c:pt>
                <c:pt idx="2131">
                  <c:v>0.66061000000000092</c:v>
                </c:pt>
                <c:pt idx="2132">
                  <c:v>0.66092000000000095</c:v>
                </c:pt>
                <c:pt idx="2133">
                  <c:v>0.66123000000000098</c:v>
                </c:pt>
                <c:pt idx="2134">
                  <c:v>0.66154000000000102</c:v>
                </c:pt>
                <c:pt idx="2135">
                  <c:v>0.66185000000000105</c:v>
                </c:pt>
                <c:pt idx="2136">
                  <c:v>0.66216000000000108</c:v>
                </c:pt>
                <c:pt idx="2137">
                  <c:v>0.66247000000000111</c:v>
                </c:pt>
                <c:pt idx="2138">
                  <c:v>0.66278000000000115</c:v>
                </c:pt>
                <c:pt idx="2139">
                  <c:v>0.66309000000000118</c:v>
                </c:pt>
                <c:pt idx="2140">
                  <c:v>0.66340000000000121</c:v>
                </c:pt>
                <c:pt idx="2141">
                  <c:v>0.66371000000000124</c:v>
                </c:pt>
                <c:pt idx="2142">
                  <c:v>0.66402000000000128</c:v>
                </c:pt>
                <c:pt idx="2143">
                  <c:v>0.66433000000000131</c:v>
                </c:pt>
                <c:pt idx="2144">
                  <c:v>0.66464000000000134</c:v>
                </c:pt>
                <c:pt idx="2145">
                  <c:v>0.66495000000000137</c:v>
                </c:pt>
                <c:pt idx="2146">
                  <c:v>0.66526000000000141</c:v>
                </c:pt>
                <c:pt idx="2147">
                  <c:v>0.66557000000000144</c:v>
                </c:pt>
                <c:pt idx="2148">
                  <c:v>0.66588000000000147</c:v>
                </c:pt>
                <c:pt idx="2149">
                  <c:v>0.6661900000000015</c:v>
                </c:pt>
                <c:pt idx="2150">
                  <c:v>0.66650000000000154</c:v>
                </c:pt>
                <c:pt idx="2151">
                  <c:v>0.66681000000000157</c:v>
                </c:pt>
                <c:pt idx="2152">
                  <c:v>0.6671200000000016</c:v>
                </c:pt>
                <c:pt idx="2153">
                  <c:v>0.66743000000000163</c:v>
                </c:pt>
                <c:pt idx="2154">
                  <c:v>0.66774000000000167</c:v>
                </c:pt>
                <c:pt idx="2155">
                  <c:v>0.6680500000000017</c:v>
                </c:pt>
                <c:pt idx="2156">
                  <c:v>0.66836000000000173</c:v>
                </c:pt>
                <c:pt idx="2157">
                  <c:v>0.66867000000000176</c:v>
                </c:pt>
                <c:pt idx="2158">
                  <c:v>0.6689800000000018</c:v>
                </c:pt>
                <c:pt idx="2159">
                  <c:v>0.66929000000000183</c:v>
                </c:pt>
                <c:pt idx="2160">
                  <c:v>0.66960000000000186</c:v>
                </c:pt>
                <c:pt idx="2161">
                  <c:v>0.66991000000000189</c:v>
                </c:pt>
                <c:pt idx="2162">
                  <c:v>0.67022000000000193</c:v>
                </c:pt>
                <c:pt idx="2163">
                  <c:v>0.67053000000000196</c:v>
                </c:pt>
                <c:pt idx="2164">
                  <c:v>0.67084000000000199</c:v>
                </c:pt>
                <c:pt idx="2165">
                  <c:v>0.67115000000000202</c:v>
                </c:pt>
                <c:pt idx="2166">
                  <c:v>0.67146000000000206</c:v>
                </c:pt>
                <c:pt idx="2167">
                  <c:v>0.67177000000000209</c:v>
                </c:pt>
                <c:pt idx="2168">
                  <c:v>0.67208000000000212</c:v>
                </c:pt>
                <c:pt idx="2169">
                  <c:v>0.67239000000000215</c:v>
                </c:pt>
                <c:pt idx="2170">
                  <c:v>0.67270000000000219</c:v>
                </c:pt>
                <c:pt idx="2171">
                  <c:v>0.67301000000000222</c:v>
                </c:pt>
                <c:pt idx="2172">
                  <c:v>0.67332000000000225</c:v>
                </c:pt>
                <c:pt idx="2173">
                  <c:v>0.67363000000000228</c:v>
                </c:pt>
                <c:pt idx="2174">
                  <c:v>0.67394000000000231</c:v>
                </c:pt>
                <c:pt idx="2175">
                  <c:v>0.67425000000000235</c:v>
                </c:pt>
                <c:pt idx="2176">
                  <c:v>0.67456000000000238</c:v>
                </c:pt>
                <c:pt idx="2177">
                  <c:v>0.67487000000000241</c:v>
                </c:pt>
                <c:pt idx="2178">
                  <c:v>0.67518000000000244</c:v>
                </c:pt>
                <c:pt idx="2179">
                  <c:v>0.67549000000000248</c:v>
                </c:pt>
                <c:pt idx="2180">
                  <c:v>0.67580000000000251</c:v>
                </c:pt>
                <c:pt idx="2181">
                  <c:v>0.67611000000000254</c:v>
                </c:pt>
                <c:pt idx="2182">
                  <c:v>0.67642000000000257</c:v>
                </c:pt>
                <c:pt idx="2183">
                  <c:v>0.67673000000000261</c:v>
                </c:pt>
                <c:pt idx="2184">
                  <c:v>0.67704000000000264</c:v>
                </c:pt>
                <c:pt idx="2185">
                  <c:v>0.67735000000000267</c:v>
                </c:pt>
                <c:pt idx="2186">
                  <c:v>0.6776600000000027</c:v>
                </c:pt>
                <c:pt idx="2187">
                  <c:v>0.67797000000000274</c:v>
                </c:pt>
                <c:pt idx="2188">
                  <c:v>0.67828000000000277</c:v>
                </c:pt>
                <c:pt idx="2189">
                  <c:v>0.6785900000000028</c:v>
                </c:pt>
                <c:pt idx="2190">
                  <c:v>0.67890000000000283</c:v>
                </c:pt>
                <c:pt idx="2191">
                  <c:v>0.67921000000000287</c:v>
                </c:pt>
                <c:pt idx="2192">
                  <c:v>0.6795200000000029</c:v>
                </c:pt>
              </c:numCache>
            </c:numRef>
          </c:xVal>
          <c:yVal>
            <c:numRef>
              <c:f>'Integral Duhamel 1GL'!$R$2:$R$2194</c:f>
              <c:numCache>
                <c:formatCode>0.00E+00</c:formatCode>
                <c:ptCount val="2193"/>
                <c:pt idx="0">
                  <c:v>0</c:v>
                </c:pt>
                <c:pt idx="1">
                  <c:v>0</c:v>
                </c:pt>
                <c:pt idx="2">
                  <c:v>3.2652689925691484E-3</c:v>
                </c:pt>
                <c:pt idx="3">
                  <c:v>1.3059938396683917E-2</c:v>
                </c:pt>
                <c:pt idx="4">
                  <c:v>3.2646876956957706E-2</c:v>
                </c:pt>
                <c:pt idx="5">
                  <c:v>6.5287565730175218E-2</c:v>
                </c:pt>
                <c:pt idx="6">
                  <c:v>0.11424197316390933</c:v>
                </c:pt>
                <c:pt idx="7">
                  <c:v>0.1827684302719931</c:v>
                </c:pt>
                <c:pt idx="8">
                  <c:v>0.27412350591161389</c:v>
                </c:pt>
                <c:pt idx="9">
                  <c:v>0.39156188216679316</c:v>
                </c:pt>
                <c:pt idx="10">
                  <c:v>0.53833622984300722</c:v>
                </c:pt>
                <c:pt idx="11">
                  <c:v>0.71769708407769794</c:v>
                </c:pt>
                <c:pt idx="12">
                  <c:v>0.93289272007142565</c:v>
                </c:pt>
                <c:pt idx="13">
                  <c:v>1.1871690289443886</c:v>
                </c:pt>
                <c:pt idx="14">
                  <c:v>1.483769393723062</c:v>
                </c:pt>
                <c:pt idx="15">
                  <c:v>1.825934565461661</c:v>
                </c:pt>
                <c:pt idx="16">
                  <c:v>2.2169025395031619</c:v>
                </c:pt>
                <c:pt idx="17">
                  <c:v>2.6599084318845918</c:v>
                </c:pt>
                <c:pt idx="18">
                  <c:v>3.1581843558912785</c:v>
                </c:pt>
                <c:pt idx="19">
                  <c:v>3.7149592987647888</c:v>
                </c:pt>
                <c:pt idx="20">
                  <c:v>4.3334589985692054</c:v>
                </c:pt>
                <c:pt idx="21">
                  <c:v>5.0169058212204645</c:v>
                </c:pt>
                <c:pt idx="22">
                  <c:v>5.7685186376834263</c:v>
                </c:pt>
                <c:pt idx="23">
                  <c:v>6.5915127013412746</c:v>
                </c:pt>
                <c:pt idx="24">
                  <c:v>7.4890995255420378</c:v>
                </c:pt>
                <c:pt idx="25">
                  <c:v>8.4644867613267625</c:v>
                </c:pt>
                <c:pt idx="26">
                  <c:v>9.5208780753440507</c:v>
                </c:pt>
                <c:pt idx="27">
                  <c:v>10.661473027955546</c:v>
                </c:pt>
                <c:pt idx="28">
                  <c:v>11.889466951537061</c:v>
                </c:pt>
                <c:pt idx="29">
                  <c:v>13.208050828979884</c:v>
                </c:pt>
                <c:pt idx="30">
                  <c:v>14.62041117239697</c:v>
                </c:pt>
                <c:pt idx="31">
                  <c:v>16.129729902038441</c:v>
                </c:pt>
                <c:pt idx="32">
                  <c:v>17.736487012498749</c:v>
                </c:pt>
                <c:pt idx="33">
                  <c:v>19.437325279595562</c:v>
                </c:pt>
                <c:pt idx="34">
                  <c:v>21.228884903817168</c:v>
                </c:pt>
                <c:pt idx="35">
                  <c:v>23.107803640251035</c:v>
                </c:pt>
                <c:pt idx="36">
                  <c:v>25.070716928565833</c:v>
                </c:pt>
                <c:pt idx="37">
                  <c:v>27.114258023042559</c:v>
                </c:pt>
                <c:pt idx="38">
                  <c:v>29.235058122648983</c:v>
                </c:pt>
                <c:pt idx="39">
                  <c:v>31.429746501152998</c:v>
                </c:pt>
                <c:pt idx="40">
                  <c:v>33.694950637269493</c:v>
                </c:pt>
                <c:pt idx="41">
                  <c:v>36.02729634483601</c:v>
                </c:pt>
                <c:pt idx="42">
                  <c:v>38.42340790301192</c:v>
                </c:pt>
                <c:pt idx="43">
                  <c:v>40.879908186496408</c:v>
                </c:pt>
                <c:pt idx="44">
                  <c:v>43.3934187957597</c:v>
                </c:pt>
                <c:pt idx="45">
                  <c:v>45.960560187283491</c:v>
                </c:pt>
                <c:pt idx="46">
                  <c:v>48.577951803804226</c:v>
                </c:pt>
                <c:pt idx="47">
                  <c:v>51.242212204555756</c:v>
                </c:pt>
                <c:pt idx="48">
                  <c:v>53.949959195504988</c:v>
                </c:pt>
                <c:pt idx="49">
                  <c:v>56.697809959576333</c:v>
                </c:pt>
                <c:pt idx="50">
                  <c:v>59.482381186859897</c:v>
                </c:pt>
                <c:pt idx="51">
                  <c:v>62.300289204797849</c:v>
                </c:pt>
                <c:pt idx="52">
                  <c:v>65.148150108344879</c:v>
                </c:pt>
                <c:pt idx="53">
                  <c:v>68.022579890096807</c:v>
                </c:pt>
                <c:pt idx="54">
                  <c:v>70.920194570383032</c:v>
                </c:pt>
                <c:pt idx="55">
                  <c:v>73.837610327317648</c:v>
                </c:pt>
                <c:pt idx="56">
                  <c:v>76.77144362680383</c:v>
                </c:pt>
                <c:pt idx="57">
                  <c:v>79.718311352487362</c:v>
                </c:pt>
                <c:pt idx="58">
                  <c:v>82.674830935653489</c:v>
                </c:pt>
                <c:pt idx="59">
                  <c:v>85.637620485062428</c:v>
                </c:pt>
                <c:pt idx="60">
                  <c:v>88.603298916718828</c:v>
                </c:pt>
                <c:pt idx="61">
                  <c:v>91.568486083570008</c:v>
                </c:pt>
                <c:pt idx="62">
                  <c:v>94.529802905127525</c:v>
                </c:pt>
                <c:pt idx="63">
                  <c:v>97.536506076084976</c:v>
                </c:pt>
                <c:pt idx="64">
                  <c:v>100.58846596946758</c:v>
                </c:pt>
                <c:pt idx="65">
                  <c:v>103.68555125908546</c:v>
                </c:pt>
                <c:pt idx="66">
                  <c:v>106.82762892510777</c:v>
                </c:pt>
                <c:pt idx="67">
                  <c:v>110.01456425970009</c:v>
                </c:pt>
                <c:pt idx="68">
                  <c:v>113.24622087272476</c:v>
                </c:pt>
                <c:pt idx="69">
                  <c:v>116.52246069750478</c:v>
                </c:pt>
                <c:pt idx="70">
                  <c:v>119.84314399664942</c:v>
                </c:pt>
                <c:pt idx="71">
                  <c:v>123.20812936794296</c:v>
                </c:pt>
                <c:pt idx="72">
                  <c:v>126.61727375029537</c:v>
                </c:pt>
                <c:pt idx="73">
                  <c:v>130.07043242975479</c:v>
                </c:pt>
                <c:pt idx="74">
                  <c:v>133.56745904558167</c:v>
                </c:pt>
                <c:pt idx="75">
                  <c:v>137.10820559638469</c:v>
                </c:pt>
                <c:pt idx="76">
                  <c:v>140.69252244631744</c:v>
                </c:pt>
                <c:pt idx="77">
                  <c:v>144.32025833133579</c:v>
                </c:pt>
                <c:pt idx="78">
                  <c:v>147.99126036551689</c:v>
                </c:pt>
                <c:pt idx="79">
                  <c:v>151.70537404743709</c:v>
                </c:pt>
                <c:pt idx="80">
                  <c:v>155.46244326661156</c:v>
                </c:pt>
                <c:pt idx="81">
                  <c:v>159.2623103099923</c:v>
                </c:pt>
                <c:pt idx="82">
                  <c:v>163.10481586852671</c:v>
                </c:pt>
                <c:pt idx="83">
                  <c:v>166.98979904377507</c:v>
                </c:pt>
                <c:pt idx="84">
                  <c:v>170.91709735458738</c:v>
                </c:pt>
                <c:pt idx="85">
                  <c:v>174.8865467438383</c:v>
                </c:pt>
                <c:pt idx="86">
                  <c:v>178.89798158522098</c:v>
                </c:pt>
                <c:pt idx="87">
                  <c:v>182.9512346900996</c:v>
                </c:pt>
                <c:pt idx="88">
                  <c:v>187.04613731441873</c:v>
                </c:pt>
                <c:pt idx="89">
                  <c:v>191.18251916567172</c:v>
                </c:pt>
                <c:pt idx="90">
                  <c:v>195.36020840992464</c:v>
                </c:pt>
                <c:pt idx="91">
                  <c:v>199.57903167889907</c:v>
                </c:pt>
                <c:pt idx="92">
                  <c:v>203.83881407711056</c:v>
                </c:pt>
                <c:pt idx="93">
                  <c:v>208.13937918906393</c:v>
                </c:pt>
                <c:pt idx="94">
                  <c:v>212.48054908650494</c:v>
                </c:pt>
                <c:pt idx="95">
                  <c:v>216.86214433572752</c:v>
                </c:pt>
                <c:pt idx="96">
                  <c:v>221.28398400493657</c:v>
                </c:pt>
                <c:pt idx="97">
                  <c:v>225.74588567166643</c:v>
                </c:pt>
                <c:pt idx="98">
                  <c:v>230.24766543025399</c:v>
                </c:pt>
                <c:pt idx="99">
                  <c:v>234.78913789936703</c:v>
                </c:pt>
                <c:pt idx="100">
                  <c:v>239.3701162295857</c:v>
                </c:pt>
                <c:pt idx="101">
                  <c:v>243.99041211103977</c:v>
                </c:pt>
                <c:pt idx="102">
                  <c:v>248.64983578109829</c:v>
                </c:pt>
                <c:pt idx="103">
                  <c:v>253.34819603211341</c:v>
                </c:pt>
                <c:pt idx="104">
                  <c:v>258.08530021921712</c:v>
                </c:pt>
                <c:pt idx="105">
                  <c:v>262.86095426817025</c:v>
                </c:pt>
                <c:pt idx="106">
                  <c:v>267.67496268326585</c:v>
                </c:pt>
                <c:pt idx="107">
                  <c:v>272.52712855528205</c:v>
                </c:pt>
                <c:pt idx="108">
                  <c:v>277.41725356948893</c:v>
                </c:pt>
                <c:pt idx="109">
                  <c:v>282.34513801370633</c:v>
                </c:pt>
                <c:pt idx="110">
                  <c:v>287.31058078641155</c:v>
                </c:pt>
                <c:pt idx="111">
                  <c:v>292.31337940490073</c:v>
                </c:pt>
                <c:pt idx="112">
                  <c:v>297.3533300134979</c:v>
                </c:pt>
                <c:pt idx="113">
                  <c:v>302.43022739181635</c:v>
                </c:pt>
                <c:pt idx="114">
                  <c:v>307.54386496306824</c:v>
                </c:pt>
                <c:pt idx="115">
                  <c:v>312.69403480242539</c:v>
                </c:pt>
                <c:pt idx="116">
                  <c:v>317.88052764542789</c:v>
                </c:pt>
                <c:pt idx="117">
                  <c:v>323.10313289644228</c:v>
                </c:pt>
                <c:pt idx="118">
                  <c:v>328.36163863716808</c:v>
                </c:pt>
                <c:pt idx="119">
                  <c:v>333.65583163519381</c:v>
                </c:pt>
                <c:pt idx="120">
                  <c:v>338.98549735259724</c:v>
                </c:pt>
                <c:pt idx="121">
                  <c:v>344.35041995459778</c:v>
                </c:pt>
                <c:pt idx="122">
                  <c:v>349.75038231825255</c:v>
                </c:pt>
                <c:pt idx="123">
                  <c:v>355.18516604120157</c:v>
                </c:pt>
                <c:pt idx="124">
                  <c:v>360.65455145045723</c:v>
                </c:pt>
                <c:pt idx="125">
                  <c:v>366.15831761124213</c:v>
                </c:pt>
                <c:pt idx="126">
                  <c:v>371.69624233587018</c:v>
                </c:pt>
                <c:pt idx="127">
                  <c:v>377.26810219267583</c:v>
                </c:pt>
                <c:pt idx="128">
                  <c:v>382.87367251498688</c:v>
                </c:pt>
                <c:pt idx="129">
                  <c:v>388.51272741014071</c:v>
                </c:pt>
                <c:pt idx="130">
                  <c:v>394.18503976854799</c:v>
                </c:pt>
                <c:pt idx="131">
                  <c:v>399.89038127279775</c:v>
                </c:pt>
                <c:pt idx="132">
                  <c:v>405.6285224068065</c:v>
                </c:pt>
                <c:pt idx="133">
                  <c:v>411.39923246501161</c:v>
                </c:pt>
                <c:pt idx="134">
                  <c:v>417.20227956160664</c:v>
                </c:pt>
                <c:pt idx="135">
                  <c:v>423.03743063981972</c:v>
                </c:pt>
                <c:pt idx="136">
                  <c:v>428.90445148123302</c:v>
                </c:pt>
                <c:pt idx="137">
                  <c:v>434.8031067151461</c:v>
                </c:pt>
                <c:pt idx="138">
                  <c:v>440.73315982797743</c:v>
                </c:pt>
                <c:pt idx="139">
                  <c:v>446.69437317271036</c:v>
                </c:pt>
                <c:pt idx="140">
                  <c:v>452.6865079783779</c:v>
                </c:pt>
                <c:pt idx="141">
                  <c:v>458.70932435958662</c:v>
                </c:pt>
                <c:pt idx="142">
                  <c:v>464.76258132608405</c:v>
                </c:pt>
                <c:pt idx="143">
                  <c:v>470.84603679236074</c:v>
                </c:pt>
                <c:pt idx="144">
                  <c:v>476.95944758729701</c:v>
                </c:pt>
                <c:pt idx="145">
                  <c:v>483.10256946384288</c:v>
                </c:pt>
                <c:pt idx="146">
                  <c:v>489.27515710873973</c:v>
                </c:pt>
                <c:pt idx="147">
                  <c:v>495.47696415227978</c:v>
                </c:pt>
                <c:pt idx="148">
                  <c:v>501.70774317810225</c:v>
                </c:pt>
                <c:pt idx="149">
                  <c:v>507.96724573302578</c:v>
                </c:pt>
                <c:pt idx="150">
                  <c:v>514.25522233692061</c:v>
                </c:pt>
                <c:pt idx="151">
                  <c:v>520.57142249261415</c:v>
                </c:pt>
                <c:pt idx="152">
                  <c:v>526.91559469583444</c:v>
                </c:pt>
                <c:pt idx="153">
                  <c:v>533.28748644518839</c:v>
                </c:pt>
                <c:pt idx="154">
                  <c:v>539.68684425217441</c:v>
                </c:pt>
                <c:pt idx="155">
                  <c:v>546.11341365123337</c:v>
                </c:pt>
                <c:pt idx="156">
                  <c:v>552.56693920982968</c:v>
                </c:pt>
                <c:pt idx="157">
                  <c:v>559.04716453856781</c:v>
                </c:pt>
                <c:pt idx="158">
                  <c:v>565.55383230134487</c:v>
                </c:pt>
                <c:pt idx="159">
                  <c:v>572.08668422553308</c:v>
                </c:pt>
                <c:pt idx="160">
                  <c:v>578.64546111219647</c:v>
                </c:pt>
                <c:pt idx="161">
                  <c:v>585.22990284634079</c:v>
                </c:pt>
                <c:pt idx="162">
                  <c:v>591.83974840719452</c:v>
                </c:pt>
                <c:pt idx="163">
                  <c:v>598.47473587852096</c:v>
                </c:pt>
                <c:pt idx="164">
                  <c:v>605.13460245896192</c:v>
                </c:pt>
                <c:pt idx="165">
                  <c:v>611.81908447241551</c:v>
                </c:pt>
                <c:pt idx="166">
                  <c:v>618.52791737843688</c:v>
                </c:pt>
                <c:pt idx="167">
                  <c:v>625.26083578267753</c:v>
                </c:pt>
                <c:pt idx="168">
                  <c:v>632.01757344734665</c:v>
                </c:pt>
                <c:pt idx="169">
                  <c:v>638.79786330170862</c:v>
                </c:pt>
                <c:pt idx="170">
                  <c:v>645.6014374526028</c:v>
                </c:pt>
                <c:pt idx="171">
                  <c:v>652.42802719499639</c:v>
                </c:pt>
                <c:pt idx="172">
                  <c:v>659.27736302256233</c:v>
                </c:pt>
                <c:pt idx="173">
                  <c:v>666.14917463828613</c:v>
                </c:pt>
                <c:pt idx="174">
                  <c:v>673.04319096510119</c:v>
                </c:pt>
                <c:pt idx="175">
                  <c:v>679.95914015654603</c:v>
                </c:pt>
                <c:pt idx="176">
                  <c:v>686.89674960745322</c:v>
                </c:pt>
                <c:pt idx="177">
                  <c:v>693.85574596466211</c:v>
                </c:pt>
                <c:pt idx="178">
                  <c:v>700.83585513775415</c:v>
                </c:pt>
                <c:pt idx="179">
                  <c:v>707.83680230981804</c:v>
                </c:pt>
                <c:pt idx="180">
                  <c:v>714.85831194823686</c:v>
                </c:pt>
                <c:pt idx="181">
                  <c:v>721.90010781549915</c:v>
                </c:pt>
                <c:pt idx="182">
                  <c:v>728.96191298003498</c:v>
                </c:pt>
                <c:pt idx="183">
                  <c:v>736.04344982707312</c:v>
                </c:pt>
                <c:pt idx="184">
                  <c:v>743.14444006952442</c:v>
                </c:pt>
                <c:pt idx="185">
                  <c:v>750.26460475888496</c:v>
                </c:pt>
                <c:pt idx="186">
                  <c:v>757.4036642961629</c:v>
                </c:pt>
                <c:pt idx="187">
                  <c:v>764.56133844282476</c:v>
                </c:pt>
                <c:pt idx="188">
                  <c:v>771.73734633176514</c:v>
                </c:pt>
                <c:pt idx="189">
                  <c:v>778.93140647829694</c:v>
                </c:pt>
                <c:pt idx="190">
                  <c:v>786.14323679116069</c:v>
                </c:pt>
                <c:pt idx="191">
                  <c:v>793.37255458355401</c:v>
                </c:pt>
                <c:pt idx="192">
                  <c:v>800.61907658418249</c:v>
                </c:pt>
                <c:pt idx="193">
                  <c:v>807.88251894832524</c:v>
                </c:pt>
                <c:pt idx="194">
                  <c:v>815.16259726892577</c:v>
                </c:pt>
                <c:pt idx="195">
                  <c:v>822.45902658769387</c:v>
                </c:pt>
                <c:pt idx="196">
                  <c:v>829.77152140623014</c:v>
                </c:pt>
                <c:pt idx="197">
                  <c:v>837.0997956971662</c:v>
                </c:pt>
                <c:pt idx="198">
                  <c:v>844.44356291532017</c:v>
                </c:pt>
                <c:pt idx="199">
                  <c:v>851.80253600887295</c:v>
                </c:pt>
                <c:pt idx="200">
                  <c:v>859.17642743055546</c:v>
                </c:pt>
                <c:pt idx="201">
                  <c:v>866.56494914885548</c:v>
                </c:pt>
                <c:pt idx="202">
                  <c:v>873.96781265923596</c:v>
                </c:pt>
                <c:pt idx="203">
                  <c:v>881.38472899537146</c:v>
                </c:pt>
                <c:pt idx="204">
                  <c:v>888.8154087403982</c:v>
                </c:pt>
                <c:pt idx="205">
                  <c:v>896.25956203817429</c:v>
                </c:pt>
                <c:pt idx="206">
                  <c:v>903.71689860455876</c:v>
                </c:pt>
                <c:pt idx="207">
                  <c:v>911.18712773870004</c:v>
                </c:pt>
                <c:pt idx="208">
                  <c:v>918.66995833433759</c:v>
                </c:pt>
                <c:pt idx="209">
                  <c:v>926.16509889111649</c:v>
                </c:pt>
                <c:pt idx="210">
                  <c:v>933.67225752591378</c:v>
                </c:pt>
                <c:pt idx="211">
                  <c:v>941.1911419841723</c:v>
                </c:pt>
                <c:pt idx="212">
                  <c:v>948.72145965125287</c:v>
                </c:pt>
                <c:pt idx="213">
                  <c:v>956.26291756378805</c:v>
                </c:pt>
                <c:pt idx="214">
                  <c:v>963.81522242105166</c:v>
                </c:pt>
                <c:pt idx="215">
                  <c:v>971.3780805963371</c:v>
                </c:pt>
                <c:pt idx="216">
                  <c:v>978.95119814834186</c:v>
                </c:pt>
                <c:pt idx="217">
                  <c:v>986.53428083256347</c:v>
                </c:pt>
                <c:pt idx="218">
                  <c:v>994.12703411270172</c:v>
                </c:pt>
                <c:pt idx="219">
                  <c:v>1001.72916317207</c:v>
                </c:pt>
                <c:pt idx="220">
                  <c:v>1009.3403729250114</c:v>
                </c:pt>
                <c:pt idx="221">
                  <c:v>1016.9603680283267</c:v>
                </c:pt>
                <c:pt idx="222">
                  <c:v>1024.5888528927026</c:v>
                </c:pt>
                <c:pt idx="223">
                  <c:v>1032.2255316941487</c:v>
                </c:pt>
                <c:pt idx="224">
                  <c:v>1039.8701083854423</c:v>
                </c:pt>
                <c:pt idx="225">
                  <c:v>1047.5222867075724</c:v>
                </c:pt>
                <c:pt idx="226">
                  <c:v>1055.1817702011947</c:v>
                </c:pt>
                <c:pt idx="227">
                  <c:v>1062.8482622180873</c:v>
                </c:pt>
                <c:pt idx="228">
                  <c:v>1070.5214659326095</c:v>
                </c:pt>
                <c:pt idx="229">
                  <c:v>1078.2010843531637</c:v>
                </c:pt>
                <c:pt idx="230">
                  <c:v>1085.886820333666</c:v>
                </c:pt>
                <c:pt idx="231">
                  <c:v>1093.578376585009</c:v>
                </c:pt>
                <c:pt idx="232">
                  <c:v>1101.275455686537</c:v>
                </c:pt>
                <c:pt idx="233">
                  <c:v>1108.9777600975149</c:v>
                </c:pt>
                <c:pt idx="234">
                  <c:v>1116.6849921686014</c:v>
                </c:pt>
                <c:pt idx="235">
                  <c:v>1124.3968541533227</c:v>
                </c:pt>
                <c:pt idx="236">
                  <c:v>1132.1130482195476</c:v>
                </c:pt>
                <c:pt idx="237">
                  <c:v>1139.8332764609586</c:v>
                </c:pt>
                <c:pt idx="238">
                  <c:v>1147.5572409085257</c:v>
                </c:pt>
                <c:pt idx="239">
                  <c:v>1155.2846435419794</c:v>
                </c:pt>
                <c:pt idx="240">
                  <c:v>1163.0151863012773</c:v>
                </c:pt>
                <c:pt idx="241">
                  <c:v>1170.7485710980736</c:v>
                </c:pt>
                <c:pt idx="242">
                  <c:v>1178.4844998271881</c:v>
                </c:pt>
                <c:pt idx="243">
                  <c:v>1186.222674378062</c:v>
                </c:pt>
                <c:pt idx="244">
                  <c:v>1193.9627966462231</c:v>
                </c:pt>
                <c:pt idx="245">
                  <c:v>1201.7045685447374</c:v>
                </c:pt>
                <c:pt idx="246">
                  <c:v>1209.4476920156633</c:v>
                </c:pt>
                <c:pt idx="247">
                  <c:v>1217.1918690414943</c:v>
                </c:pt>
                <c:pt idx="248">
                  <c:v>1224.9368016566054</c:v>
                </c:pt>
                <c:pt idx="249">
                  <c:v>1232.6821919586844</c:v>
                </c:pt>
                <c:pt idx="250">
                  <c:v>1240.4277421201648</c:v>
                </c:pt>
                <c:pt idx="251">
                  <c:v>1248.173154399648</c:v>
                </c:pt>
                <c:pt idx="252">
                  <c:v>1255.9181311533207</c:v>
                </c:pt>
                <c:pt idx="253">
                  <c:v>1263.6623748463626</c:v>
                </c:pt>
                <c:pt idx="254">
                  <c:v>1271.4055880643509</c:v>
                </c:pt>
                <c:pt idx="255">
                  <c:v>1279.1474735246509</c:v>
                </c:pt>
                <c:pt idx="256">
                  <c:v>1286.8877340878028</c:v>
                </c:pt>
                <c:pt idx="257">
                  <c:v>1294.6260727688971</c:v>
                </c:pt>
                <c:pt idx="258">
                  <c:v>1302.3621927489403</c:v>
                </c:pt>
                <c:pt idx="259">
                  <c:v>1310.0957973862123</c:v>
                </c:pt>
                <c:pt idx="260">
                  <c:v>1317.8265902276121</c:v>
                </c:pt>
                <c:pt idx="261">
                  <c:v>1325.5542750199925</c:v>
                </c:pt>
                <c:pt idx="262">
                  <c:v>1333.2785557214856</c:v>
                </c:pt>
                <c:pt idx="263">
                  <c:v>1340.9991365128169</c:v>
                </c:pt>
                <c:pt idx="264">
                  <c:v>1348.715721808599</c:v>
                </c:pt>
                <c:pt idx="265">
                  <c:v>1356.4280162686291</c:v>
                </c:pt>
                <c:pt idx="266">
                  <c:v>1364.135724809156</c:v>
                </c:pt>
                <c:pt idx="267">
                  <c:v>1371.838552614146</c:v>
                </c:pt>
                <c:pt idx="268">
                  <c:v>1379.5362051465324</c:v>
                </c:pt>
                <c:pt idx="269">
                  <c:v>1387.2283881594431</c:v>
                </c:pt>
                <c:pt idx="270">
                  <c:v>1394.9148077074265</c:v>
                </c:pt>
                <c:pt idx="271">
                  <c:v>1402.5951701576494</c:v>
                </c:pt>
                <c:pt idx="272">
                  <c:v>1410.2691822010916</c:v>
                </c:pt>
                <c:pt idx="273">
                  <c:v>1417.9365508637147</c:v>
                </c:pt>
                <c:pt idx="274">
                  <c:v>1425.5969835176193</c:v>
                </c:pt>
                <c:pt idx="275">
                  <c:v>1433.2501878921839</c:v>
                </c:pt>
                <c:pt idx="276">
                  <c:v>1440.8958720851892</c:v>
                </c:pt>
                <c:pt idx="277">
                  <c:v>1448.5337445739196</c:v>
                </c:pt>
                <c:pt idx="278">
                  <c:v>1456.1635142262542</c:v>
                </c:pt>
                <c:pt idx="279">
                  <c:v>1463.7848903117317</c:v>
                </c:pt>
                <c:pt idx="280">
                  <c:v>1471.397582512602</c:v>
                </c:pt>
                <c:pt idx="281">
                  <c:v>1479.0013009348527</c:v>
                </c:pt>
                <c:pt idx="282">
                  <c:v>1486.5957561192249</c:v>
                </c:pt>
                <c:pt idx="283">
                  <c:v>1494.1806590522001</c:v>
                </c:pt>
                <c:pt idx="284">
                  <c:v>1501.7557211769686</c:v>
                </c:pt>
                <c:pt idx="285">
                  <c:v>1509.3206544043835</c:v>
                </c:pt>
                <c:pt idx="286">
                  <c:v>1516.8751711238813</c:v>
                </c:pt>
                <c:pt idx="287">
                  <c:v>1524.4189842143946</c:v>
                </c:pt>
                <c:pt idx="288">
                  <c:v>1531.9518070552301</c:v>
                </c:pt>
                <c:pt idx="289">
                  <c:v>1539.4733535369314</c:v>
                </c:pt>
                <c:pt idx="290">
                  <c:v>1546.9833380721182</c:v>
                </c:pt>
                <c:pt idx="291">
                  <c:v>1554.4814756062997</c:v>
                </c:pt>
                <c:pt idx="292">
                  <c:v>1561.9674816286627</c:v>
                </c:pt>
                <c:pt idx="293">
                  <c:v>1569.4410721828417</c:v>
                </c:pt>
                <c:pt idx="294">
                  <c:v>1576.9019638776599</c:v>
                </c:pt>
                <c:pt idx="295">
                  <c:v>1584.3498738978442</c:v>
                </c:pt>
                <c:pt idx="296">
                  <c:v>1591.7845200147174</c:v>
                </c:pt>
                <c:pt idx="297">
                  <c:v>1599.2056205968624</c:v>
                </c:pt>
                <c:pt idx="298">
                  <c:v>1606.6128946207648</c:v>
                </c:pt>
                <c:pt idx="299">
                  <c:v>1614.0060616814203</c:v>
                </c:pt>
                <c:pt idx="300">
                  <c:v>1621.3848420029233</c:v>
                </c:pt>
                <c:pt idx="301">
                  <c:v>1628.7489564490249</c:v>
                </c:pt>
                <c:pt idx="302">
                  <c:v>1636.0981265336625</c:v>
                </c:pt>
                <c:pt idx="303">
                  <c:v>1643.432074431458</c:v>
                </c:pt>
                <c:pt idx="304">
                  <c:v>1650.7505229881981</c:v>
                </c:pt>
                <c:pt idx="305">
                  <c:v>1658.0531957312721</c:v>
                </c:pt>
                <c:pt idx="306">
                  <c:v>1665.3398168800886</c:v>
                </c:pt>
                <c:pt idx="307">
                  <c:v>1672.5601739903084</c:v>
                </c:pt>
                <c:pt idx="308">
                  <c:v>1679.7140100939773</c:v>
                </c:pt>
                <c:pt idx="309">
                  <c:v>1686.8010708594513</c:v>
                </c:pt>
                <c:pt idx="310">
                  <c:v>1693.8211046003551</c:v>
                </c:pt>
                <c:pt idx="311">
                  <c:v>1700.773862284437</c:v>
                </c:pt>
                <c:pt idx="312">
                  <c:v>1707.6590975423137</c:v>
                </c:pt>
                <c:pt idx="313">
                  <c:v>1714.4765666761166</c:v>
                </c:pt>
                <c:pt idx="314">
                  <c:v>1721.2260286680309</c:v>
                </c:pt>
                <c:pt idx="315">
                  <c:v>1727.907245188725</c:v>
                </c:pt>
                <c:pt idx="316">
                  <c:v>1734.5199806056796</c:v>
                </c:pt>
                <c:pt idx="317">
                  <c:v>1741.0640019914072</c:v>
                </c:pt>
                <c:pt idx="318">
                  <c:v>1747.5390791315667</c:v>
                </c:pt>
                <c:pt idx="319">
                  <c:v>1753.9449845329691</c:v>
                </c:pt>
                <c:pt idx="320">
                  <c:v>1760.2814934314792</c:v>
                </c:pt>
                <c:pt idx="321">
                  <c:v>1766.5483837998074</c:v>
                </c:pt>
                <c:pt idx="322">
                  <c:v>1772.7454363551938</c:v>
                </c:pt>
                <c:pt idx="323">
                  <c:v>1778.8724345669873</c:v>
                </c:pt>
                <c:pt idx="324">
                  <c:v>1784.9291646641141</c:v>
                </c:pt>
                <c:pt idx="325">
                  <c:v>1790.9154156424383</c:v>
                </c:pt>
                <c:pt idx="326">
                  <c:v>1796.8309792720127</c:v>
                </c:pt>
                <c:pt idx="327">
                  <c:v>1802.6756501042246</c:v>
                </c:pt>
                <c:pt idx="328">
                  <c:v>1808.4492254788281</c:v>
                </c:pt>
                <c:pt idx="329">
                  <c:v>1814.1515055308694</c:v>
                </c:pt>
                <c:pt idx="330">
                  <c:v>1819.7822931975015</c:v>
                </c:pt>
                <c:pt idx="331">
                  <c:v>1825.3413942246902</c:v>
                </c:pt>
                <c:pt idx="332">
                  <c:v>1830.82861717381</c:v>
                </c:pt>
                <c:pt idx="333">
                  <c:v>1836.2437734281257</c:v>
                </c:pt>
                <c:pt idx="334">
                  <c:v>1841.5866771991743</c:v>
                </c:pt>
                <c:pt idx="335">
                  <c:v>1846.8571455330202</c:v>
                </c:pt>
                <c:pt idx="336">
                  <c:v>1852.0549983164153</c:v>
                </c:pt>
                <c:pt idx="337">
                  <c:v>1857.1800582828357</c:v>
                </c:pt>
                <c:pt idx="338">
                  <c:v>1862.2321510184177</c:v>
                </c:pt>
                <c:pt idx="339">
                  <c:v>1867.2111049677712</c:v>
                </c:pt>
                <c:pt idx="340">
                  <c:v>1872.116751439693</c:v>
                </c:pt>
                <c:pt idx="341">
                  <c:v>1876.948924612758</c:v>
                </c:pt>
                <c:pt idx="342">
                  <c:v>1881.7074615408037</c:v>
                </c:pt>
                <c:pt idx="343">
                  <c:v>1886.3922021583057</c:v>
                </c:pt>
                <c:pt idx="344">
                  <c:v>1891.0029892856312</c:v>
                </c:pt>
                <c:pt idx="345">
                  <c:v>1895.5396686341892</c:v>
                </c:pt>
                <c:pt idx="346">
                  <c:v>1900.0020888114616</c:v>
                </c:pt>
                <c:pt idx="347">
                  <c:v>1904.3901013259285</c:v>
                </c:pt>
                <c:pt idx="348">
                  <c:v>1908.7035605918691</c:v>
                </c:pt>
                <c:pt idx="349">
                  <c:v>1912.9423239340649</c:v>
                </c:pt>
                <c:pt idx="350">
                  <c:v>1917.1062515923747</c:v>
                </c:pt>
                <c:pt idx="351">
                  <c:v>1921.1952067262062</c:v>
                </c:pt>
                <c:pt idx="352">
                  <c:v>1925.2090554188678</c:v>
                </c:pt>
                <c:pt idx="353">
                  <c:v>1929.1476666818107</c:v>
                </c:pt>
                <c:pt idx="354">
                  <c:v>1933.0109124587564</c:v>
                </c:pt>
                <c:pt idx="355">
                  <c:v>1936.7986676297078</c:v>
                </c:pt>
                <c:pt idx="356">
                  <c:v>1940.5108100148493</c:v>
                </c:pt>
                <c:pt idx="357">
                  <c:v>1944.1472203783317</c:v>
                </c:pt>
                <c:pt idx="358">
                  <c:v>1947.7077824319385</c:v>
                </c:pt>
                <c:pt idx="359">
                  <c:v>1951.1923828386502</c:v>
                </c:pt>
                <c:pt idx="360">
                  <c:v>1954.6009112160741</c:v>
                </c:pt>
                <c:pt idx="361">
                  <c:v>1957.9332601397821</c:v>
                </c:pt>
                <c:pt idx="362">
                  <c:v>1961.1893251465128</c:v>
                </c:pt>
                <c:pt idx="363">
                  <c:v>1964.369004737277</c:v>
                </c:pt>
                <c:pt idx="364">
                  <c:v>1967.4722003803354</c:v>
                </c:pt>
                <c:pt idx="365">
                  <c:v>1970.4988165140658</c:v>
                </c:pt>
                <c:pt idx="366">
                  <c:v>1973.4487605497161</c:v>
                </c:pt>
                <c:pt idx="367">
                  <c:v>1976.321942874042</c:v>
                </c:pt>
                <c:pt idx="368">
                  <c:v>1979.1182768518295</c:v>
                </c:pt>
                <c:pt idx="369">
                  <c:v>1981.8376788282983</c:v>
                </c:pt>
                <c:pt idx="370">
                  <c:v>1984.4800681313968</c:v>
                </c:pt>
                <c:pt idx="371">
                  <c:v>1987.0453670739769</c:v>
                </c:pt>
                <c:pt idx="372">
                  <c:v>1989.533500955853</c:v>
                </c:pt>
                <c:pt idx="373">
                  <c:v>1991.9443980657506</c:v>
                </c:pt>
                <c:pt idx="374">
                  <c:v>1994.277989683133</c:v>
                </c:pt>
                <c:pt idx="375">
                  <c:v>1996.5342100799166</c:v>
                </c:pt>
                <c:pt idx="376">
                  <c:v>1998.7129965220706</c:v>
                </c:pt>
                <c:pt idx="377">
                  <c:v>2000.8142892710966</c:v>
                </c:pt>
                <c:pt idx="378">
                  <c:v>2002.8380315854022</c:v>
                </c:pt>
                <c:pt idx="379">
                  <c:v>2004.7841697215465</c:v>
                </c:pt>
                <c:pt idx="380">
                  <c:v>2006.6526529353807</c:v>
                </c:pt>
                <c:pt idx="381">
                  <c:v>2008.4434334830662</c:v>
                </c:pt>
                <c:pt idx="382">
                  <c:v>2010.1564666219817</c:v>
                </c:pt>
                <c:pt idx="383">
                  <c:v>2011.7917106115108</c:v>
                </c:pt>
                <c:pt idx="384">
                  <c:v>2013.3491267137165</c:v>
                </c:pt>
                <c:pt idx="385">
                  <c:v>2014.8286791939004</c:v>
                </c:pt>
                <c:pt idx="386">
                  <c:v>2016.2303353210443</c:v>
                </c:pt>
                <c:pt idx="387">
                  <c:v>2017.5540653681358</c:v>
                </c:pt>
                <c:pt idx="388">
                  <c:v>2018.7998426123818</c:v>
                </c:pt>
                <c:pt idx="389">
                  <c:v>2019.9676433353047</c:v>
                </c:pt>
                <c:pt idx="390">
                  <c:v>2021.0574468227196</c:v>
                </c:pt>
                <c:pt idx="391">
                  <c:v>2022.069235364605</c:v>
                </c:pt>
                <c:pt idx="392">
                  <c:v>2023.0029942548445</c:v>
                </c:pt>
                <c:pt idx="393">
                  <c:v>2023.858711790868</c:v>
                </c:pt>
                <c:pt idx="394">
                  <c:v>2024.6363792731679</c:v>
                </c:pt>
                <c:pt idx="395">
                  <c:v>2025.3359910047011</c:v>
                </c:pt>
                <c:pt idx="396">
                  <c:v>2025.9575442901789</c:v>
                </c:pt>
                <c:pt idx="397">
                  <c:v>2026.501039435241</c:v>
                </c:pt>
                <c:pt idx="398">
                  <c:v>2026.9664797455112</c:v>
                </c:pt>
                <c:pt idx="399">
                  <c:v>2027.3538715255445</c:v>
                </c:pt>
                <c:pt idx="400">
                  <c:v>2027.6632240776501</c:v>
                </c:pt>
                <c:pt idx="401">
                  <c:v>2027.8945497006073</c:v>
                </c:pt>
                <c:pt idx="402">
                  <c:v>2028.0478636882665</c:v>
                </c:pt>
                <c:pt idx="403">
                  <c:v>2028.1231843280282</c:v>
                </c:pt>
                <c:pt idx="404">
                  <c:v>2028.1205328992157</c:v>
                </c:pt>
                <c:pt idx="405">
                  <c:v>2028.0399336713303</c:v>
                </c:pt>
                <c:pt idx="406">
                  <c:v>2027.881413902187</c:v>
                </c:pt>
                <c:pt idx="407">
                  <c:v>2027.6450038359467</c:v>
                </c:pt>
                <c:pt idx="408">
                  <c:v>2027.3307367010248</c:v>
                </c:pt>
                <c:pt idx="409">
                  <c:v>2026.9386487078893</c:v>
                </c:pt>
                <c:pt idx="410">
                  <c:v>2026.4687790467467</c:v>
                </c:pt>
                <c:pt idx="411">
                  <c:v>2025.9211698851077</c:v>
                </c:pt>
                <c:pt idx="412">
                  <c:v>2025.295866365251</c:v>
                </c:pt>
                <c:pt idx="413">
                  <c:v>2024.5929166015576</c:v>
                </c:pt>
                <c:pt idx="414">
                  <c:v>2023.8123716777491</c:v>
                </c:pt>
                <c:pt idx="415">
                  <c:v>2022.9542856439969</c:v>
                </c:pt>
                <c:pt idx="416">
                  <c:v>2022.0187155139279</c:v>
                </c:pt>
                <c:pt idx="417">
                  <c:v>2021.0057212615179</c:v>
                </c:pt>
                <c:pt idx="418">
                  <c:v>2019.9153658178634</c:v>
                </c:pt>
                <c:pt idx="419">
                  <c:v>2018.7477150678501</c:v>
                </c:pt>
                <c:pt idx="420">
                  <c:v>2017.5028378467041</c:v>
                </c:pt>
                <c:pt idx="421">
                  <c:v>2016.1808059364316</c:v>
                </c:pt>
                <c:pt idx="422">
                  <c:v>2014.7816940621472</c:v>
                </c:pt>
                <c:pt idx="423">
                  <c:v>2013.3055798882899</c:v>
                </c:pt>
                <c:pt idx="424">
                  <c:v>2011.7525440147247</c:v>
                </c:pt>
                <c:pt idx="425">
                  <c:v>2010.1226699727388</c:v>
                </c:pt>
                <c:pt idx="426">
                  <c:v>2008.4160442209206</c:v>
                </c:pt>
                <c:pt idx="427">
                  <c:v>2006.6327561409289</c:v>
                </c:pt>
                <c:pt idx="428">
                  <c:v>2004.7728980331519</c:v>
                </c:pt>
                <c:pt idx="429">
                  <c:v>2002.836565112256</c:v>
                </c:pt>
                <c:pt idx="430">
                  <c:v>2000.8238555026219</c:v>
                </c:pt>
                <c:pt idx="431">
                  <c:v>1998.7348702336726</c:v>
                </c:pt>
                <c:pt idx="432">
                  <c:v>1996.5697132350906</c:v>
                </c:pt>
                <c:pt idx="433">
                  <c:v>1994.3284913319187</c:v>
                </c:pt>
                <c:pt idx="434">
                  <c:v>1992.0113142395674</c:v>
                </c:pt>
                <c:pt idx="435">
                  <c:v>1989.6182945586916</c:v>
                </c:pt>
                <c:pt idx="436">
                  <c:v>1987.1495477699757</c:v>
                </c:pt>
                <c:pt idx="437">
                  <c:v>1984.6051922288</c:v>
                </c:pt>
                <c:pt idx="438">
                  <c:v>1981.9853491598005</c:v>
                </c:pt>
                <c:pt idx="439">
                  <c:v>1979.290142651321</c:v>
                </c:pt>
                <c:pt idx="440">
                  <c:v>1976.5196996497559</c:v>
                </c:pt>
                <c:pt idx="441">
                  <c:v>1973.6741499537866</c:v>
                </c:pt>
                <c:pt idx="442">
                  <c:v>1970.753626208508</c:v>
                </c:pt>
                <c:pt idx="443">
                  <c:v>1967.7582638994454</c:v>
                </c:pt>
                <c:pt idx="444">
                  <c:v>1964.6882013464722</c:v>
                </c:pt>
                <c:pt idx="445">
                  <c:v>1961.5435796976121</c:v>
                </c:pt>
                <c:pt idx="446">
                  <c:v>1958.3245429227366</c:v>
                </c:pt>
                <c:pt idx="447">
                  <c:v>1955.0312378071587</c:v>
                </c:pt>
                <c:pt idx="448">
                  <c:v>1951.6638139451197</c:v>
                </c:pt>
                <c:pt idx="449">
                  <c:v>1948.2224237331661</c:v>
                </c:pt>
                <c:pt idx="450">
                  <c:v>1944.7072223634268</c:v>
                </c:pt>
                <c:pt idx="451">
                  <c:v>1941.1183678167797</c:v>
                </c:pt>
                <c:pt idx="452">
                  <c:v>1937.4560208559185</c:v>
                </c:pt>
                <c:pt idx="453">
                  <c:v>1933.7203450183063</c:v>
                </c:pt>
                <c:pt idx="454">
                  <c:v>1929.9115066090367</c:v>
                </c:pt>
                <c:pt idx="455">
                  <c:v>1926.0296746935792</c:v>
                </c:pt>
                <c:pt idx="456">
                  <c:v>1922.0750210904289</c:v>
                </c:pt>
                <c:pt idx="457">
                  <c:v>1918.0477203636469</c:v>
                </c:pt>
                <c:pt idx="458">
                  <c:v>1913.947949815303</c:v>
                </c:pt>
                <c:pt idx="459">
                  <c:v>1909.7758894778115</c:v>
                </c:pt>
                <c:pt idx="460">
                  <c:v>1905.5317221061609</c:v>
                </c:pt>
                <c:pt idx="461">
                  <c:v>1901.2156331700564</c:v>
                </c:pt>
                <c:pt idx="462">
                  <c:v>1896.8278108459413</c:v>
                </c:pt>
                <c:pt idx="463">
                  <c:v>1892.3684460089278</c:v>
                </c:pt>
                <c:pt idx="464">
                  <c:v>1887.8377322246258</c:v>
                </c:pt>
                <c:pt idx="465">
                  <c:v>1883.2358657408693</c:v>
                </c:pt>
                <c:pt idx="466">
                  <c:v>1878.5630454793418</c:v>
                </c:pt>
                <c:pt idx="467">
                  <c:v>1873.8194730271009</c:v>
                </c:pt>
                <c:pt idx="468">
                  <c:v>1869.0053526280092</c:v>
                </c:pt>
                <c:pt idx="469">
                  <c:v>1864.120891174055</c:v>
                </c:pt>
                <c:pt idx="470">
                  <c:v>1859.1662981965826</c:v>
                </c:pt>
                <c:pt idx="471">
                  <c:v>1854.1417858574218</c:v>
                </c:pt>
                <c:pt idx="472">
                  <c:v>1849.0475689399173</c:v>
                </c:pt>
                <c:pt idx="473">
                  <c:v>1843.8838648398612</c:v>
                </c:pt>
                <c:pt idx="474">
                  <c:v>1838.6508935563274</c:v>
                </c:pt>
                <c:pt idx="475">
                  <c:v>1833.3488776824138</c:v>
                </c:pt>
                <c:pt idx="476">
                  <c:v>1827.9780423958725</c:v>
                </c:pt>
                <c:pt idx="477">
                  <c:v>1822.5386154496671</c:v>
                </c:pt>
                <c:pt idx="478">
                  <c:v>1817.0308271624128</c:v>
                </c:pt>
                <c:pt idx="479">
                  <c:v>1811.4549104087314</c:v>
                </c:pt>
                <c:pt idx="480">
                  <c:v>1805.8111006095082</c:v>
                </c:pt>
                <c:pt idx="481">
                  <c:v>1800.0996357220558</c:v>
                </c:pt>
                <c:pt idx="482">
                  <c:v>1794.3207562301825</c:v>
                </c:pt>
                <c:pt idx="483">
                  <c:v>1788.474705134164</c:v>
                </c:pt>
                <c:pt idx="484">
                  <c:v>1782.561727940626</c:v>
                </c:pt>
                <c:pt idx="485">
                  <c:v>1776.582072652333</c:v>
                </c:pt>
                <c:pt idx="486">
                  <c:v>1770.5359897578783</c:v>
                </c:pt>
                <c:pt idx="487">
                  <c:v>1764.4237322212907</c:v>
                </c:pt>
                <c:pt idx="488">
                  <c:v>1758.2455554715432</c:v>
                </c:pt>
                <c:pt idx="489">
                  <c:v>1752.0017173919705</c:v>
                </c:pt>
                <c:pt idx="490">
                  <c:v>1745.6924783096001</c:v>
                </c:pt>
                <c:pt idx="491">
                  <c:v>1739.3181009843856</c:v>
                </c:pt>
                <c:pt idx="492">
                  <c:v>1732.8788505983564</c:v>
                </c:pt>
                <c:pt idx="493">
                  <c:v>1726.3749947446752</c:v>
                </c:pt>
                <c:pt idx="494">
                  <c:v>1719.8068034166026</c:v>
                </c:pt>
                <c:pt idx="495">
                  <c:v>1713.174548996381</c:v>
                </c:pt>
                <c:pt idx="496">
                  <c:v>1706.4785062440217</c:v>
                </c:pt>
                <c:pt idx="497">
                  <c:v>1699.7189522860101</c:v>
                </c:pt>
                <c:pt idx="498">
                  <c:v>1692.8961666039199</c:v>
                </c:pt>
                <c:pt idx="499">
                  <c:v>1686.0104310229417</c:v>
                </c:pt>
                <c:pt idx="500">
                  <c:v>1679.0620297003256</c:v>
                </c:pt>
                <c:pt idx="501">
                  <c:v>1672.0512491137365</c:v>
                </c:pt>
                <c:pt idx="502">
                  <c:v>1664.9783780495234</c:v>
                </c:pt>
                <c:pt idx="503">
                  <c:v>1657.8437075909083</c:v>
                </c:pt>
                <c:pt idx="504">
                  <c:v>1650.6475311060826</c:v>
                </c:pt>
                <c:pt idx="505">
                  <c:v>1643.3901442362253</c:v>
                </c:pt>
                <c:pt idx="506">
                  <c:v>1636.0718448834357</c:v>
                </c:pt>
                <c:pt idx="507">
                  <c:v>1628.6929331985853</c:v>
                </c:pt>
                <c:pt idx="508">
                  <c:v>1621.2537115690789</c:v>
                </c:pt>
                <c:pt idx="509">
                  <c:v>1613.754484606548</c:v>
                </c:pt>
                <c:pt idx="510">
                  <c:v>1606.1955591344449</c:v>
                </c:pt>
                <c:pt idx="511">
                  <c:v>1598.5772441755716</c:v>
                </c:pt>
                <c:pt idx="512">
                  <c:v>1590.899850939518</c:v>
                </c:pt>
                <c:pt idx="513">
                  <c:v>1583.1636928100231</c:v>
                </c:pt>
                <c:pt idx="514">
                  <c:v>1575.3690853322585</c:v>
                </c:pt>
                <c:pt idx="515">
                  <c:v>1567.5163462000291</c:v>
                </c:pt>
                <c:pt idx="516">
                  <c:v>1559.6057952428955</c:v>
                </c:pt>
                <c:pt idx="517">
                  <c:v>1551.637754413224</c:v>
                </c:pt>
                <c:pt idx="518">
                  <c:v>1543.6125477731505</c:v>
                </c:pt>
                <c:pt idx="519">
                  <c:v>1535.5305014814746</c:v>
                </c:pt>
                <c:pt idx="520">
                  <c:v>1527.391943780472</c:v>
                </c:pt>
                <c:pt idx="521">
                  <c:v>1519.197204982635</c:v>
                </c:pt>
                <c:pt idx="522">
                  <c:v>1510.9466174573338</c:v>
                </c:pt>
                <c:pt idx="523">
                  <c:v>1502.6405156174055</c:v>
                </c:pt>
                <c:pt idx="524">
                  <c:v>1494.279235905668</c:v>
                </c:pt>
                <c:pt idx="525">
                  <c:v>1485.8631167813608</c:v>
                </c:pt>
                <c:pt idx="526">
                  <c:v>1477.3924987065102</c:v>
                </c:pt>
                <c:pt idx="527">
                  <c:v>1468.8677241322234</c:v>
                </c:pt>
                <c:pt idx="528">
                  <c:v>1460.2891374849119</c:v>
                </c:pt>
                <c:pt idx="529">
                  <c:v>1451.6570851524402</c:v>
                </c:pt>
                <c:pt idx="530">
                  <c:v>1442.9719154702032</c:v>
                </c:pt>
                <c:pt idx="531">
                  <c:v>1434.2339787071392</c:v>
                </c:pt>
                <c:pt idx="532">
                  <c:v>1425.443627051664</c:v>
                </c:pt>
                <c:pt idx="533">
                  <c:v>1416.6012145975426</c:v>
                </c:pt>
                <c:pt idx="534">
                  <c:v>1407.7070973296877</c:v>
                </c:pt>
                <c:pt idx="535">
                  <c:v>1398.7616331098923</c:v>
                </c:pt>
                <c:pt idx="536">
                  <c:v>1389.765181662495</c:v>
                </c:pt>
                <c:pt idx="537">
                  <c:v>1380.718104559975</c:v>
                </c:pt>
                <c:pt idx="538">
                  <c:v>1371.6207652084852</c:v>
                </c:pt>
                <c:pt idx="539">
                  <c:v>1362.4735288333134</c:v>
                </c:pt>
                <c:pt idx="540">
                  <c:v>1353.2767624642847</c:v>
                </c:pt>
                <c:pt idx="541">
                  <c:v>1344.0308349210945</c:v>
                </c:pt>
                <c:pt idx="542">
                  <c:v>1334.7361167985766</c:v>
                </c:pt>
                <c:pt idx="543">
                  <c:v>1325.3929804519146</c:v>
                </c:pt>
                <c:pt idx="544">
                  <c:v>1316.0017999817785</c:v>
                </c:pt>
                <c:pt idx="545">
                  <c:v>1306.5629512194105</c:v>
                </c:pt>
                <c:pt idx="546">
                  <c:v>1297.0768117116438</c:v>
                </c:pt>
                <c:pt idx="547">
                  <c:v>1287.5437607058559</c:v>
                </c:pt>
                <c:pt idx="548">
                  <c:v>1277.9641791348729</c:v>
                </c:pt>
                <c:pt idx="549">
                  <c:v>1268.3384496017968</c:v>
                </c:pt>
                <c:pt idx="550">
                  <c:v>1258.6669563647929</c:v>
                </c:pt>
                <c:pt idx="551">
                  <c:v>1248.9500853218003</c:v>
                </c:pt>
                <c:pt idx="552">
                  <c:v>1239.1882239951951</c:v>
                </c:pt>
                <c:pt idx="553">
                  <c:v>1229.3817615163962</c:v>
                </c:pt>
                <c:pt idx="554">
                  <c:v>1219.5310886104039</c:v>
                </c:pt>
                <c:pt idx="555">
                  <c:v>1209.6365975802951</c:v>
                </c:pt>
                <c:pt idx="556">
                  <c:v>1199.6986822916524</c:v>
                </c:pt>
                <c:pt idx="557">
                  <c:v>1189.7177381569429</c:v>
                </c:pt>
                <c:pt idx="558">
                  <c:v>1179.6941621198443</c:v>
                </c:pt>
                <c:pt idx="559">
                  <c:v>1169.6283526395093</c:v>
                </c:pt>
                <c:pt idx="560">
                  <c:v>1159.5207096747874</c:v>
                </c:pt>
                <c:pt idx="561">
                  <c:v>1149.3716346683811</c:v>
                </c:pt>
                <c:pt idx="562">
                  <c:v>1139.1815305309624</c:v>
                </c:pt>
                <c:pt idx="563">
                  <c:v>1128.9508016252323</c:v>
                </c:pt>
                <c:pt idx="564">
                  <c:v>1118.6798537499244</c:v>
                </c:pt>
                <c:pt idx="565">
                  <c:v>1108.3690941237703</c:v>
                </c:pt>
                <c:pt idx="566">
                  <c:v>1098.018931369402</c:v>
                </c:pt>
                <c:pt idx="567">
                  <c:v>1087.6297754972175</c:v>
                </c:pt>
                <c:pt idx="568">
                  <c:v>1077.202037889188</c:v>
                </c:pt>
                <c:pt idx="569">
                  <c:v>1066.7361312826222</c:v>
                </c:pt>
                <c:pt idx="570">
                  <c:v>1056.2324697538879</c:v>
                </c:pt>
                <c:pt idx="571">
                  <c:v>1045.6914687020744</c:v>
                </c:pt>
                <c:pt idx="572">
                  <c:v>1035.1135448326256</c:v>
                </c:pt>
                <c:pt idx="573">
                  <c:v>1024.4991161409125</c:v>
                </c:pt>
                <c:pt idx="574">
                  <c:v>1013.8486018957713</c:v>
                </c:pt>
                <c:pt idx="575">
                  <c:v>1003.1624226229957</c:v>
                </c:pt>
                <c:pt idx="576">
                  <c:v>992.44100008878172</c:v>
                </c:pt>
                <c:pt idx="577">
                  <c:v>981.68475728313661</c:v>
                </c:pt>
                <c:pt idx="578">
                  <c:v>970.89411840323828</c:v>
                </c:pt>
                <c:pt idx="579">
                  <c:v>960.06950883676234</c:v>
                </c:pt>
                <c:pt idx="580">
                  <c:v>949.2113551451597</c:v>
                </c:pt>
                <c:pt idx="581">
                  <c:v>938.32008504689941</c:v>
                </c:pt>
                <c:pt idx="582">
                  <c:v>927.39612740067355</c:v>
                </c:pt>
                <c:pt idx="583">
                  <c:v>916.43991218855706</c:v>
                </c:pt>
                <c:pt idx="584">
                  <c:v>905.4518704991375</c:v>
                </c:pt>
                <c:pt idx="585">
                  <c:v>894.43243451060198</c:v>
                </c:pt>
                <c:pt idx="586">
                  <c:v>883.38203747378611</c:v>
                </c:pt>
                <c:pt idx="587">
                  <c:v>872.30111369519807</c:v>
                </c:pt>
                <c:pt idx="588">
                  <c:v>861.19009851998862</c:v>
                </c:pt>
                <c:pt idx="589">
                  <c:v>850.04942831490825</c:v>
                </c:pt>
                <c:pt idx="590">
                  <c:v>838.87954045120921</c:v>
                </c:pt>
                <c:pt idx="591">
                  <c:v>827.68087328753109</c:v>
                </c:pt>
                <c:pt idx="592">
                  <c:v>816.45386615274481</c:v>
                </c:pt>
                <c:pt idx="593">
                  <c:v>805.19895932876477</c:v>
                </c:pt>
                <c:pt idx="594">
                  <c:v>793.91659403333608</c:v>
                </c:pt>
                <c:pt idx="595">
                  <c:v>782.60721240278167</c:v>
                </c:pt>
                <c:pt idx="596">
                  <c:v>771.27125747472974</c:v>
                </c:pt>
                <c:pt idx="597">
                  <c:v>759.90917317080209</c:v>
                </c:pt>
                <c:pt idx="598">
                  <c:v>748.52140427928043</c:v>
                </c:pt>
                <c:pt idx="599">
                  <c:v>737.10839643774409</c:v>
                </c:pt>
                <c:pt idx="600">
                  <c:v>725.67059611567663</c:v>
                </c:pt>
                <c:pt idx="601">
                  <c:v>714.20845059705164</c:v>
                </c:pt>
                <c:pt idx="602">
                  <c:v>702.72240796288509</c:v>
                </c:pt>
                <c:pt idx="603">
                  <c:v>691.21291707377065</c:v>
                </c:pt>
                <c:pt idx="604">
                  <c:v>679.68042755238525</c:v>
                </c:pt>
                <c:pt idx="605">
                  <c:v>668.12538976597057</c:v>
                </c:pt>
                <c:pt idx="606">
                  <c:v>656.54825480879674</c:v>
                </c:pt>
                <c:pt idx="607">
                  <c:v>644.94947448459436</c:v>
                </c:pt>
                <c:pt idx="608">
                  <c:v>633.3295012889738</c:v>
                </c:pt>
                <c:pt idx="609">
                  <c:v>621.68878839182071</c:v>
                </c:pt>
                <c:pt idx="610">
                  <c:v>610.02778961966442</c:v>
                </c:pt>
                <c:pt idx="611">
                  <c:v>598.34695943803877</c:v>
                </c:pt>
                <c:pt idx="612">
                  <c:v>586.6467529338114</c:v>
                </c:pt>
                <c:pt idx="613">
                  <c:v>574.92762579750524</c:v>
                </c:pt>
                <c:pt idx="614">
                  <c:v>563.19003430559258</c:v>
                </c:pt>
                <c:pt idx="615">
                  <c:v>551.43443530278068</c:v>
                </c:pt>
                <c:pt idx="616">
                  <c:v>539.66128618427695</c:v>
                </c:pt>
                <c:pt idx="617">
                  <c:v>527.87104487803595</c:v>
                </c:pt>
                <c:pt idx="618">
                  <c:v>516.06416982699932</c:v>
                </c:pt>
                <c:pt idx="619">
                  <c:v>504.24111997131064</c:v>
                </c:pt>
                <c:pt idx="620">
                  <c:v>492.40235473052519</c:v>
                </c:pt>
                <c:pt idx="621">
                  <c:v>480.54833398580757</c:v>
                </c:pt>
                <c:pt idx="622">
                  <c:v>468.6795180621055</c:v>
                </c:pt>
                <c:pt idx="623">
                  <c:v>456.79636771032847</c:v>
                </c:pt>
                <c:pt idx="624">
                  <c:v>444.89934408950103</c:v>
                </c:pt>
                <c:pt idx="625">
                  <c:v>432.9889087489168</c:v>
                </c:pt>
                <c:pt idx="626">
                  <c:v>421.06552361027519</c:v>
                </c:pt>
                <c:pt idx="627">
                  <c:v>409.12965094981212</c:v>
                </c:pt>
                <c:pt idx="628">
                  <c:v>397.18175338042784</c:v>
                </c:pt>
                <c:pt idx="629">
                  <c:v>385.22229383379556</c:v>
                </c:pt>
                <c:pt idx="630">
                  <c:v>373.25173554247806</c:v>
                </c:pt>
                <c:pt idx="631">
                  <c:v>361.27054202202248</c:v>
                </c:pt>
                <c:pt idx="632">
                  <c:v>349.27917705306373</c:v>
                </c:pt>
                <c:pt idx="633">
                  <c:v>337.27810466341742</c:v>
                </c:pt>
                <c:pt idx="634">
                  <c:v>325.26778911016294</c:v>
                </c:pt>
                <c:pt idx="635">
                  <c:v>313.24869486173731</c:v>
                </c:pt>
                <c:pt idx="636">
                  <c:v>301.22128658001247</c:v>
                </c:pt>
                <c:pt idx="637">
                  <c:v>289.18602910237746</c:v>
                </c:pt>
                <c:pt idx="638">
                  <c:v>277.14338742382188</c:v>
                </c:pt>
                <c:pt idx="639">
                  <c:v>265.09382667901053</c:v>
                </c:pt>
                <c:pt idx="640">
                  <c:v>253.03781212436829</c:v>
                </c:pt>
                <c:pt idx="641">
                  <c:v>240.97580912015414</c:v>
                </c:pt>
                <c:pt idx="642">
                  <c:v>228.90828311255274</c:v>
                </c:pt>
                <c:pt idx="643">
                  <c:v>216.83569961574875</c:v>
                </c:pt>
                <c:pt idx="644">
                  <c:v>204.75852419402017</c:v>
                </c:pt>
                <c:pt idx="645">
                  <c:v>192.67722244383</c:v>
                </c:pt>
                <c:pt idx="646">
                  <c:v>180.5922599759173</c:v>
                </c:pt>
                <c:pt idx="647">
                  <c:v>168.504102397401</c:v>
                </c:pt>
                <c:pt idx="648">
                  <c:v>156.41321529388671</c:v>
                </c:pt>
                <c:pt idx="649">
                  <c:v>144.32006421157217</c:v>
                </c:pt>
                <c:pt idx="650">
                  <c:v>132.22511463937602</c:v>
                </c:pt>
                <c:pt idx="651">
                  <c:v>120.12883199106136</c:v>
                </c:pt>
                <c:pt idx="652">
                  <c:v>108.03168158736526</c:v>
                </c:pt>
                <c:pt idx="653">
                  <c:v>95.934128638154732</c:v>
                </c:pt>
                <c:pt idx="654">
                  <c:v>83.836638224574486</c:v>
                </c:pt>
                <c:pt idx="655">
                  <c:v>71.739675281208832</c:v>
                </c:pt>
                <c:pt idx="656">
                  <c:v>59.643704578265925</c:v>
                </c:pt>
                <c:pt idx="657">
                  <c:v>47.549190703761454</c:v>
                </c:pt>
                <c:pt idx="658">
                  <c:v>35.456598045720405</c:v>
                </c:pt>
                <c:pt idx="659">
                  <c:v>23.36639077438446</c:v>
                </c:pt>
                <c:pt idx="660">
                  <c:v>11.279032824450807</c:v>
                </c:pt>
                <c:pt idx="661">
                  <c:v>-0.80501212269143418</c:v>
                </c:pt>
                <c:pt idx="662">
                  <c:v>-12.885280656709103</c:v>
                </c:pt>
                <c:pt idx="663">
                  <c:v>-24.961309656041376</c:v>
                </c:pt>
                <c:pt idx="664">
                  <c:v>-37.032636305616151</c:v>
                </c:pt>
                <c:pt idx="665">
                  <c:v>-49.098798114539797</c:v>
                </c:pt>
                <c:pt idx="666">
                  <c:v>-61.15933293377951</c:v>
                </c:pt>
                <c:pt idx="667">
                  <c:v>-73.213778973807564</c:v>
                </c:pt>
                <c:pt idx="668">
                  <c:v>-85.261674822245112</c:v>
                </c:pt>
                <c:pt idx="669">
                  <c:v>-97.302559461483469</c:v>
                </c:pt>
                <c:pt idx="670">
                  <c:v>-109.33597228627065</c:v>
                </c:pt>
                <c:pt idx="671">
                  <c:v>-121.36145312129088</c:v>
                </c:pt>
                <c:pt idx="672">
                  <c:v>-133.37854223872307</c:v>
                </c:pt>
                <c:pt idx="673">
                  <c:v>-145.38678037576204</c:v>
                </c:pt>
                <c:pt idx="674">
                  <c:v>-157.38570875213063</c:v>
                </c:pt>
                <c:pt idx="675">
                  <c:v>-169.37486908756071</c:v>
                </c:pt>
                <c:pt idx="676">
                  <c:v>-181.35380361925871</c:v>
                </c:pt>
                <c:pt idx="677">
                  <c:v>-193.3220551193271</c:v>
                </c:pt>
                <c:pt idx="678">
                  <c:v>-205.27916691217882</c:v>
                </c:pt>
                <c:pt idx="679">
                  <c:v>-217.2246828919215</c:v>
                </c:pt>
                <c:pt idx="680">
                  <c:v>-229.15814753970102</c:v>
                </c:pt>
                <c:pt idx="681">
                  <c:v>-241.07910594103444</c:v>
                </c:pt>
                <c:pt idx="682">
                  <c:v>-252.98710380310229</c:v>
                </c:pt>
                <c:pt idx="683">
                  <c:v>-264.88168747202377</c:v>
                </c:pt>
                <c:pt idx="684">
                  <c:v>-276.76240395008324</c:v>
                </c:pt>
                <c:pt idx="685">
                  <c:v>-288.62880091294397</c:v>
                </c:pt>
                <c:pt idx="686">
                  <c:v>-300.48042672682783</c:v>
                </c:pt>
                <c:pt idx="687">
                  <c:v>-312.31683046564945</c:v>
                </c:pt>
                <c:pt idx="688">
                  <c:v>-324.13756192813321</c:v>
                </c:pt>
                <c:pt idx="689">
                  <c:v>-335.94217165489579</c:v>
                </c:pt>
                <c:pt idx="690">
                  <c:v>-347.73021094548147</c:v>
                </c:pt>
                <c:pt idx="691">
                  <c:v>-359.50123187537861</c:v>
                </c:pt>
                <c:pt idx="692">
                  <c:v>-371.25478731299137</c:v>
                </c:pt>
                <c:pt idx="693">
                  <c:v>-382.99043093658503</c:v>
                </c:pt>
                <c:pt idx="694">
                  <c:v>-394.7077172511801</c:v>
                </c:pt>
                <c:pt idx="695">
                  <c:v>-406.40620160542215</c:v>
                </c:pt>
                <c:pt idx="696">
                  <c:v>-418.08544020841498</c:v>
                </c:pt>
                <c:pt idx="697">
                  <c:v>-429.74499014650121</c:v>
                </c:pt>
                <c:pt idx="698">
                  <c:v>-441.38440940002022</c:v>
                </c:pt>
                <c:pt idx="699">
                  <c:v>-453.00325686001423</c:v>
                </c:pt>
                <c:pt idx="700">
                  <c:v>-464.60109234490926</c:v>
                </c:pt>
                <c:pt idx="701">
                  <c:v>-476.17747661713298</c:v>
                </c:pt>
                <c:pt idx="702">
                  <c:v>-487.73197139971035</c:v>
                </c:pt>
                <c:pt idx="703">
                  <c:v>-499.26413939281463</c:v>
                </c:pt>
                <c:pt idx="704">
                  <c:v>-510.77354429026229</c:v>
                </c:pt>
                <c:pt idx="705">
                  <c:v>-522.2597507959789</c:v>
                </c:pt>
                <c:pt idx="706">
                  <c:v>-533.72232464042031</c:v>
                </c:pt>
                <c:pt idx="707">
                  <c:v>-545.16083259693642</c:v>
                </c:pt>
                <c:pt idx="708">
                  <c:v>-556.57484249810477</c:v>
                </c:pt>
                <c:pt idx="709">
                  <c:v>-567.96392325200816</c:v>
                </c:pt>
                <c:pt idx="710">
                  <c:v>-579.32764485847792</c:v>
                </c:pt>
                <c:pt idx="711">
                  <c:v>-590.66557842526947</c:v>
                </c:pt>
                <c:pt idx="712">
                  <c:v>-601.97729618421181</c:v>
                </c:pt>
                <c:pt idx="713">
                  <c:v>-613.26237150730105</c:v>
                </c:pt>
                <c:pt idx="714">
                  <c:v>-624.5203789227362</c:v>
                </c:pt>
                <c:pt idx="715">
                  <c:v>-635.75089413092053</c:v>
                </c:pt>
                <c:pt idx="716">
                  <c:v>-646.95349402039972</c:v>
                </c:pt>
                <c:pt idx="717">
                  <c:v>-658.1277566837648</c:v>
                </c:pt>
                <c:pt idx="718">
                  <c:v>-669.27326143348375</c:v>
                </c:pt>
                <c:pt idx="719">
                  <c:v>-680.38958881769565</c:v>
                </c:pt>
                <c:pt idx="720">
                  <c:v>-691.4763206359562</c:v>
                </c:pt>
                <c:pt idx="721">
                  <c:v>-702.53303995491149</c:v>
                </c:pt>
                <c:pt idx="722">
                  <c:v>-713.55933112393416</c:v>
                </c:pt>
                <c:pt idx="723">
                  <c:v>-724.55477979070758</c:v>
                </c:pt>
                <c:pt idx="724">
                  <c:v>-735.51897291673686</c:v>
                </c:pt>
                <c:pt idx="725">
                  <c:v>-746.45149879282405</c:v>
                </c:pt>
                <c:pt idx="726">
                  <c:v>-757.35194705447702</c:v>
                </c:pt>
                <c:pt idx="727">
                  <c:v>-768.21990869726881</c:v>
                </c:pt>
                <c:pt idx="728">
                  <c:v>-779.05497609212864</c:v>
                </c:pt>
                <c:pt idx="729">
                  <c:v>-789.85674300058508</c:v>
                </c:pt>
                <c:pt idx="730">
                  <c:v>-800.62480458995503</c:v>
                </c:pt>
                <c:pt idx="731">
                  <c:v>-811.35875744845544</c:v>
                </c:pt>
                <c:pt idx="732">
                  <c:v>-822.05819960027679</c:v>
                </c:pt>
                <c:pt idx="733">
                  <c:v>-832.72273052058267</c:v>
                </c:pt>
                <c:pt idx="734">
                  <c:v>-843.35195115045929</c:v>
                </c:pt>
                <c:pt idx="735">
                  <c:v>-853.94546391179131</c:v>
                </c:pt>
                <c:pt idx="736">
                  <c:v>-864.50287272208561</c:v>
                </c:pt>
                <c:pt idx="737">
                  <c:v>-875.02378300923749</c:v>
                </c:pt>
                <c:pt idx="738">
                  <c:v>-885.50780172621762</c:v>
                </c:pt>
                <c:pt idx="739">
                  <c:v>-895.95453736571017</c:v>
                </c:pt>
                <c:pt idx="740">
                  <c:v>-906.36359997468219</c:v>
                </c:pt>
                <c:pt idx="741">
                  <c:v>-916.73460116889453</c:v>
                </c:pt>
                <c:pt idx="742">
                  <c:v>-927.06715414733185</c:v>
                </c:pt>
                <c:pt idx="743">
                  <c:v>-937.36087370658527</c:v>
                </c:pt>
                <c:pt idx="744">
                  <c:v>-947.61537625516496</c:v>
                </c:pt>
                <c:pt idx="745">
                  <c:v>-957.83027982773513</c:v>
                </c:pt>
                <c:pt idx="746">
                  <c:v>-968.00520409929504</c:v>
                </c:pt>
                <c:pt idx="747">
                  <c:v>-978.13977039929205</c:v>
                </c:pt>
                <c:pt idx="748">
                  <c:v>-988.23360172565299</c:v>
                </c:pt>
                <c:pt idx="749">
                  <c:v>-998.28632275876419</c:v>
                </c:pt>
                <c:pt idx="750">
                  <c:v>-1008.2975598753711</c:v>
                </c:pt>
                <c:pt idx="751">
                  <c:v>-1018.266941162418</c:v>
                </c:pt>
                <c:pt idx="752">
                  <c:v>-1028.1940964308044</c:v>
                </c:pt>
                <c:pt idx="753">
                  <c:v>-1038.0786572290806</c:v>
                </c:pt>
                <c:pt idx="754">
                  <c:v>-1047.9202568570774</c:v>
                </c:pt>
                <c:pt idx="755">
                  <c:v>-1057.7185303794458</c:v>
                </c:pt>
                <c:pt idx="756">
                  <c:v>-1067.4731146391434</c:v>
                </c:pt>
                <c:pt idx="757">
                  <c:v>-1077.1836482708368</c:v>
                </c:pt>
                <c:pt idx="758">
                  <c:v>-1086.8497717142409</c:v>
                </c:pt>
                <c:pt idx="759">
                  <c:v>-1096.4711272273712</c:v>
                </c:pt>
                <c:pt idx="760">
                  <c:v>-1106.047358899732</c:v>
                </c:pt>
                <c:pt idx="761">
                  <c:v>-1115.5781126654335</c:v>
                </c:pt>
                <c:pt idx="762">
                  <c:v>-1125.0630363162195</c:v>
                </c:pt>
                <c:pt idx="763">
                  <c:v>-1134.5017795144324</c:v>
                </c:pt>
                <c:pt idx="764">
                  <c:v>-1143.8939938059013</c:v>
                </c:pt>
                <c:pt idx="765">
                  <c:v>-1153.2393326327453</c:v>
                </c:pt>
                <c:pt idx="766">
                  <c:v>-1162.537451346107</c:v>
                </c:pt>
                <c:pt idx="767">
                  <c:v>-1171.7880072188088</c:v>
                </c:pt>
                <c:pt idx="768">
                  <c:v>-1180.9906594579293</c:v>
                </c:pt>
                <c:pt idx="769">
                  <c:v>-1190.1450692172989</c:v>
                </c:pt>
                <c:pt idx="770">
                  <c:v>-1199.2508996099223</c:v>
                </c:pt>
                <c:pt idx="771">
                  <c:v>-1208.3078157203204</c:v>
                </c:pt>
                <c:pt idx="772">
                  <c:v>-1217.315484616787</c:v>
                </c:pt>
                <c:pt idx="773">
                  <c:v>-1226.273575363572</c:v>
                </c:pt>
                <c:pt idx="774">
                  <c:v>-1235.1817590329829</c:v>
                </c:pt>
                <c:pt idx="775">
                  <c:v>-1244.0397087174051</c:v>
                </c:pt>
                <c:pt idx="776">
                  <c:v>-1252.847099541237</c:v>
                </c:pt>
                <c:pt idx="777">
                  <c:v>-1261.6036086727456</c:v>
                </c:pt>
                <c:pt idx="778">
                  <c:v>-1270.3089153358487</c:v>
                </c:pt>
                <c:pt idx="779">
                  <c:v>-1278.9627008217969</c:v>
                </c:pt>
                <c:pt idx="780">
                  <c:v>-1287.5646485007853</c:v>
                </c:pt>
                <c:pt idx="781">
                  <c:v>-1296.1144438334827</c:v>
                </c:pt>
                <c:pt idx="782">
                  <c:v>-1304.6117743824657</c:v>
                </c:pt>
                <c:pt idx="783">
                  <c:v>-1313.0563298235807</c:v>
                </c:pt>
                <c:pt idx="784">
                  <c:v>-1321.4478019572111</c:v>
                </c:pt>
                <c:pt idx="785">
                  <c:v>-1329.7858847194721</c:v>
                </c:pt>
                <c:pt idx="786">
                  <c:v>-1338.0702741933026</c:v>
                </c:pt>
                <c:pt idx="787">
                  <c:v>-1346.3006686194842</c:v>
                </c:pt>
                <c:pt idx="788">
                  <c:v>-1354.476768407575</c:v>
                </c:pt>
                <c:pt idx="789">
                  <c:v>-1362.5982761467435</c:v>
                </c:pt>
                <c:pt idx="790">
                  <c:v>-1370.6648966165289</c:v>
                </c:pt>
                <c:pt idx="791">
                  <c:v>-1378.6763367975066</c:v>
                </c:pt>
                <c:pt idx="792">
                  <c:v>-1386.6323058818714</c:v>
                </c:pt>
                <c:pt idx="793">
                  <c:v>-1394.5325152839237</c:v>
                </c:pt>
                <c:pt idx="794">
                  <c:v>-1402.3766786504743</c:v>
                </c:pt>
                <c:pt idx="795">
                  <c:v>-1410.1645118711617</c:v>
                </c:pt>
                <c:pt idx="796">
                  <c:v>-1417.8957330886697</c:v>
                </c:pt>
                <c:pt idx="797">
                  <c:v>-1425.5700627088668</c:v>
                </c:pt>
                <c:pt idx="798">
                  <c:v>-1433.1872234108514</c:v>
                </c:pt>
                <c:pt idx="799">
                  <c:v>-1440.7469401569003</c:v>
                </c:pt>
                <c:pt idx="800">
                  <c:v>-1448.2489402023375</c:v>
                </c:pt>
                <c:pt idx="801">
                  <c:v>-1455.6929531053008</c:v>
                </c:pt>
                <c:pt idx="802">
                  <c:v>-1463.0787107364297</c:v>
                </c:pt>
                <c:pt idx="803">
                  <c:v>-1470.4059472884458</c:v>
                </c:pt>
                <c:pt idx="804">
                  <c:v>-1477.6743992856525</c:v>
                </c:pt>
                <c:pt idx="805">
                  <c:v>-1484.8838055933422</c:v>
                </c:pt>
                <c:pt idx="806">
                  <c:v>-1492.0339074271008</c:v>
                </c:pt>
                <c:pt idx="807">
                  <c:v>-1499.1244483620287</c:v>
                </c:pt>
                <c:pt idx="808">
                  <c:v>-1506.1551743418636</c:v>
                </c:pt>
                <c:pt idx="809">
                  <c:v>-1513.1258336880144</c:v>
                </c:pt>
                <c:pt idx="810">
                  <c:v>-1520.0361771084924</c:v>
                </c:pt>
                <c:pt idx="811">
                  <c:v>-1526.8859577067558</c:v>
                </c:pt>
                <c:pt idx="812">
                  <c:v>-1533.6749309904549</c:v>
                </c:pt>
                <c:pt idx="813">
                  <c:v>-1540.4028548800843</c:v>
                </c:pt>
                <c:pt idx="814">
                  <c:v>-1547.0694897175397</c:v>
                </c:pt>
                <c:pt idx="815">
                  <c:v>-1553.6745982745758</c:v>
                </c:pt>
                <c:pt idx="816">
                  <c:v>-1560.2179457611762</c:v>
                </c:pt>
                <c:pt idx="817">
                  <c:v>-1566.6992998338153</c:v>
                </c:pt>
                <c:pt idx="818">
                  <c:v>-1573.1184306036332</c:v>
                </c:pt>
                <c:pt idx="819">
                  <c:v>-1579.4751106445112</c:v>
                </c:pt>
                <c:pt idx="820">
                  <c:v>-1585.7691150010464</c:v>
                </c:pt>
                <c:pt idx="821">
                  <c:v>-1592.000221196434</c:v>
                </c:pt>
                <c:pt idx="822">
                  <c:v>-1598.16820924025</c:v>
                </c:pt>
                <c:pt idx="823">
                  <c:v>-1604.2728616361337</c:v>
                </c:pt>
                <c:pt idx="824">
                  <c:v>-1610.3139633893754</c:v>
                </c:pt>
                <c:pt idx="825">
                  <c:v>-1616.2913020144042</c:v>
                </c:pt>
                <c:pt idx="826">
                  <c:v>-1622.2046675421759</c:v>
                </c:pt>
                <c:pt idx="827">
                  <c:v>-1628.0538525274635</c:v>
                </c:pt>
                <c:pt idx="828">
                  <c:v>-1633.8386520560477</c:v>
                </c:pt>
                <c:pt idx="829">
                  <c:v>-1639.5588637518085</c:v>
                </c:pt>
                <c:pt idx="830">
                  <c:v>-1645.2142877837171</c:v>
                </c:pt>
                <c:pt idx="831">
                  <c:v>-1650.804726872725</c:v>
                </c:pt>
                <c:pt idx="832">
                  <c:v>-1656.3299862985575</c:v>
                </c:pt>
                <c:pt idx="833">
                  <c:v>-1661.7898739064035</c:v>
                </c:pt>
                <c:pt idx="834">
                  <c:v>-1667.1842001135064</c:v>
                </c:pt>
                <c:pt idx="835">
                  <c:v>-1672.5127779156524</c:v>
                </c:pt>
                <c:pt idx="836">
                  <c:v>-1677.7754228935589</c:v>
                </c:pt>
                <c:pt idx="837">
                  <c:v>-1682.9719532191612</c:v>
                </c:pt>
                <c:pt idx="838">
                  <c:v>-1688.1021896617981</c:v>
                </c:pt>
                <c:pt idx="839">
                  <c:v>-1693.1659555942952</c:v>
                </c:pt>
                <c:pt idx="840">
                  <c:v>-1698.1630769989442</c:v>
                </c:pt>
                <c:pt idx="841">
                  <c:v>-1703.0933824733884</c:v>
                </c:pt>
                <c:pt idx="842">
                  <c:v>-1707.9567032363916</c:v>
                </c:pt>
                <c:pt idx="843">
                  <c:v>-1712.7528731335185</c:v>
                </c:pt>
                <c:pt idx="844">
                  <c:v>-1717.4817286427058</c:v>
                </c:pt>
                <c:pt idx="845">
                  <c:v>-1722.1431088797262</c:v>
                </c:pt>
                <c:pt idx="846">
                  <c:v>-1726.7368556035622</c:v>
                </c:pt>
                <c:pt idx="847">
                  <c:v>-1731.2628132216623</c:v>
                </c:pt>
                <c:pt idx="848">
                  <c:v>-1735.7208287951021</c:v>
                </c:pt>
                <c:pt idx="849">
                  <c:v>-1740.1107520436408</c:v>
                </c:pt>
                <c:pt idx="850">
                  <c:v>-1744.4324353506718</c:v>
                </c:pt>
                <c:pt idx="851">
                  <c:v>-1748.6857337680701</c:v>
                </c:pt>
                <c:pt idx="852">
                  <c:v>-1752.8705050209387</c:v>
                </c:pt>
                <c:pt idx="853">
                  <c:v>-1756.986609512245</c:v>
                </c:pt>
                <c:pt idx="854">
                  <c:v>-1761.0339103273586</c:v>
                </c:pt>
                <c:pt idx="855">
                  <c:v>-1765.0122732384802</c:v>
                </c:pt>
                <c:pt idx="856">
                  <c:v>-1768.9215667089697</c:v>
                </c:pt>
                <c:pt idx="857">
                  <c:v>-1772.7616618975651</c:v>
                </c:pt>
                <c:pt idx="858">
                  <c:v>-1776.5324326624986</c:v>
                </c:pt>
                <c:pt idx="859">
                  <c:v>-1780.2337555655145</c:v>
                </c:pt>
                <c:pt idx="860">
                  <c:v>-1783.8655098757656</c:v>
                </c:pt>
                <c:pt idx="861">
                  <c:v>-1787.4275775736221</c:v>
                </c:pt>
                <c:pt idx="862">
                  <c:v>-1790.9198433543636</c:v>
                </c:pt>
                <c:pt idx="863">
                  <c:v>-1794.342194631769</c:v>
                </c:pt>
                <c:pt idx="864">
                  <c:v>-1797.6945215416017</c:v>
                </c:pt>
                <c:pt idx="865">
                  <c:v>-1800.9767169449915</c:v>
                </c:pt>
                <c:pt idx="866">
                  <c:v>-1804.1886764317012</c:v>
                </c:pt>
                <c:pt idx="867">
                  <c:v>-1807.3302983232991</c:v>
                </c:pt>
                <c:pt idx="868">
                  <c:v>-1810.4014836762178</c:v>
                </c:pt>
                <c:pt idx="869">
                  <c:v>-1813.4021362847109</c:v>
                </c:pt>
                <c:pt idx="870">
                  <c:v>-1816.3321626836987</c:v>
                </c:pt>
                <c:pt idx="871">
                  <c:v>-1819.1914721515168</c:v>
                </c:pt>
                <c:pt idx="872">
                  <c:v>-1821.9799767125453</c:v>
                </c:pt>
                <c:pt idx="873">
                  <c:v>-1824.6975911397451</c:v>
                </c:pt>
                <c:pt idx="874">
                  <c:v>-1827.3442329570771</c:v>
                </c:pt>
                <c:pt idx="875">
                  <c:v>-1829.919822441824</c:v>
                </c:pt>
                <c:pt idx="876">
                  <c:v>-1832.4242826267955</c:v>
                </c:pt>
                <c:pt idx="877">
                  <c:v>-1834.8575393024375</c:v>
                </c:pt>
                <c:pt idx="878">
                  <c:v>-1837.2195210188258</c:v>
                </c:pt>
                <c:pt idx="879">
                  <c:v>-1839.5101590875581</c:v>
                </c:pt>
                <c:pt idx="880">
                  <c:v>-1841.7293875835401</c:v>
                </c:pt>
                <c:pt idx="881">
                  <c:v>-1843.8771433466577</c:v>
                </c:pt>
                <c:pt idx="882">
                  <c:v>-1845.9533659833546</c:v>
                </c:pt>
                <c:pt idx="883">
                  <c:v>-1847.9579978680883</c:v>
                </c:pt>
                <c:pt idx="884">
                  <c:v>-1849.8909841446925</c:v>
                </c:pt>
                <c:pt idx="885">
                  <c:v>-1851.752272727626</c:v>
                </c:pt>
                <c:pt idx="886">
                  <c:v>-1853.5418143031129</c:v>
                </c:pt>
                <c:pt idx="887">
                  <c:v>-1855.2595623301818</c:v>
                </c:pt>
                <c:pt idx="888">
                  <c:v>-1856.9054730415958</c:v>
                </c:pt>
                <c:pt idx="889">
                  <c:v>-1858.4795054446695</c:v>
                </c:pt>
                <c:pt idx="890">
                  <c:v>-1859.9816213219926</c:v>
                </c:pt>
                <c:pt idx="891">
                  <c:v>-1861.4117852320328</c:v>
                </c:pt>
                <c:pt idx="892">
                  <c:v>-1862.7699645096368</c:v>
                </c:pt>
                <c:pt idx="893">
                  <c:v>-1864.0561292664308</c:v>
                </c:pt>
                <c:pt idx="894">
                  <c:v>-1865.2702523911037</c:v>
                </c:pt>
                <c:pt idx="895">
                  <c:v>-1866.41230954959</c:v>
                </c:pt>
                <c:pt idx="896">
                  <c:v>-1867.4822791851436</c:v>
                </c:pt>
                <c:pt idx="897">
                  <c:v>-1868.4801425183061</c:v>
                </c:pt>
                <c:pt idx="898">
                  <c:v>-1869.4058835467697</c:v>
                </c:pt>
                <c:pt idx="899">
                  <c:v>-1870.2594890451271</c:v>
                </c:pt>
                <c:pt idx="900">
                  <c:v>-1871.0409485645209</c:v>
                </c:pt>
                <c:pt idx="901">
                  <c:v>-1871.7502544321885</c:v>
                </c:pt>
                <c:pt idx="902">
                  <c:v>-1872.3874017508886</c:v>
                </c:pt>
                <c:pt idx="903">
                  <c:v>-1872.9523883982374</c:v>
                </c:pt>
                <c:pt idx="904">
                  <c:v>-1873.4452150259235</c:v>
                </c:pt>
                <c:pt idx="905">
                  <c:v>-1873.8658850588286</c:v>
                </c:pt>
                <c:pt idx="906">
                  <c:v>-1874.2144046940316</c:v>
                </c:pt>
                <c:pt idx="907">
                  <c:v>-1874.4907828997132</c:v>
                </c:pt>
                <c:pt idx="908">
                  <c:v>-1874.695031413954</c:v>
                </c:pt>
                <c:pt idx="909">
                  <c:v>-1874.8271647434212</c:v>
                </c:pt>
                <c:pt idx="910">
                  <c:v>-1874.8872001619559</c:v>
                </c:pt>
                <c:pt idx="911">
                  <c:v>-1874.8751577090502</c:v>
                </c:pt>
                <c:pt idx="912">
                  <c:v>-1874.7910601882195</c:v>
                </c:pt>
                <c:pt idx="913">
                  <c:v>-1874.63493316527</c:v>
                </c:pt>
                <c:pt idx="914">
                  <c:v>-1874.4068049664609</c:v>
                </c:pt>
                <c:pt idx="915">
                  <c:v>-1874.1067066765581</c:v>
                </c:pt>
                <c:pt idx="916">
                  <c:v>-1873.7346721367853</c:v>
                </c:pt>
                <c:pt idx="917">
                  <c:v>-1873.2907379426697</c:v>
                </c:pt>
                <c:pt idx="918">
                  <c:v>-1872.7749434417799</c:v>
                </c:pt>
                <c:pt idx="919">
                  <c:v>-1872.1873307313631</c:v>
                </c:pt>
                <c:pt idx="920">
                  <c:v>-1871.5279446558729</c:v>
                </c:pt>
                <c:pt idx="921">
                  <c:v>-1870.7968328043958</c:v>
                </c:pt>
                <c:pt idx="922">
                  <c:v>-1869.99404550797</c:v>
                </c:pt>
                <c:pt idx="923">
                  <c:v>-1869.1196358368027</c:v>
                </c:pt>
                <c:pt idx="924">
                  <c:v>-1868.1736595973782</c:v>
                </c:pt>
                <c:pt idx="925">
                  <c:v>-1867.1561753294693</c:v>
                </c:pt>
                <c:pt idx="926">
                  <c:v>-1866.0672443030383</c:v>
                </c:pt>
                <c:pt idx="927">
                  <c:v>-1864.906930515034</c:v>
                </c:pt>
                <c:pt idx="928">
                  <c:v>-1863.6753006860895</c:v>
                </c:pt>
                <c:pt idx="929">
                  <c:v>-1862.3724242571127</c:v>
                </c:pt>
                <c:pt idx="930">
                  <c:v>-1860.9983733857737</c:v>
                </c:pt>
                <c:pt idx="931">
                  <c:v>-1859.5532229428909</c:v>
                </c:pt>
                <c:pt idx="932">
                  <c:v>-1858.0370505087112</c:v>
                </c:pt>
                <c:pt idx="933">
                  <c:v>-1856.4499363690882</c:v>
                </c:pt>
                <c:pt idx="934">
                  <c:v>-1854.7919635115584</c:v>
                </c:pt>
                <c:pt idx="935">
                  <c:v>-1853.0632176213157</c:v>
                </c:pt>
                <c:pt idx="936">
                  <c:v>-1851.2637870770798</c:v>
                </c:pt>
                <c:pt idx="937">
                  <c:v>-1849.3937629468662</c:v>
                </c:pt>
                <c:pt idx="938">
                  <c:v>-1847.4532389836506</c:v>
                </c:pt>
                <c:pt idx="939">
                  <c:v>-1845.4423116209357</c:v>
                </c:pt>
                <c:pt idx="940">
                  <c:v>-1843.3610799682133</c:v>
                </c:pt>
                <c:pt idx="941">
                  <c:v>-1841.2096458063231</c:v>
                </c:pt>
                <c:pt idx="942">
                  <c:v>-1838.9881135827197</c:v>
                </c:pt>
                <c:pt idx="943">
                  <c:v>-1836.6965904066228</c:v>
                </c:pt>
                <c:pt idx="944">
                  <c:v>-1834.3351860440825</c:v>
                </c:pt>
                <c:pt idx="945">
                  <c:v>-1831.9040129129332</c:v>
                </c:pt>
                <c:pt idx="946">
                  <c:v>-1829.4031860776538</c:v>
                </c:pt>
                <c:pt idx="947">
                  <c:v>-1826.8328232441222</c:v>
                </c:pt>
                <c:pt idx="948">
                  <c:v>-1824.193044754275</c:v>
                </c:pt>
                <c:pt idx="949">
                  <c:v>-1821.4839735806645</c:v>
                </c:pt>
                <c:pt idx="950">
                  <c:v>-1818.7057353209152</c:v>
                </c:pt>
                <c:pt idx="951">
                  <c:v>-1815.858458192087</c:v>
                </c:pt>
                <c:pt idx="952">
                  <c:v>-1812.9422730249305</c:v>
                </c:pt>
                <c:pt idx="953">
                  <c:v>-1809.9573132580531</c:v>
                </c:pt>
                <c:pt idx="954">
                  <c:v>-1806.9037149319784</c:v>
                </c:pt>
                <c:pt idx="955">
                  <c:v>-1803.7816166831153</c:v>
                </c:pt>
                <c:pt idx="956">
                  <c:v>-1800.5911597376196</c:v>
                </c:pt>
                <c:pt idx="957">
                  <c:v>-1797.3324879051675</c:v>
                </c:pt>
                <c:pt idx="958">
                  <c:v>-1794.0057475726278</c:v>
                </c:pt>
                <c:pt idx="959">
                  <c:v>-1790.6110876976345</c:v>
                </c:pt>
                <c:pt idx="960">
                  <c:v>-1787.1486598020647</c:v>
                </c:pt>
                <c:pt idx="961">
                  <c:v>-1783.618617965426</c:v>
                </c:pt>
                <c:pt idx="962">
                  <c:v>-1780.0211188181322</c:v>
                </c:pt>
                <c:pt idx="963">
                  <c:v>-1776.3563215347012</c:v>
                </c:pt>
                <c:pt idx="964">
                  <c:v>-1772.6243878268451</c:v>
                </c:pt>
                <c:pt idx="965">
                  <c:v>-1768.8254819364697</c:v>
                </c:pt>
                <c:pt idx="966">
                  <c:v>-1764.9597706285742</c:v>
                </c:pt>
                <c:pt idx="967">
                  <c:v>-1761.0274231840667</c:v>
                </c:pt>
                <c:pt idx="968">
                  <c:v>-1757.0286113924715</c:v>
                </c:pt>
                <c:pt idx="969">
                  <c:v>-1752.9635095445528</c:v>
                </c:pt>
                <c:pt idx="970">
                  <c:v>-1748.8322944248403</c:v>
                </c:pt>
                <c:pt idx="971">
                  <c:v>-1744.6351453040593</c:v>
                </c:pt>
                <c:pt idx="972">
                  <c:v>-1740.3722439314722</c:v>
                </c:pt>
                <c:pt idx="973">
                  <c:v>-1736.0437745271274</c:v>
                </c:pt>
                <c:pt idx="974">
                  <c:v>-1731.6499237740068</c:v>
                </c:pt>
                <c:pt idx="975">
                  <c:v>-1727.1908808100934</c:v>
                </c:pt>
                <c:pt idx="976">
                  <c:v>-1722.6668372203369</c:v>
                </c:pt>
                <c:pt idx="977">
                  <c:v>-1718.0779870285351</c:v>
                </c:pt>
                <c:pt idx="978">
                  <c:v>-1713.4245266891182</c:v>
                </c:pt>
                <c:pt idx="979">
                  <c:v>-1708.7066550788486</c:v>
                </c:pt>
                <c:pt idx="980">
                  <c:v>-1703.9245734884212</c:v>
                </c:pt>
                <c:pt idx="981">
                  <c:v>-1699.0784856139828</c:v>
                </c:pt>
                <c:pt idx="982">
                  <c:v>-1694.1685975485564</c:v>
                </c:pt>
                <c:pt idx="983">
                  <c:v>-1689.1951177733788</c:v>
                </c:pt>
                <c:pt idx="984">
                  <c:v>-1684.158257149144</c:v>
                </c:pt>
                <c:pt idx="985">
                  <c:v>-1679.0582289071642</c:v>
                </c:pt>
                <c:pt idx="986">
                  <c:v>-1673.8952486404412</c:v>
                </c:pt>
                <c:pt idx="987">
                  <c:v>-1668.6695342946446</c:v>
                </c:pt>
                <c:pt idx="988">
                  <c:v>-1663.3813061590085</c:v>
                </c:pt>
                <c:pt idx="989">
                  <c:v>-1658.0307868571369</c:v>
                </c:pt>
                <c:pt idx="990">
                  <c:v>-1652.6182013377252</c:v>
                </c:pt>
                <c:pt idx="991">
                  <c:v>-1647.1437768651961</c:v>
                </c:pt>
                <c:pt idx="992">
                  <c:v>-1641.6077430102407</c:v>
                </c:pt>
                <c:pt idx="993">
                  <c:v>-1636.0103316402869</c:v>
                </c:pt>
                <c:pt idx="994">
                  <c:v>-1630.3517769098717</c:v>
                </c:pt>
                <c:pt idx="995">
                  <c:v>-1624.6323152509349</c:v>
                </c:pt>
                <c:pt idx="996">
                  <c:v>-1618.8521853630259</c:v>
                </c:pt>
                <c:pt idx="997">
                  <c:v>-1613.0116282034269</c:v>
                </c:pt>
                <c:pt idx="998">
                  <c:v>-1607.1108869771915</c:v>
                </c:pt>
                <c:pt idx="999">
                  <c:v>-1601.1502071271011</c:v>
                </c:pt>
                <c:pt idx="1000">
                  <c:v>-1595.1298363235364</c:v>
                </c:pt>
                <c:pt idx="1001">
                  <c:v>-1589.0500244542725</c:v>
                </c:pt>
                <c:pt idx="1002">
                  <c:v>-1582.911023614181</c:v>
                </c:pt>
                <c:pt idx="1003">
                  <c:v>-1576.7130880948628</c:v>
                </c:pt>
                <c:pt idx="1004">
                  <c:v>-1570.4564743741905</c:v>
                </c:pt>
                <c:pt idx="1005">
                  <c:v>-1564.1414411057744</c:v>
                </c:pt>
                <c:pt idx="1006">
                  <c:v>-1557.768249108346</c:v>
                </c:pt>
                <c:pt idx="1007">
                  <c:v>-1551.3371613550642</c:v>
                </c:pt>
                <c:pt idx="1008">
                  <c:v>-1544.8484429627401</c:v>
                </c:pt>
                <c:pt idx="1009">
                  <c:v>-1538.3023611809806</c:v>
                </c:pt>
                <c:pt idx="1010">
                  <c:v>-1531.6991853812603</c:v>
                </c:pt>
                <c:pt idx="1011">
                  <c:v>-1525.0391870459073</c:v>
                </c:pt>
                <c:pt idx="1012">
                  <c:v>-1518.3226397570161</c:v>
                </c:pt>
                <c:pt idx="1013">
                  <c:v>-1511.5498191852816</c:v>
                </c:pt>
                <c:pt idx="1014">
                  <c:v>-1504.7210030787571</c:v>
                </c:pt>
                <c:pt idx="1015">
                  <c:v>-1497.8364712515352</c:v>
                </c:pt>
                <c:pt idx="1016">
                  <c:v>-1490.896505572354</c:v>
                </c:pt>
                <c:pt idx="1017">
                  <c:v>-1483.9013899531249</c:v>
                </c:pt>
                <c:pt idx="1018">
                  <c:v>-1476.8514103373875</c:v>
                </c:pt>
                <c:pt idx="1019">
                  <c:v>-1469.7468546886942</c:v>
                </c:pt>
                <c:pt idx="1020">
                  <c:v>-1462.5880129789105</c:v>
                </c:pt>
                <c:pt idx="1021">
                  <c:v>-1455.3751771764516</c:v>
                </c:pt>
                <c:pt idx="1022">
                  <c:v>-1448.1086412344418</c:v>
                </c:pt>
                <c:pt idx="1023">
                  <c:v>-1440.7887010788002</c:v>
                </c:pt>
                <c:pt idx="1024">
                  <c:v>-1433.415654596256</c:v>
                </c:pt>
                <c:pt idx="1025">
                  <c:v>-1425.9898016222928</c:v>
                </c:pt>
                <c:pt idx="1026">
                  <c:v>-1418.5114439290198</c:v>
                </c:pt>
                <c:pt idx="1027">
                  <c:v>-1410.980885212972</c:v>
                </c:pt>
                <c:pt idx="1028">
                  <c:v>-1403.3984310828475</c:v>
                </c:pt>
                <c:pt idx="1029">
                  <c:v>-1395.76438904716</c:v>
                </c:pt>
                <c:pt idx="1030">
                  <c:v>-1388.0790685018371</c:v>
                </c:pt>
                <c:pt idx="1031">
                  <c:v>-1380.342780717742</c:v>
                </c:pt>
                <c:pt idx="1032">
                  <c:v>-1372.5558388281315</c:v>
                </c:pt>
                <c:pt idx="1033">
                  <c:v>-1364.7185578160404</c:v>
                </c:pt>
                <c:pt idx="1034">
                  <c:v>-1356.831254501604</c:v>
                </c:pt>
                <c:pt idx="1035">
                  <c:v>-1348.8942475293113</c:v>
                </c:pt>
                <c:pt idx="1036">
                  <c:v>-1340.9078573551949</c:v>
                </c:pt>
                <c:pt idx="1037">
                  <c:v>-1332.8724062339488</c:v>
                </c:pt>
                <c:pt idx="1038">
                  <c:v>-1324.7882182059907</c:v>
                </c:pt>
                <c:pt idx="1039">
                  <c:v>-1316.6556190844481</c:v>
                </c:pt>
                <c:pt idx="1040">
                  <c:v>-1308.474936442095</c:v>
                </c:pt>
                <c:pt idx="1041">
                  <c:v>-1300.2464995982089</c:v>
                </c:pt>
                <c:pt idx="1042">
                  <c:v>-1291.9706396053746</c:v>
                </c:pt>
                <c:pt idx="1043">
                  <c:v>-1283.6476892362248</c:v>
                </c:pt>
                <c:pt idx="1044">
                  <c:v>-1275.2779829701171</c:v>
                </c:pt>
                <c:pt idx="1045">
                  <c:v>-1266.8618569797482</c:v>
                </c:pt>
                <c:pt idx="1046">
                  <c:v>-1258.399649117709</c:v>
                </c:pt>
                <c:pt idx="1047">
                  <c:v>-1249.891698902981</c:v>
                </c:pt>
                <c:pt idx="1048">
                  <c:v>-1241.3383475073667</c:v>
                </c:pt>
                <c:pt idx="1049">
                  <c:v>-1232.7399377418685</c:v>
                </c:pt>
                <c:pt idx="1050">
                  <c:v>-1224.096814043003</c:v>
                </c:pt>
                <c:pt idx="1051">
                  <c:v>-1215.4093224590606</c:v>
                </c:pt>
                <c:pt idx="1052">
                  <c:v>-1206.6778106363022</c:v>
                </c:pt>
                <c:pt idx="1053">
                  <c:v>-1197.9026278051113</c:v>
                </c:pt>
                <c:pt idx="1054">
                  <c:v>-1189.0841247660685</c:v>
                </c:pt>
                <c:pt idx="1055">
                  <c:v>-1180.2226538759926</c:v>
                </c:pt>
                <c:pt idx="1056">
                  <c:v>-1171.3185690339089</c:v>
                </c:pt>
                <c:pt idx="1057">
                  <c:v>-1162.3722256669741</c:v>
                </c:pt>
                <c:pt idx="1058">
                  <c:v>-1153.383980716339</c:v>
                </c:pt>
                <c:pt idx="1059">
                  <c:v>-1144.3541926229634</c:v>
                </c:pt>
                <c:pt idx="1060">
                  <c:v>-1135.2832213133713</c:v>
                </c:pt>
                <c:pt idx="1061">
                  <c:v>-1126.1714281853608</c:v>
                </c:pt>
                <c:pt idx="1062">
                  <c:v>-1117.0191760936561</c:v>
                </c:pt>
                <c:pt idx="1063">
                  <c:v>-1107.8268293355109</c:v>
                </c:pt>
                <c:pt idx="1064">
                  <c:v>-1098.5947536362567</c:v>
                </c:pt>
                <c:pt idx="1065">
                  <c:v>-1089.3233161348121</c:v>
                </c:pt>
                <c:pt idx="1066">
                  <c:v>-1080.0128853691238</c:v>
                </c:pt>
                <c:pt idx="1067">
                  <c:v>-1070.6638312615751</c:v>
                </c:pt>
                <c:pt idx="1068">
                  <c:v>-1061.2765251043375</c:v>
                </c:pt>
                <c:pt idx="1069">
                  <c:v>-1051.8513395446753</c:v>
                </c:pt>
                <c:pt idx="1070">
                  <c:v>-1042.3886485702046</c:v>
                </c:pt>
                <c:pt idx="1071">
                  <c:v>-1032.8888274941039</c:v>
                </c:pt>
                <c:pt idx="1072">
                  <c:v>-1023.3522529402775</c:v>
                </c:pt>
                <c:pt idx="1073">
                  <c:v>-1013.7793028284738</c:v>
                </c:pt>
                <c:pt idx="1074">
                  <c:v>-1004.1703563593604</c:v>
                </c:pt>
                <c:pt idx="1075">
                  <c:v>-994.52579399955175</c:v>
                </c:pt>
                <c:pt idx="1076">
                  <c:v>-984.84599746659239</c:v>
                </c:pt>
                <c:pt idx="1077">
                  <c:v>-975.13134971390548</c:v>
                </c:pt>
                <c:pt idx="1078">
                  <c:v>-965.3822349156809</c:v>
                </c:pt>
                <c:pt idx="1079">
                  <c:v>-955.59903845173824</c:v>
                </c:pt>
                <c:pt idx="1080">
                  <c:v>-945.78214689233891</c:v>
                </c:pt>
                <c:pt idx="1081">
                  <c:v>-935.93194798296292</c:v>
                </c:pt>
                <c:pt idx="1082">
                  <c:v>-926.04883062903741</c:v>
                </c:pt>
                <c:pt idx="1083">
                  <c:v>-916.13318488063351</c:v>
                </c:pt>
                <c:pt idx="1084">
                  <c:v>-906.18540191712009</c:v>
                </c:pt>
                <c:pt idx="1085">
                  <c:v>-896.2058740317766</c:v>
                </c:pt>
                <c:pt idx="1086">
                  <c:v>-886.19499461637315</c:v>
                </c:pt>
                <c:pt idx="1087">
                  <c:v>-876.1531581457092</c:v>
                </c:pt>
                <c:pt idx="1088">
                  <c:v>-866.08076016211623</c:v>
                </c:pt>
                <c:pt idx="1089">
                  <c:v>-855.97819725992827</c:v>
                </c:pt>
                <c:pt idx="1090">
                  <c:v>-845.84586706990729</c:v>
                </c:pt>
                <c:pt idx="1091">
                  <c:v>-835.68416824364283</c:v>
                </c:pt>
                <c:pt idx="1092">
                  <c:v>-825.49350043791355</c:v>
                </c:pt>
                <c:pt idx="1093">
                  <c:v>-815.27426429901595</c:v>
                </c:pt>
                <c:pt idx="1094">
                  <c:v>-805.0268614470574</c:v>
                </c:pt>
                <c:pt idx="1095">
                  <c:v>-794.75169446021994</c:v>
                </c:pt>
                <c:pt idx="1096">
                  <c:v>-784.44916685899034</c:v>
                </c:pt>
                <c:pt idx="1097">
                  <c:v>-774.11968309035854</c:v>
                </c:pt>
                <c:pt idx="1098">
                  <c:v>-763.7636485119873</c:v>
                </c:pt>
                <c:pt idx="1099">
                  <c:v>-753.38146937634906</c:v>
                </c:pt>
                <c:pt idx="1100">
                  <c:v>-742.97355281483567</c:v>
                </c:pt>
                <c:pt idx="1101">
                  <c:v>-732.54030682183588</c:v>
                </c:pt>
                <c:pt idx="1102">
                  <c:v>-722.08214023879418</c:v>
                </c:pt>
                <c:pt idx="1103">
                  <c:v>-711.59946273822561</c:v>
                </c:pt>
                <c:pt idx="1104">
                  <c:v>-701.09268480771755</c:v>
                </c:pt>
                <c:pt idx="1105">
                  <c:v>-690.56221773390098</c:v>
                </c:pt>
                <c:pt idx="1106">
                  <c:v>-680.00847358639282</c:v>
                </c:pt>
                <c:pt idx="1107">
                  <c:v>-669.43186520171912</c:v>
                </c:pt>
                <c:pt idx="1108">
                  <c:v>-658.83280616720856</c:v>
                </c:pt>
                <c:pt idx="1109">
                  <c:v>-648.21171080486249</c:v>
                </c:pt>
                <c:pt idx="1110">
                  <c:v>-637.5689941552065</c:v>
                </c:pt>
                <c:pt idx="1111">
                  <c:v>-626.90507196111344</c:v>
                </c:pt>
                <c:pt idx="1112">
                  <c:v>-616.2203606516083</c:v>
                </c:pt>
                <c:pt idx="1113">
                  <c:v>-605.51527732564875</c:v>
                </c:pt>
                <c:pt idx="1114">
                  <c:v>-594.79023973589278</c:v>
                </c:pt>
                <c:pt idx="1115">
                  <c:v>-584.04566627243094</c:v>
                </c:pt>
                <c:pt idx="1116">
                  <c:v>-573.28197594651522</c:v>
                </c:pt>
                <c:pt idx="1117">
                  <c:v>-562.49958837425982</c:v>
                </c:pt>
                <c:pt idx="1118">
                  <c:v>-551.69892376032624</c:v>
                </c:pt>
                <c:pt idx="1119">
                  <c:v>-540.88040288159198</c:v>
                </c:pt>
                <c:pt idx="1120">
                  <c:v>-530.04444707079892</c:v>
                </c:pt>
                <c:pt idx="1121">
                  <c:v>-519.19147820019009</c:v>
                </c:pt>
                <c:pt idx="1122">
                  <c:v>-508.32191866512596</c:v>
                </c:pt>
                <c:pt idx="1123">
                  <c:v>-497.4361913676899</c:v>
                </c:pt>
                <c:pt idx="1124">
                  <c:v>-486.53471970027562</c:v>
                </c:pt>
                <c:pt idx="1125">
                  <c:v>-475.61792752916182</c:v>
                </c:pt>
                <c:pt idx="1126">
                  <c:v>-464.68623917808105</c:v>
                </c:pt>
                <c:pt idx="1127">
                  <c:v>-453.74007941176046</c:v>
                </c:pt>
                <c:pt idx="1128">
                  <c:v>-442.77987341946363</c:v>
                </c:pt>
                <c:pt idx="1129">
                  <c:v>-431.80604679851922</c:v>
                </c:pt>
                <c:pt idx="1130">
                  <c:v>-420.81902553783385</c:v>
                </c:pt>
                <c:pt idx="1131">
                  <c:v>-409.81923600140078</c:v>
                </c:pt>
                <c:pt idx="1132">
                  <c:v>-398.80710491179502</c:v>
                </c:pt>
                <c:pt idx="1133">
                  <c:v>-387.78305933366272</c:v>
                </c:pt>
                <c:pt idx="1134">
                  <c:v>-376.74752665720138</c:v>
                </c:pt>
                <c:pt idx="1135">
                  <c:v>-365.7009345816316</c:v>
                </c:pt>
                <c:pt idx="1136">
                  <c:v>-354.64371109866414</c:v>
                </c:pt>
                <c:pt idx="1137">
                  <c:v>-343.57628447595766</c:v>
                </c:pt>
                <c:pt idx="1138">
                  <c:v>-332.49908324058083</c:v>
                </c:pt>
                <c:pt idx="1139">
                  <c:v>-321.41253616245007</c:v>
                </c:pt>
                <c:pt idx="1140">
                  <c:v>-310.31707223778346</c:v>
                </c:pt>
                <c:pt idx="1141">
                  <c:v>-299.2131206725403</c:v>
                </c:pt>
                <c:pt idx="1142">
                  <c:v>-288.10111086585948</c:v>
                </c:pt>
                <c:pt idx="1143">
                  <c:v>-276.98147239349697</c:v>
                </c:pt>
                <c:pt idx="1144">
                  <c:v>-265.85463499126024</c:v>
                </c:pt>
                <c:pt idx="1145">
                  <c:v>-254.72102853844257</c:v>
                </c:pt>
                <c:pt idx="1146">
                  <c:v>-243.58108304125602</c:v>
                </c:pt>
                <c:pt idx="1147">
                  <c:v>-232.43522861626633</c:v>
                </c:pt>
                <c:pt idx="1148">
                  <c:v>-221.28389547382665</c:v>
                </c:pt>
                <c:pt idx="1149">
                  <c:v>-210.12751390151394</c:v>
                </c:pt>
                <c:pt idx="1150">
                  <c:v>-198.96651424756661</c:v>
                </c:pt>
                <c:pt idx="1151">
                  <c:v>-187.80132690433146</c:v>
                </c:pt>
                <c:pt idx="1152">
                  <c:v>-176.6323822916986</c:v>
                </c:pt>
                <c:pt idx="1153">
                  <c:v>-165.46011084055638</c:v>
                </c:pt>
                <c:pt idx="1154">
                  <c:v>-154.28494297624468</c:v>
                </c:pt>
                <c:pt idx="1155">
                  <c:v>-143.10730910201241</c:v>
                </c:pt>
                <c:pt idx="1156">
                  <c:v>-131.92763958248241</c:v>
                </c:pt>
                <c:pt idx="1157">
                  <c:v>-120.74636472712244</c:v>
                </c:pt>
                <c:pt idx="1158">
                  <c:v>-109.5639147737254</c:v>
                </c:pt>
                <c:pt idx="1159">
                  <c:v>-98.380719871894314</c:v>
                </c:pt>
                <c:pt idx="1160">
                  <c:v>-87.197210066537878</c:v>
                </c:pt>
                <c:pt idx="1161">
                  <c:v>-76.013815281373994</c:v>
                </c:pt>
                <c:pt idx="1162">
                  <c:v>-64.830965302443289</c:v>
                </c:pt>
                <c:pt idx="1163">
                  <c:v>-53.649089761638876</c:v>
                </c:pt>
                <c:pt idx="1164">
                  <c:v>-42.46861812023203</c:v>
                </c:pt>
                <c:pt idx="1165">
                  <c:v>-31.289979652426165</c:v>
                </c:pt>
                <c:pt idx="1166">
                  <c:v>-20.113603428914551</c:v>
                </c:pt>
                <c:pt idx="1167">
                  <c:v>-8.9399183004518221</c:v>
                </c:pt>
                <c:pt idx="1168">
                  <c:v>2.2306471185597196</c:v>
                </c:pt>
                <c:pt idx="1169">
                  <c:v>13.397664466469895</c:v>
                </c:pt>
                <c:pt idx="1170">
                  <c:v>24.560705650767538</c:v>
                </c:pt>
                <c:pt idx="1171">
                  <c:v>35.719342864447555</c:v>
                </c:pt>
                <c:pt idx="1172">
                  <c:v>46.87314860236755</c:v>
                </c:pt>
                <c:pt idx="1173">
                  <c:v>58.021695677583082</c:v>
                </c:pt>
                <c:pt idx="1174">
                  <c:v>69.164557237669925</c:v>
                </c:pt>
                <c:pt idx="1175">
                  <c:v>80.301306781019733</c:v>
                </c:pt>
                <c:pt idx="1176">
                  <c:v>91.431518173131778</c:v>
                </c:pt>
                <c:pt idx="1177">
                  <c:v>102.55476566287322</c:v>
                </c:pt>
                <c:pt idx="1178">
                  <c:v>113.67062389872228</c:v>
                </c:pt>
                <c:pt idx="1179">
                  <c:v>124.77866794499457</c:v>
                </c:pt>
                <c:pt idx="1180">
                  <c:v>135.8784732980449</c:v>
                </c:pt>
                <c:pt idx="1181">
                  <c:v>146.96961590244916</c:v>
                </c:pt>
                <c:pt idx="1182">
                  <c:v>158.05167216716333</c:v>
                </c:pt>
                <c:pt idx="1183">
                  <c:v>169.12421898166025</c:v>
                </c:pt>
                <c:pt idx="1184">
                  <c:v>180.18683373204169</c:v>
                </c:pt>
                <c:pt idx="1185">
                  <c:v>191.23909431712798</c:v>
                </c:pt>
                <c:pt idx="1186">
                  <c:v>202.28057916452269</c:v>
                </c:pt>
                <c:pt idx="1187">
                  <c:v>213.31086724664675</c:v>
                </c:pt>
                <c:pt idx="1188">
                  <c:v>224.32953809675817</c:v>
                </c:pt>
                <c:pt idx="1189">
                  <c:v>235.33617182493526</c:v>
                </c:pt>
                <c:pt idx="1190">
                  <c:v>246.33034913403475</c:v>
                </c:pt>
                <c:pt idx="1191">
                  <c:v>257.3116513356245</c:v>
                </c:pt>
                <c:pt idx="1192">
                  <c:v>268.27966036588685</c:v>
                </c:pt>
                <c:pt idx="1193">
                  <c:v>279.23395880149207</c:v>
                </c:pt>
                <c:pt idx="1194">
                  <c:v>290.17412987544384</c:v>
                </c:pt>
                <c:pt idx="1195">
                  <c:v>301.0997574928935</c:v>
                </c:pt>
                <c:pt idx="1196">
                  <c:v>312.01042624692354</c:v>
                </c:pt>
                <c:pt idx="1197">
                  <c:v>322.90572143430063</c:v>
                </c:pt>
                <c:pt idx="1198">
                  <c:v>333.78522907119702</c:v>
                </c:pt>
                <c:pt idx="1199">
                  <c:v>344.64853590887384</c:v>
                </c:pt>
                <c:pt idx="1200">
                  <c:v>355.49522944934324</c:v>
                </c:pt>
                <c:pt idx="1201">
                  <c:v>366.32489796098508</c:v>
                </c:pt>
                <c:pt idx="1202">
                  <c:v>377.13713049413502</c:v>
                </c:pt>
                <c:pt idx="1203">
                  <c:v>387.93151689663563</c:v>
                </c:pt>
                <c:pt idx="1204">
                  <c:v>398.70764782935419</c:v>
                </c:pt>
                <c:pt idx="1205">
                  <c:v>409.46511478166281</c:v>
                </c:pt>
                <c:pt idx="1206">
                  <c:v>420.20351008688209</c:v>
                </c:pt>
                <c:pt idx="1207">
                  <c:v>430.92242693768759</c:v>
                </c:pt>
                <c:pt idx="1208">
                  <c:v>441.62145940147889</c:v>
                </c:pt>
                <c:pt idx="1209">
                  <c:v>452.30020243571084</c:v>
                </c:pt>
                <c:pt idx="1210">
                  <c:v>462.95825190318334</c:v>
                </c:pt>
                <c:pt idx="1211">
                  <c:v>473.59520458729662</c:v>
                </c:pt>
                <c:pt idx="1212">
                  <c:v>484.21065820725556</c:v>
                </c:pt>
                <c:pt idx="1213">
                  <c:v>494.80421143325111</c:v>
                </c:pt>
                <c:pt idx="1214">
                  <c:v>505.37546390158343</c:v>
                </c:pt>
                <c:pt idx="1215">
                  <c:v>515.92401622975149</c:v>
                </c:pt>
                <c:pt idx="1216">
                  <c:v>526.44947003149935</c:v>
                </c:pt>
                <c:pt idx="1217">
                  <c:v>536.95142793181844</c:v>
                </c:pt>
                <c:pt idx="1218">
                  <c:v>547.42949358190697</c:v>
                </c:pt>
                <c:pt idx="1219">
                  <c:v>557.88327167408477</c:v>
                </c:pt>
                <c:pt idx="1220">
                  <c:v>568.3123679566645</c:v>
                </c:pt>
                <c:pt idx="1221">
                  <c:v>578.71638924877652</c:v>
                </c:pt>
                <c:pt idx="1222">
                  <c:v>589.09494345514815</c:v>
                </c:pt>
                <c:pt idx="1223">
                  <c:v>599.44763958083945</c:v>
                </c:pt>
                <c:pt idx="1224">
                  <c:v>609.77408774592243</c:v>
                </c:pt>
                <c:pt idx="1225">
                  <c:v>620.07389920012997</c:v>
                </c:pt>
                <c:pt idx="1226">
                  <c:v>630.34668633744013</c:v>
                </c:pt>
                <c:pt idx="1227">
                  <c:v>640.59206271062158</c:v>
                </c:pt>
                <c:pt idx="1228">
                  <c:v>650.80964304572501</c:v>
                </c:pt>
                <c:pt idx="1229">
                  <c:v>660.99904325652892</c:v>
                </c:pt>
                <c:pt idx="1230">
                  <c:v>671.15988045893266</c:v>
                </c:pt>
                <c:pt idx="1231">
                  <c:v>681.29177298529885</c:v>
                </c:pt>
                <c:pt idx="1232">
                  <c:v>691.39434039874766</c:v>
                </c:pt>
                <c:pt idx="1233">
                  <c:v>701.46720350739383</c:v>
                </c:pt>
                <c:pt idx="1234">
                  <c:v>711.50998437853718</c:v>
                </c:pt>
                <c:pt idx="1235">
                  <c:v>721.52230635279784</c:v>
                </c:pt>
                <c:pt idx="1236">
                  <c:v>731.50379405819251</c:v>
                </c:pt>
                <c:pt idx="1237">
                  <c:v>741.45407342417207</c:v>
                </c:pt>
                <c:pt idx="1238">
                  <c:v>751.37277169558797</c:v>
                </c:pt>
                <c:pt idx="1239">
                  <c:v>761.25951744661324</c:v>
                </c:pt>
                <c:pt idx="1240">
                  <c:v>771.11394059460633</c:v>
                </c:pt>
                <c:pt idx="1241">
                  <c:v>780.93567241391634</c:v>
                </c:pt>
                <c:pt idx="1242">
                  <c:v>790.72434554963661</c:v>
                </c:pt>
                <c:pt idx="1243">
                  <c:v>800.47959403129778</c:v>
                </c:pt>
                <c:pt idx="1244">
                  <c:v>810.20105328650357</c:v>
                </c:pt>
                <c:pt idx="1245">
                  <c:v>819.88836015450988</c:v>
                </c:pt>
                <c:pt idx="1246">
                  <c:v>829.54115289974641</c:v>
                </c:pt>
                <c:pt idx="1247">
                  <c:v>839.15907122527665</c:v>
                </c:pt>
                <c:pt idx="1248">
                  <c:v>848.74175628619514</c:v>
                </c:pt>
                <c:pt idx="1249">
                  <c:v>858.28885070297895</c:v>
                </c:pt>
                <c:pt idx="1250">
                  <c:v>867.79999857476105</c:v>
                </c:pt>
                <c:pt idx="1251">
                  <c:v>877.27484549255371</c:v>
                </c:pt>
                <c:pt idx="1252">
                  <c:v>886.7130385524066</c:v>
                </c:pt>
                <c:pt idx="1253">
                  <c:v>896.11422636850432</c:v>
                </c:pt>
                <c:pt idx="1254">
                  <c:v>905.47805908620103</c:v>
                </c:pt>
                <c:pt idx="1255">
                  <c:v>914.80418839499077</c:v>
                </c:pt>
                <c:pt idx="1256">
                  <c:v>924.09226754141855</c:v>
                </c:pt>
                <c:pt idx="1257">
                  <c:v>933.34195134192157</c:v>
                </c:pt>
                <c:pt idx="1258">
                  <c:v>942.55289619561211</c:v>
                </c:pt>
                <c:pt idx="1259">
                  <c:v>951.72476009699051</c:v>
                </c:pt>
                <c:pt idx="1260">
                  <c:v>960.85720264859924</c:v>
                </c:pt>
                <c:pt idx="1261">
                  <c:v>969.94988507360051</c:v>
                </c:pt>
                <c:pt idx="1262">
                  <c:v>979.00247022830092</c:v>
                </c:pt>
                <c:pt idx="1263">
                  <c:v>988.01462261460142</c:v>
                </c:pt>
                <c:pt idx="1264">
                  <c:v>996.98600839237974</c:v>
                </c:pt>
                <c:pt idx="1265">
                  <c:v>1005.9162953918089</c:v>
                </c:pt>
                <c:pt idx="1266">
                  <c:v>1014.805153125606</c:v>
                </c:pt>
                <c:pt idx="1267">
                  <c:v>1023.6522528012118</c:v>
                </c:pt>
                <c:pt idx="1268">
                  <c:v>1032.457267332903</c:v>
                </c:pt>
                <c:pt idx="1269">
                  <c:v>1041.2198713538351</c:v>
                </c:pt>
                <c:pt idx="1270">
                  <c:v>1049.9397412280118</c:v>
                </c:pt>
                <c:pt idx="1271">
                  <c:v>1058.6165550621918</c:v>
                </c:pt>
                <c:pt idx="1272">
                  <c:v>1067.2499927177164</c:v>
                </c:pt>
                <c:pt idx="1273">
                  <c:v>1075.8397358222687</c:v>
                </c:pt>
                <c:pt idx="1274">
                  <c:v>1084.385467781568</c:v>
                </c:pt>
                <c:pt idx="1275">
                  <c:v>1092.8868737909822</c:v>
                </c:pt>
                <c:pt idx="1276">
                  <c:v>1101.3436408470745</c:v>
                </c:pt>
                <c:pt idx="1277">
                  <c:v>1109.7554577590724</c:v>
                </c:pt>
                <c:pt idx="1278">
                  <c:v>1118.1220151602686</c:v>
                </c:pt>
                <c:pt idx="1279">
                  <c:v>1126.4430055193452</c:v>
                </c:pt>
                <c:pt idx="1280">
                  <c:v>1134.718123151624</c:v>
                </c:pt>
                <c:pt idx="1281">
                  <c:v>1142.9470642302435</c:v>
                </c:pt>
                <c:pt idx="1282">
                  <c:v>1151.1295267972584</c:v>
                </c:pt>
                <c:pt idx="1283">
                  <c:v>1159.2652107746694</c:v>
                </c:pt>
                <c:pt idx="1284">
                  <c:v>1167.3538179753707</c:v>
                </c:pt>
                <c:pt idx="1285">
                  <c:v>1175.395052114023</c:v>
                </c:pt>
                <c:pt idx="1286">
                  <c:v>1183.3886188178569</c:v>
                </c:pt>
                <c:pt idx="1287">
                  <c:v>1191.3342256373887</c:v>
                </c:pt>
                <c:pt idx="1288">
                  <c:v>1199.2315820570675</c:v>
                </c:pt>
                <c:pt idx="1289">
                  <c:v>1207.0803995058402</c:v>
                </c:pt>
                <c:pt idx="1290">
                  <c:v>1214.8803913676386</c:v>
                </c:pt>
                <c:pt idx="1291">
                  <c:v>1222.6312729917918</c:v>
                </c:pt>
                <c:pt idx="1292">
                  <c:v>1230.3327617033531</c:v>
                </c:pt>
                <c:pt idx="1293">
                  <c:v>1237.98457681336</c:v>
                </c:pt>
                <c:pt idx="1294">
                  <c:v>1245.586439628994</c:v>
                </c:pt>
                <c:pt idx="1295">
                  <c:v>1253.1380734636894</c:v>
                </c:pt>
                <c:pt idx="1296">
                  <c:v>1260.6392036471261</c:v>
                </c:pt>
                <c:pt idx="1297">
                  <c:v>1268.0895575351824</c:v>
                </c:pt>
                <c:pt idx="1298">
                  <c:v>1275.4888645197659</c:v>
                </c:pt>
                <c:pt idx="1299">
                  <c:v>1282.8368560386011</c:v>
                </c:pt>
                <c:pt idx="1300">
                  <c:v>1290.1332655848994</c:v>
                </c:pt>
                <c:pt idx="1301">
                  <c:v>1297.3778287169823</c:v>
                </c:pt>
                <c:pt idx="1302">
                  <c:v>1304.570283067791</c:v>
                </c:pt>
                <c:pt idx="1303">
                  <c:v>1311.7103683543316</c:v>
                </c:pt>
                <c:pt idx="1304">
                  <c:v>1318.7978263870405</c:v>
                </c:pt>
                <c:pt idx="1305">
                  <c:v>1325.8324010790434</c:v>
                </c:pt>
                <c:pt idx="1306">
                  <c:v>1332.8138384553636</c:v>
                </c:pt>
                <c:pt idx="1307">
                  <c:v>1339.7418866620112</c:v>
                </c:pt>
                <c:pt idx="1308">
                  <c:v>1346.6162959750222</c:v>
                </c:pt>
                <c:pt idx="1309">
                  <c:v>1353.4368188093788</c:v>
                </c:pt>
                <c:pt idx="1310">
                  <c:v>1360.2032097278816</c:v>
                </c:pt>
                <c:pt idx="1311">
                  <c:v>1366.9152254498965</c:v>
                </c:pt>
                <c:pt idx="1312">
                  <c:v>1373.5726248600552</c:v>
                </c:pt>
                <c:pt idx="1313">
                  <c:v>1380.1751690168348</c:v>
                </c:pt>
                <c:pt idx="1314">
                  <c:v>1386.7226211610839</c:v>
                </c:pt>
                <c:pt idx="1315">
                  <c:v>1393.2147467244286</c:v>
                </c:pt>
                <c:pt idx="1316">
                  <c:v>1399.6513133376197</c:v>
                </c:pt>
                <c:pt idx="1317">
                  <c:v>1406.0320908387851</c:v>
                </c:pt>
                <c:pt idx="1318">
                  <c:v>1412.3568512815768</c:v>
                </c:pt>
                <c:pt idx="1319">
                  <c:v>1418.6253689432631</c:v>
                </c:pt>
                <c:pt idx="1320">
                  <c:v>1424.8374203326989</c:v>
                </c:pt>
                <c:pt idx="1321">
                  <c:v>1430.9927841982374</c:v>
                </c:pt>
                <c:pt idx="1322">
                  <c:v>1437.0912415355247</c:v>
                </c:pt>
                <c:pt idx="1323">
                  <c:v>1443.1325755952384</c:v>
                </c:pt>
                <c:pt idx="1324">
                  <c:v>1449.1165718906996</c:v>
                </c:pt>
                <c:pt idx="1325">
                  <c:v>1455.0430182054342</c:v>
                </c:pt>
                <c:pt idx="1326">
                  <c:v>1460.9117046006072</c:v>
                </c:pt>
                <c:pt idx="1327">
                  <c:v>1466.7224234224043</c:v>
                </c:pt>
                <c:pt idx="1328">
                  <c:v>1472.474969309287</c:v>
                </c:pt>
                <c:pt idx="1329">
                  <c:v>1478.1691391991847</c:v>
                </c:pt>
                <c:pt idx="1330">
                  <c:v>1483.8047323365888</c:v>
                </c:pt>
                <c:pt idx="1331">
                  <c:v>1489.3815502795433</c:v>
                </c:pt>
                <c:pt idx="1332">
                  <c:v>1494.8993969065671</c:v>
                </c:pt>
                <c:pt idx="1333">
                  <c:v>1500.3580784234593</c:v>
                </c:pt>
                <c:pt idx="1334">
                  <c:v>1505.7574033700403</c:v>
                </c:pt>
                <c:pt idx="1335">
                  <c:v>1511.0971826267728</c:v>
                </c:pt>
                <c:pt idx="1336">
                  <c:v>1516.3772294213168</c:v>
                </c:pt>
                <c:pt idx="1337">
                  <c:v>1521.5973593349711</c:v>
                </c:pt>
                <c:pt idx="1338">
                  <c:v>1526.7573903090415</c:v>
                </c:pt>
                <c:pt idx="1339">
                  <c:v>1531.8571426510957</c:v>
                </c:pt>
                <c:pt idx="1340">
                  <c:v>1536.8964390411422</c:v>
                </c:pt>
                <c:pt idx="1341">
                  <c:v>1541.8751045377142</c:v>
                </c:pt>
                <c:pt idx="1342">
                  <c:v>1546.792966583844</c:v>
                </c:pt>
                <c:pt idx="1343">
                  <c:v>1551.6498550129704</c:v>
                </c:pt>
                <c:pt idx="1344">
                  <c:v>1556.4456020547245</c:v>
                </c:pt>
                <c:pt idx="1345">
                  <c:v>1561.1800423406464</c:v>
                </c:pt>
                <c:pt idx="1346">
                  <c:v>1565.8530129097867</c:v>
                </c:pt>
                <c:pt idx="1347">
                  <c:v>1570.4643532142334</c:v>
                </c:pt>
                <c:pt idx="1348">
                  <c:v>1575.0139051245226</c:v>
                </c:pt>
                <c:pt idx="1349">
                  <c:v>1579.5015129349811</c:v>
                </c:pt>
                <c:pt idx="1350">
                  <c:v>1583.9270233689433</c:v>
                </c:pt>
                <c:pt idx="1351">
                  <c:v>1588.2902855839054</c:v>
                </c:pt>
                <c:pt idx="1352">
                  <c:v>1592.5911511765548</c:v>
                </c:pt>
                <c:pt idx="1353">
                  <c:v>1596.8294741877241</c:v>
                </c:pt>
                <c:pt idx="1354">
                  <c:v>1601.0051111072464</c:v>
                </c:pt>
                <c:pt idx="1355">
                  <c:v>1605.1179208787041</c:v>
                </c:pt>
                <c:pt idx="1356">
                  <c:v>1609.1677649040987</c:v>
                </c:pt>
                <c:pt idx="1357">
                  <c:v>1613.1545070484037</c:v>
                </c:pt>
                <c:pt idx="1358">
                  <c:v>1617.0780136440483</c:v>
                </c:pt>
                <c:pt idx="1359">
                  <c:v>1620.9381534952763</c:v>
                </c:pt>
                <c:pt idx="1360">
                  <c:v>1624.7347978824323</c:v>
                </c:pt>
                <c:pt idx="1361">
                  <c:v>1628.467820566133</c:v>
                </c:pt>
                <c:pt idx="1362">
                  <c:v>1632.1370977913602</c:v>
                </c:pt>
                <c:pt idx="1363">
                  <c:v>1635.742508291436</c:v>
                </c:pt>
                <c:pt idx="1364">
                  <c:v>1639.2839332919229</c:v>
                </c:pt>
                <c:pt idx="1365">
                  <c:v>1642.7612565144073</c:v>
                </c:pt>
                <c:pt idx="1366">
                  <c:v>1646.1743641802002</c:v>
                </c:pt>
                <c:pt idx="1367">
                  <c:v>1649.5231450139358</c:v>
                </c:pt>
                <c:pt idx="1368">
                  <c:v>1652.8074902470673</c:v>
                </c:pt>
                <c:pt idx="1369">
                  <c:v>1656.0272936212782</c:v>
                </c:pt>
                <c:pt idx="1370">
                  <c:v>1659.1824513917768</c:v>
                </c:pt>
                <c:pt idx="1371">
                  <c:v>1662.2728623305197</c:v>
                </c:pt>
                <c:pt idx="1372">
                  <c:v>1665.298427729306</c:v>
                </c:pt>
                <c:pt idx="1373">
                  <c:v>1668.2590514028034</c:v>
                </c:pt>
                <c:pt idx="1374">
                  <c:v>1671.1546396914532</c:v>
                </c:pt>
                <c:pt idx="1375">
                  <c:v>1673.9851014642954</c:v>
                </c:pt>
                <c:pt idx="1376">
                  <c:v>1676.7503481216806</c:v>
                </c:pt>
                <c:pt idx="1377">
                  <c:v>1679.4502935978935</c:v>
                </c:pt>
                <c:pt idx="1378">
                  <c:v>1682.0848543636791</c:v>
                </c:pt>
                <c:pt idx="1379">
                  <c:v>1684.6539494286571</c:v>
                </c:pt>
                <c:pt idx="1380">
                  <c:v>1687.157500343659</c:v>
                </c:pt>
                <c:pt idx="1381">
                  <c:v>1689.5954312029482</c:v>
                </c:pt>
                <c:pt idx="1382">
                  <c:v>1691.9676686463511</c:v>
                </c:pt>
                <c:pt idx="1383">
                  <c:v>1694.2741418612877</c:v>
                </c:pt>
                <c:pt idx="1384">
                  <c:v>1696.5147825847043</c:v>
                </c:pt>
                <c:pt idx="1385">
                  <c:v>1698.689525104905</c:v>
                </c:pt>
                <c:pt idx="1386">
                  <c:v>1700.7983062632893</c:v>
                </c:pt>
                <c:pt idx="1387">
                  <c:v>1702.8410654559834</c:v>
                </c:pt>
                <c:pt idx="1388">
                  <c:v>1704.8177446353852</c:v>
                </c:pt>
                <c:pt idx="1389">
                  <c:v>1706.7282883115943</c:v>
                </c:pt>
                <c:pt idx="1390">
                  <c:v>1708.5726435537572</c:v>
                </c:pt>
                <c:pt idx="1391">
                  <c:v>1710.3507599913098</c:v>
                </c:pt>
                <c:pt idx="1392">
                  <c:v>1712.0625898151138</c:v>
                </c:pt>
                <c:pt idx="1393">
                  <c:v>1713.7080877785061</c:v>
                </c:pt>
                <c:pt idx="1394">
                  <c:v>1715.2872111982408</c:v>
                </c:pt>
                <c:pt idx="1395">
                  <c:v>1716.7999199553349</c:v>
                </c:pt>
                <c:pt idx="1396">
                  <c:v>1718.2461764958161</c:v>
                </c:pt>
                <c:pt idx="1397">
                  <c:v>1719.6259458313727</c:v>
                </c:pt>
                <c:pt idx="1398">
                  <c:v>1720.9391955399012</c:v>
                </c:pt>
                <c:pt idx="1399">
                  <c:v>1722.1858957659554</c:v>
                </c:pt>
                <c:pt idx="1400">
                  <c:v>1723.3660192211014</c:v>
                </c:pt>
                <c:pt idx="1401">
                  <c:v>1724.4795411841708</c:v>
                </c:pt>
                <c:pt idx="1402">
                  <c:v>1725.5264395014131</c:v>
                </c:pt>
                <c:pt idx="1403">
                  <c:v>1726.506694586551</c:v>
                </c:pt>
                <c:pt idx="1404">
                  <c:v>1727.4202894207408</c:v>
                </c:pt>
                <c:pt idx="1405">
                  <c:v>1728.2672095524265</c:v>
                </c:pt>
                <c:pt idx="1406">
                  <c:v>1729.0474430971037</c:v>
                </c:pt>
                <c:pt idx="1407">
                  <c:v>1729.7609807369768</c:v>
                </c:pt>
                <c:pt idx="1408">
                  <c:v>1730.4078157205231</c:v>
                </c:pt>
                <c:pt idx="1409">
                  <c:v>1730.9879438619589</c:v>
                </c:pt>
                <c:pt idx="1410">
                  <c:v>1731.5013635406017</c:v>
                </c:pt>
                <c:pt idx="1411">
                  <c:v>1731.9480757001393</c:v>
                </c:pt>
                <c:pt idx="1412">
                  <c:v>1732.328083847799</c:v>
                </c:pt>
                <c:pt idx="1413">
                  <c:v>1732.6413940534167</c:v>
                </c:pt>
                <c:pt idx="1414">
                  <c:v>1732.88801494841</c:v>
                </c:pt>
                <c:pt idx="1415">
                  <c:v>1733.0679577246558</c:v>
                </c:pt>
                <c:pt idx="1416">
                  <c:v>1733.1812361332597</c:v>
                </c:pt>
                <c:pt idx="1417">
                  <c:v>1733.227866483239</c:v>
                </c:pt>
                <c:pt idx="1418">
                  <c:v>1733.2078676401036</c:v>
                </c:pt>
                <c:pt idx="1419">
                  <c:v>1733.1212610243369</c:v>
                </c:pt>
                <c:pt idx="1420">
                  <c:v>1732.9680706097777</c:v>
                </c:pt>
                <c:pt idx="1421">
                  <c:v>1732.7483229219149</c:v>
                </c:pt>
                <c:pt idx="1422">
                  <c:v>1732.4620470360685</c:v>
                </c:pt>
                <c:pt idx="1423">
                  <c:v>1732.1092745754891</c:v>
                </c:pt>
                <c:pt idx="1424">
                  <c:v>1731.690039709348</c:v>
                </c:pt>
                <c:pt idx="1425">
                  <c:v>1731.2043791506364</c:v>
                </c:pt>
                <c:pt idx="1426">
                  <c:v>1730.6523321539669</c:v>
                </c:pt>
                <c:pt idx="1427">
                  <c:v>1730.0339405132747</c:v>
                </c:pt>
                <c:pt idx="1428">
                  <c:v>1729.349248559427</c:v>
                </c:pt>
                <c:pt idx="1429">
                  <c:v>1728.59830315773</c:v>
                </c:pt>
                <c:pt idx="1430">
                  <c:v>1727.7811537053451</c:v>
                </c:pt>
                <c:pt idx="1431">
                  <c:v>1726.8978521286033</c:v>
                </c:pt>
                <c:pt idx="1432">
                  <c:v>1725.9484528802261</c:v>
                </c:pt>
                <c:pt idx="1433">
                  <c:v>1724.9330129364498</c:v>
                </c:pt>
                <c:pt idx="1434">
                  <c:v>1723.8515917940545</c:v>
                </c:pt>
                <c:pt idx="1435">
                  <c:v>1722.7042514672946</c:v>
                </c:pt>
                <c:pt idx="1436">
                  <c:v>1721.4910564847353</c:v>
                </c:pt>
                <c:pt idx="1437">
                  <c:v>1720.2120738859942</c:v>
                </c:pt>
                <c:pt idx="1438">
                  <c:v>1718.8673732183856</c:v>
                </c:pt>
                <c:pt idx="1439">
                  <c:v>1717.4570265334698</c:v>
                </c:pt>
                <c:pt idx="1440">
                  <c:v>1715.98110838351</c:v>
                </c:pt>
                <c:pt idx="1441">
                  <c:v>1714.4396958178281</c:v>
                </c:pt>
                <c:pt idx="1442">
                  <c:v>1712.8328683790728</c:v>
                </c:pt>
                <c:pt idx="1443">
                  <c:v>1711.1607080993874</c:v>
                </c:pt>
                <c:pt idx="1444">
                  <c:v>1709.4232994964887</c:v>
                </c:pt>
                <c:pt idx="1445">
                  <c:v>1707.6207295696415</c:v>
                </c:pt>
                <c:pt idx="1446">
                  <c:v>1705.7530877955546</c:v>
                </c:pt>
                <c:pt idx="1447">
                  <c:v>1703.8204661241668</c:v>
                </c:pt>
                <c:pt idx="1448">
                  <c:v>1701.8229589743501</c:v>
                </c:pt>
                <c:pt idx="1449">
                  <c:v>1699.7606632295126</c:v>
                </c:pt>
                <c:pt idx="1450">
                  <c:v>1697.6336782331155</c:v>
                </c:pt>
                <c:pt idx="1451">
                  <c:v>1695.4421057840889</c:v>
                </c:pt>
                <c:pt idx="1452">
                  <c:v>1693.1860501321571</c:v>
                </c:pt>
                <c:pt idx="1453">
                  <c:v>1690.8656179730774</c:v>
                </c:pt>
                <c:pt idx="1454">
                  <c:v>1688.4809184437743</c:v>
                </c:pt>
                <c:pt idx="1455">
                  <c:v>1686.032063117397</c:v>
                </c:pt>
                <c:pt idx="1456">
                  <c:v>1683.5191659982652</c:v>
                </c:pt>
                <c:pt idx="1457">
                  <c:v>1680.9423435167453</c:v>
                </c:pt>
                <c:pt idx="1458">
                  <c:v>1678.301714524014</c:v>
                </c:pt>
                <c:pt idx="1459">
                  <c:v>1675.597400286747</c:v>
                </c:pt>
                <c:pt idx="1460">
                  <c:v>1672.8295244817041</c:v>
                </c:pt>
                <c:pt idx="1461">
                  <c:v>1669.9982131902341</c:v>
                </c:pt>
                <c:pt idx="1462">
                  <c:v>1667.1035948926785</c:v>
                </c:pt>
                <c:pt idx="1463">
                  <c:v>1664.145800462695</c:v>
                </c:pt>
                <c:pt idx="1464">
                  <c:v>1661.124963161481</c:v>
                </c:pt>
                <c:pt idx="1465">
                  <c:v>1658.0412186319152</c:v>
                </c:pt>
                <c:pt idx="1466">
                  <c:v>1654.8947048926041</c:v>
                </c:pt>
                <c:pt idx="1467">
                  <c:v>1651.6855623318415</c:v>
                </c:pt>
                <c:pt idx="1468">
                  <c:v>1648.4139337014803</c:v>
                </c:pt>
                <c:pt idx="1469">
                  <c:v>1645.0799641107094</c:v>
                </c:pt>
                <c:pt idx="1470">
                  <c:v>1641.6838010197519</c:v>
                </c:pt>
                <c:pt idx="1471">
                  <c:v>1638.2255942334596</c:v>
                </c:pt>
                <c:pt idx="1472">
                  <c:v>1634.7054958948409</c:v>
                </c:pt>
                <c:pt idx="1473">
                  <c:v>1631.1236604784765</c:v>
                </c:pt>
                <c:pt idx="1474">
                  <c:v>1627.480244783869</c:v>
                </c:pt>
                <c:pt idx="1475">
                  <c:v>1623.7754079286906</c:v>
                </c:pt>
                <c:pt idx="1476">
                  <c:v>1620.0093113419505</c:v>
                </c:pt>
                <c:pt idx="1477">
                  <c:v>1616.1821187570758</c:v>
                </c:pt>
                <c:pt idx="1478">
                  <c:v>1612.2939962048988</c:v>
                </c:pt>
                <c:pt idx="1479">
                  <c:v>1608.3451120065733</c:v>
                </c:pt>
                <c:pt idx="1480">
                  <c:v>1604.3356367663846</c:v>
                </c:pt>
                <c:pt idx="1481">
                  <c:v>1600.2657433644945</c:v>
                </c:pt>
                <c:pt idx="1482">
                  <c:v>1596.1356069495828</c:v>
                </c:pt>
                <c:pt idx="1483">
                  <c:v>1591.9454049314209</c:v>
                </c:pt>
                <c:pt idx="1484">
                  <c:v>1587.6953169733436</c:v>
                </c:pt>
                <c:pt idx="1485">
                  <c:v>1583.3855249846556</c:v>
                </c:pt>
                <c:pt idx="1486">
                  <c:v>1579.0162131129332</c:v>
                </c:pt>
                <c:pt idx="1487">
                  <c:v>1574.5875677362603</c:v>
                </c:pt>
                <c:pt idx="1488">
                  <c:v>1570.0997774553746</c:v>
                </c:pt>
                <c:pt idx="1489">
                  <c:v>1565.5530330857205</c:v>
                </c:pt>
                <c:pt idx="1490">
                  <c:v>1560.947527649442</c:v>
                </c:pt>
                <c:pt idx="1491">
                  <c:v>1556.2834563672693</c:v>
                </c:pt>
                <c:pt idx="1492">
                  <c:v>1551.5610166503413</c:v>
                </c:pt>
                <c:pt idx="1493">
                  <c:v>1546.7804080919336</c:v>
                </c:pt>
                <c:pt idx="1494">
                  <c:v>1541.9418324591184</c:v>
                </c:pt>
                <c:pt idx="1495">
                  <c:v>1537.0454936843266</c:v>
                </c:pt>
                <c:pt idx="1496">
                  <c:v>1532.0915978568489</c:v>
                </c:pt>
                <c:pt idx="1497">
                  <c:v>1527.0803532142352</c:v>
                </c:pt>
                <c:pt idx="1498">
                  <c:v>1522.011970133638</c:v>
                </c:pt>
                <c:pt idx="1499">
                  <c:v>1516.8866611230542</c:v>
                </c:pt>
                <c:pt idx="1500">
                  <c:v>1511.7046408124979</c:v>
                </c:pt>
                <c:pt idx="1501">
                  <c:v>1506.4661259451004</c:v>
                </c:pt>
                <c:pt idx="1502">
                  <c:v>1501.171335368115</c:v>
                </c:pt>
                <c:pt idx="1503">
                  <c:v>1495.8204900238645</c:v>
                </c:pt>
                <c:pt idx="1504">
                  <c:v>1490.4138129405885</c:v>
                </c:pt>
                <c:pt idx="1505">
                  <c:v>1484.9515292232375</c:v>
                </c:pt>
                <c:pt idx="1506">
                  <c:v>1479.4338660441649</c:v>
                </c:pt>
                <c:pt idx="1507">
                  <c:v>1473.8610526337677</c:v>
                </c:pt>
                <c:pt idx="1508">
                  <c:v>1468.2333202710261</c:v>
                </c:pt>
                <c:pt idx="1509">
                  <c:v>1462.5509022739905</c:v>
                </c:pt>
                <c:pt idx="1510">
                  <c:v>1456.8140339901722</c:v>
                </c:pt>
                <c:pt idx="1511">
                  <c:v>1451.0229527868785</c:v>
                </c:pt>
                <c:pt idx="1512">
                  <c:v>1445.1778980414583</c:v>
                </c:pt>
                <c:pt idx="1513">
                  <c:v>1439.2791111314759</c:v>
                </c:pt>
                <c:pt idx="1514">
                  <c:v>1433.3268354248248</c:v>
                </c:pt>
                <c:pt idx="1515">
                  <c:v>1427.3213162697425</c:v>
                </c:pt>
                <c:pt idx="1516">
                  <c:v>1421.2628009847811</c:v>
                </c:pt>
                <c:pt idx="1517">
                  <c:v>1415.1515388486798</c:v>
                </c:pt>
                <c:pt idx="1518">
                  <c:v>1408.9877810901869</c:v>
                </c:pt>
                <c:pt idx="1519">
                  <c:v>1402.7717808777882</c:v>
                </c:pt>
                <c:pt idx="1520">
                  <c:v>1396.5037933093879</c:v>
                </c:pt>
                <c:pt idx="1521">
                  <c:v>1390.1840754018942</c:v>
                </c:pt>
                <c:pt idx="1522">
                  <c:v>1383.8128860807583</c:v>
                </c:pt>
                <c:pt idx="1523">
                  <c:v>1377.390486169418</c:v>
                </c:pt>
                <c:pt idx="1524">
                  <c:v>1370.9171383786975</c:v>
                </c:pt>
                <c:pt idx="1525">
                  <c:v>1364.39310729612</c:v>
                </c:pt>
                <c:pt idx="1526">
                  <c:v>1357.8186593751511</c:v>
                </c:pt>
                <c:pt idx="1527">
                  <c:v>1351.1940629243934</c:v>
                </c:pt>
                <c:pt idx="1528">
                  <c:v>1344.519588096683</c:v>
                </c:pt>
                <c:pt idx="1529">
                  <c:v>1337.7955068781519</c:v>
                </c:pt>
                <c:pt idx="1530">
                  <c:v>1331.0220930771875</c:v>
                </c:pt>
                <c:pt idx="1531">
                  <c:v>1324.1996223133649</c:v>
                </c:pt>
                <c:pt idx="1532">
                  <c:v>1317.3283720062718</c:v>
                </c:pt>
                <c:pt idx="1533">
                  <c:v>1310.4086213643066</c:v>
                </c:pt>
                <c:pt idx="1534">
                  <c:v>1303.4406513733768</c:v>
                </c:pt>
                <c:pt idx="1535">
                  <c:v>1296.4247447855623</c:v>
                </c:pt>
                <c:pt idx="1536">
                  <c:v>1289.3611861076945</c:v>
                </c:pt>
                <c:pt idx="1537">
                  <c:v>1282.2502615898723</c:v>
                </c:pt>
                <c:pt idx="1538">
                  <c:v>1275.0922592139332</c:v>
                </c:pt>
                <c:pt idx="1539">
                  <c:v>1267.8874686818328</c:v>
                </c:pt>
                <c:pt idx="1540">
                  <c:v>1260.6361814039942</c:v>
                </c:pt>
                <c:pt idx="1541">
                  <c:v>1253.3386904875601</c:v>
                </c:pt>
                <c:pt idx="1542">
                  <c:v>1245.99529072462</c:v>
                </c:pt>
                <c:pt idx="1543">
                  <c:v>1238.6062785803401</c:v>
                </c:pt>
                <c:pt idx="1544">
                  <c:v>1231.1719521810674</c:v>
                </c:pt>
                <c:pt idx="1545">
                  <c:v>1223.692611302341</c:v>
                </c:pt>
                <c:pt idx="1546">
                  <c:v>1216.1685573568745</c:v>
                </c:pt>
                <c:pt idx="1547">
                  <c:v>1208.6000933824487</c:v>
                </c:pt>
                <c:pt idx="1548">
                  <c:v>1200.9875240297742</c:v>
                </c:pt>
                <c:pt idx="1549">
                  <c:v>1193.3311555502783</c:v>
                </c:pt>
                <c:pt idx="1550">
                  <c:v>1185.6312957838286</c:v>
                </c:pt>
                <c:pt idx="1551">
                  <c:v>1177.8882541464286</c:v>
                </c:pt>
                <c:pt idx="1552">
                  <c:v>1170.1023416178164</c:v>
                </c:pt>
                <c:pt idx="1553">
                  <c:v>1162.2738707290471</c:v>
                </c:pt>
                <c:pt idx="1554">
                  <c:v>1154.4031555499807</c:v>
                </c:pt>
                <c:pt idx="1555">
                  <c:v>1146.4905116767554</c:v>
                </c:pt>
                <c:pt idx="1556">
                  <c:v>1138.5362562191624</c:v>
                </c:pt>
                <c:pt idx="1557">
                  <c:v>1130.5407077880106</c:v>
                </c:pt>
                <c:pt idx="1558">
                  <c:v>1122.5041864823972</c:v>
                </c:pt>
                <c:pt idx="1559">
                  <c:v>1114.4270138769577</c:v>
                </c:pt>
                <c:pt idx="1560">
                  <c:v>1106.3095130090439</c:v>
                </c:pt>
                <c:pt idx="1561">
                  <c:v>1098.1520083658495</c:v>
                </c:pt>
                <c:pt idx="1562">
                  <c:v>1089.9548258715017</c:v>
                </c:pt>
                <c:pt idx="1563">
                  <c:v>1081.7182928740742</c:v>
                </c:pt>
                <c:pt idx="1564">
                  <c:v>1073.4427381325811</c:v>
                </c:pt>
                <c:pt idx="1565">
                  <c:v>1065.1284918038873</c:v>
                </c:pt>
                <c:pt idx="1566">
                  <c:v>1056.7758854296026</c:v>
                </c:pt>
                <c:pt idx="1567">
                  <c:v>1048.3852519228931</c:v>
                </c:pt>
                <c:pt idx="1568">
                  <c:v>1039.9569255552781</c:v>
                </c:pt>
                <c:pt idx="1569">
                  <c:v>1031.491241943344</c:v>
                </c:pt>
                <c:pt idx="1570">
                  <c:v>1022.9885380354486</c:v>
                </c:pt>
                <c:pt idx="1571">
                  <c:v>1014.4491520983349</c:v>
                </c:pt>
                <c:pt idx="1572">
                  <c:v>1005.8734237037422</c:v>
                </c:pt>
                <c:pt idx="1573">
                  <c:v>997.2616937149412</c:v>
                </c:pt>
                <c:pt idx="1574">
                  <c:v>988.61430427322853</c:v>
                </c:pt>
                <c:pt idx="1575">
                  <c:v>979.93159878439212</c:v>
                </c:pt>
                <c:pt idx="1576">
                  <c:v>971.21392190510835</c:v>
                </c:pt>
                <c:pt idx="1577">
                  <c:v>962.46161952932232</c:v>
                </c:pt>
                <c:pt idx="1578">
                  <c:v>953.67503877455215</c:v>
                </c:pt>
                <c:pt idx="1579">
                  <c:v>944.85452796818947</c:v>
                </c:pt>
                <c:pt idx="1580">
                  <c:v>936.00043663371571</c:v>
                </c:pt>
                <c:pt idx="1581">
                  <c:v>927.11311547691741</c:v>
                </c:pt>
                <c:pt idx="1582">
                  <c:v>918.19291637202286</c:v>
                </c:pt>
                <c:pt idx="1583">
                  <c:v>909.24019234783384</c:v>
                </c:pt>
                <c:pt idx="1584">
                  <c:v>900.25529757377956</c:v>
                </c:pt>
                <c:pt idx="1585">
                  <c:v>891.23858734597081</c:v>
                </c:pt>
                <c:pt idx="1586">
                  <c:v>882.19041807318456</c:v>
                </c:pt>
                <c:pt idx="1587">
                  <c:v>873.11114726281698</c:v>
                </c:pt>
                <c:pt idx="1588">
                  <c:v>864.0011335068159</c:v>
                </c:pt>
                <c:pt idx="1589">
                  <c:v>854.86073646754699</c:v>
                </c:pt>
                <c:pt idx="1590">
                  <c:v>845.69031686365486</c:v>
                </c:pt>
                <c:pt idx="1591">
                  <c:v>836.4902364558543</c:v>
                </c:pt>
                <c:pt idx="1592">
                  <c:v>827.26085803272258</c:v>
                </c:pt>
                <c:pt idx="1593">
                  <c:v>818.00254539641628</c:v>
                </c:pt>
                <c:pt idx="1594">
                  <c:v>808.71566334839872</c:v>
                </c:pt>
                <c:pt idx="1595">
                  <c:v>799.4005776750837</c:v>
                </c:pt>
                <c:pt idx="1596">
                  <c:v>790.05765513349399</c:v>
                </c:pt>
                <c:pt idx="1597">
                  <c:v>780.68726343685535</c:v>
                </c:pt>
                <c:pt idx="1598">
                  <c:v>771.28977124015842</c:v>
                </c:pt>
                <c:pt idx="1599">
                  <c:v>761.86554812571899</c:v>
                </c:pt>
                <c:pt idx="1600">
                  <c:v>752.41496458866141</c:v>
                </c:pt>
                <c:pt idx="1601">
                  <c:v>742.93839202242168</c:v>
                </c:pt>
                <c:pt idx="1602">
                  <c:v>733.43620270416932</c:v>
                </c:pt>
                <c:pt idx="1603">
                  <c:v>723.90876978025017</c:v>
                </c:pt>
                <c:pt idx="1604">
                  <c:v>714.35646725155118</c:v>
                </c:pt>
                <c:pt idx="1605">
                  <c:v>704.77966995888539</c:v>
                </c:pt>
                <c:pt idx="1606">
                  <c:v>695.17875356830132</c:v>
                </c:pt>
                <c:pt idx="1607">
                  <c:v>685.554094556412</c:v>
                </c:pt>
                <c:pt idx="1608">
                  <c:v>675.90607019565107</c:v>
                </c:pt>
                <c:pt idx="1609">
                  <c:v>666.23505853954737</c:v>
                </c:pt>
                <c:pt idx="1610">
                  <c:v>656.54143840794165</c:v>
                </c:pt>
                <c:pt idx="1611">
                  <c:v>646.82558937218334</c:v>
                </c:pt>
                <c:pt idx="1612">
                  <c:v>637.08789174032859</c:v>
                </c:pt>
                <c:pt idx="1613">
                  <c:v>627.32872654227162</c:v>
                </c:pt>
                <c:pt idx="1614">
                  <c:v>617.54847551489672</c:v>
                </c:pt>
                <c:pt idx="1615">
                  <c:v>607.74752108717678</c:v>
                </c:pt>
                <c:pt idx="1616">
                  <c:v>597.92624636526273</c:v>
                </c:pt>
                <c:pt idx="1617">
                  <c:v>588.08503511754998</c:v>
                </c:pt>
                <c:pt idx="1618">
                  <c:v>578.22427175971904</c:v>
                </c:pt>
                <c:pt idx="1619">
                  <c:v>568.34434133977356</c:v>
                </c:pt>
                <c:pt idx="1620">
                  <c:v>558.44562952302817</c:v>
                </c:pt>
                <c:pt idx="1621">
                  <c:v>548.52852257710356</c:v>
                </c:pt>
                <c:pt idx="1622">
                  <c:v>538.59340735689489</c:v>
                </c:pt>
                <c:pt idx="1623">
                  <c:v>528.64067128951854</c:v>
                </c:pt>
                <c:pt idx="1624">
                  <c:v>518.670702359242</c:v>
                </c:pt>
                <c:pt idx="1625">
                  <c:v>508.68388909241258</c:v>
                </c:pt>
                <c:pt idx="1626">
                  <c:v>498.68062054233673</c:v>
                </c:pt>
                <c:pt idx="1627">
                  <c:v>488.66128627417817</c:v>
                </c:pt>
                <c:pt idx="1628">
                  <c:v>478.6262763498226</c:v>
                </c:pt>
                <c:pt idx="1629">
                  <c:v>468.57598131273159</c:v>
                </c:pt>
                <c:pt idx="1630">
                  <c:v>458.51079217278141</c:v>
                </c:pt>
                <c:pt idx="1631">
                  <c:v>448.43110039110104</c:v>
                </c:pt>
                <c:pt idx="1632">
                  <c:v>438.33729786487061</c:v>
                </c:pt>
                <c:pt idx="1633">
                  <c:v>428.22977691213401</c:v>
                </c:pt>
                <c:pt idx="1634">
                  <c:v>418.10893025658976</c:v>
                </c:pt>
                <c:pt idx="1635">
                  <c:v>407.97515101236843</c:v>
                </c:pt>
                <c:pt idx="1636">
                  <c:v>397.82883266880259</c:v>
                </c:pt>
                <c:pt idx="1637">
                  <c:v>387.67036907519622</c:v>
                </c:pt>
                <c:pt idx="1638">
                  <c:v>377.50015442556059</c:v>
                </c:pt>
                <c:pt idx="1639">
                  <c:v>367.31858324336741</c:v>
                </c:pt>
                <c:pt idx="1640">
                  <c:v>357.12605036628167</c:v>
                </c:pt>
                <c:pt idx="1641">
                  <c:v>346.92295093088785</c:v>
                </c:pt>
                <c:pt idx="1642">
                  <c:v>336.70968035740907</c:v>
                </c:pt>
                <c:pt idx="1643">
                  <c:v>326.48663433443193</c:v>
                </c:pt>
                <c:pt idx="1644">
                  <c:v>316.25420880359911</c:v>
                </c:pt>
                <c:pt idx="1645">
                  <c:v>306.01279994432463</c:v>
                </c:pt>
                <c:pt idx="1646">
                  <c:v>295.76280415849016</c:v>
                </c:pt>
                <c:pt idx="1647">
                  <c:v>285.50461805514129</c:v>
                </c:pt>
                <c:pt idx="1648">
                  <c:v>275.23863843517694</c:v>
                </c:pt>
                <c:pt idx="1649">
                  <c:v>264.96526227605096</c:v>
                </c:pt>
                <c:pt idx="1650">
                  <c:v>254.68488671644224</c:v>
                </c:pt>
                <c:pt idx="1651">
                  <c:v>244.39790904095315</c:v>
                </c:pt>
                <c:pt idx="1652">
                  <c:v>234.10472666479262</c:v>
                </c:pt>
                <c:pt idx="1653">
                  <c:v>223.80573711846</c:v>
                </c:pt>
                <c:pt idx="1654">
                  <c:v>213.50133803242966</c:v>
                </c:pt>
                <c:pt idx="1655">
                  <c:v>203.1919271218477</c:v>
                </c:pt>
                <c:pt idx="1656">
                  <c:v>192.87790217120252</c:v>
                </c:pt>
                <c:pt idx="1657">
                  <c:v>182.55966101902803</c:v>
                </c:pt>
                <c:pt idx="1658">
                  <c:v>172.23760154259165</c:v>
                </c:pt>
                <c:pt idx="1659">
                  <c:v>161.91212164259144</c:v>
                </c:pt>
                <c:pt idx="1660">
                  <c:v>151.58361922785525</c:v>
                </c:pt>
                <c:pt idx="1661">
                  <c:v>141.25249220004326</c:v>
                </c:pt>
                <c:pt idx="1662">
                  <c:v>130.91913843836733</c:v>
                </c:pt>
                <c:pt idx="1663">
                  <c:v>120.58395578428984</c:v>
                </c:pt>
                <c:pt idx="1664">
                  <c:v>110.24734202625535</c:v>
                </c:pt>
                <c:pt idx="1665">
                  <c:v>99.909694884416922</c:v>
                </c:pt>
                <c:pt idx="1666">
                  <c:v>89.571411995369303</c:v>
                </c:pt>
                <c:pt idx="1667">
                  <c:v>79.232890896891178</c:v>
                </c:pt>
                <c:pt idx="1668">
                  <c:v>68.894529012707295</c:v>
                </c:pt>
                <c:pt idx="1669">
                  <c:v>58.556723637232245</c:v>
                </c:pt>
                <c:pt idx="1670">
                  <c:v>48.219871920352766</c:v>
                </c:pt>
                <c:pt idx="1671">
                  <c:v>37.884370852205166</c:v>
                </c:pt>
                <c:pt idx="1672">
                  <c:v>27.550617247967118</c:v>
                </c:pt>
                <c:pt idx="1673">
                  <c:v>17.21900773265811</c:v>
                </c:pt>
                <c:pt idx="1674">
                  <c:v>6.8899387259652167</c:v>
                </c:pt>
                <c:pt idx="1675">
                  <c:v>-3.4361935729446125</c:v>
                </c:pt>
                <c:pt idx="1676">
                  <c:v>-13.758993200574942</c:v>
                </c:pt>
                <c:pt idx="1677">
                  <c:v>-24.078064444245513</c:v>
                </c:pt>
                <c:pt idx="1678">
                  <c:v>-34.393011857224984</c:v>
                </c:pt>
                <c:pt idx="1679">
                  <c:v>-44.703440273849289</c:v>
                </c:pt>
                <c:pt idx="1680">
                  <c:v>-55.008954824610491</c:v>
                </c:pt>
                <c:pt idx="1681">
                  <c:v>-65.309160951259329</c:v>
                </c:pt>
                <c:pt idx="1682">
                  <c:v>-75.603664421861197</c:v>
                </c:pt>
                <c:pt idx="1683">
                  <c:v>-85.89207134584997</c:v>
                </c:pt>
                <c:pt idx="1684">
                  <c:v>-96.173988189060665</c:v>
                </c:pt>
                <c:pt idx="1685">
                  <c:v>-106.44902178874719</c:v>
                </c:pt>
                <c:pt idx="1686">
                  <c:v>-116.71677936856611</c:v>
                </c:pt>
                <c:pt idx="1687">
                  <c:v>-126.97686855357159</c:v>
                </c:pt>
                <c:pt idx="1688">
                  <c:v>-137.22889738515667</c:v>
                </c:pt>
                <c:pt idx="1689">
                  <c:v>-147.47247433599577</c:v>
                </c:pt>
                <c:pt idx="1690">
                  <c:v>-157.70720832495576</c:v>
                </c:pt>
                <c:pt idx="1691">
                  <c:v>-167.93270873199262</c:v>
                </c:pt>
                <c:pt idx="1692">
                  <c:v>-178.14858541300993</c:v>
                </c:pt>
                <c:pt idx="1693">
                  <c:v>-188.35444871472319</c:v>
                </c:pt>
                <c:pt idx="1694">
                  <c:v>-198.54990948947258</c:v>
                </c:pt>
                <c:pt idx="1695">
                  <c:v>-208.73457911002492</c:v>
                </c:pt>
                <c:pt idx="1696">
                  <c:v>-218.9080694843494</c:v>
                </c:pt>
                <c:pt idx="1697">
                  <c:v>-229.06999307037003</c:v>
                </c:pt>
                <c:pt idx="1698">
                  <c:v>-239.21996289067869</c:v>
                </c:pt>
                <c:pt idx="1699">
                  <c:v>-249.35759254725028</c:v>
                </c:pt>
                <c:pt idx="1700">
                  <c:v>-259.48249623610269</c:v>
                </c:pt>
                <c:pt idx="1701">
                  <c:v>-269.59428876194283</c:v>
                </c:pt>
                <c:pt idx="1702">
                  <c:v>-279.69258555278401</c:v>
                </c:pt>
                <c:pt idx="1703">
                  <c:v>-289.77700267453423</c:v>
                </c:pt>
                <c:pt idx="1704">
                  <c:v>-299.8471568455447</c:v>
                </c:pt>
                <c:pt idx="1705">
                  <c:v>-309.90266545115469</c:v>
                </c:pt>
                <c:pt idx="1706">
                  <c:v>-319.94314655817988</c:v>
                </c:pt>
                <c:pt idx="1707">
                  <c:v>-329.96821892938249</c:v>
                </c:pt>
                <c:pt idx="1708">
                  <c:v>-339.97750203790702</c:v>
                </c:pt>
                <c:pt idx="1709">
                  <c:v>-349.97061608169059</c:v>
                </c:pt>
                <c:pt idx="1710">
                  <c:v>-359.94718199782182</c:v>
                </c:pt>
                <c:pt idx="1711">
                  <c:v>-369.9068214768987</c:v>
                </c:pt>
                <c:pt idx="1712">
                  <c:v>-379.84915697732362</c:v>
                </c:pt>
                <c:pt idx="1713">
                  <c:v>-389.77381173957838</c:v>
                </c:pt>
                <c:pt idx="1714">
                  <c:v>-399.6804098004622</c:v>
                </c:pt>
                <c:pt idx="1715">
                  <c:v>-409.568576007297</c:v>
                </c:pt>
                <c:pt idx="1716">
                  <c:v>-419.43793603208474</c:v>
                </c:pt>
                <c:pt idx="1717">
                  <c:v>-429.28811638565429</c:v>
                </c:pt>
                <c:pt idx="1718">
                  <c:v>-439.1187444317452</c:v>
                </c:pt>
                <c:pt idx="1719">
                  <c:v>-448.92944840106895</c:v>
                </c:pt>
                <c:pt idx="1720">
                  <c:v>-458.71985740532688</c:v>
                </c:pt>
                <c:pt idx="1721">
                  <c:v>-468.48960145119662</c:v>
                </c:pt>
                <c:pt idx="1722">
                  <c:v>-478.23831145426277</c:v>
                </c:pt>
                <c:pt idx="1723">
                  <c:v>-487.96561925293679</c:v>
                </c:pt>
                <c:pt idx="1724">
                  <c:v>-497.67115762231117</c:v>
                </c:pt>
                <c:pt idx="1725">
                  <c:v>-507.3545602879849</c:v>
                </c:pt>
                <c:pt idx="1726">
                  <c:v>-517.01546193984541</c:v>
                </c:pt>
                <c:pt idx="1727">
                  <c:v>-526.65349824581483</c:v>
                </c:pt>
                <c:pt idx="1728">
                  <c:v>-536.26830586553638</c:v>
                </c:pt>
                <c:pt idx="1729">
                  <c:v>-545.85952246404941</c:v>
                </c:pt>
                <c:pt idx="1730">
                  <c:v>-555.42678672539228</c:v>
                </c:pt>
                <c:pt idx="1731">
                  <c:v>-564.96973836617644</c:v>
                </c:pt>
                <c:pt idx="1732">
                  <c:v>-574.4880181491128</c:v>
                </c:pt>
                <c:pt idx="1733">
                  <c:v>-583.98126789649768</c:v>
                </c:pt>
                <c:pt idx="1734">
                  <c:v>-593.44913050363937</c:v>
                </c:pt>
                <c:pt idx="1735">
                  <c:v>-602.89124995226678</c:v>
                </c:pt>
                <c:pt idx="1736">
                  <c:v>-612.30727132386551</c:v>
                </c:pt>
                <c:pt idx="1737">
                  <c:v>-621.69684081298021</c:v>
                </c:pt>
                <c:pt idx="1738">
                  <c:v>-631.05960574046719</c:v>
                </c:pt>
                <c:pt idx="1739">
                  <c:v>-640.39521456670411</c:v>
                </c:pt>
                <c:pt idx="1740">
                  <c:v>-649.70331690473586</c:v>
                </c:pt>
                <c:pt idx="1741">
                  <c:v>-658.9835635334008</c:v>
                </c:pt>
                <c:pt idx="1742">
                  <c:v>-668.23560641038091</c:v>
                </c:pt>
                <c:pt idx="1743">
                  <c:v>-677.45909868521414</c:v>
                </c:pt>
                <c:pt idx="1744">
                  <c:v>-686.65369471225813</c:v>
                </c:pt>
                <c:pt idx="1745">
                  <c:v>-695.81905006360262</c:v>
                </c:pt>
                <c:pt idx="1746">
                  <c:v>-704.95482154191848</c:v>
                </c:pt>
                <c:pt idx="1747">
                  <c:v>-714.0606671932843</c:v>
                </c:pt>
                <c:pt idx="1748">
                  <c:v>-723.13624631993127</c:v>
                </c:pt>
                <c:pt idx="1749">
                  <c:v>-732.18121949295255</c:v>
                </c:pt>
                <c:pt idx="1750">
                  <c:v>-741.19524856495434</c:v>
                </c:pt>
                <c:pt idx="1751">
                  <c:v>-750.17799668265775</c:v>
                </c:pt>
                <c:pt idx="1752">
                  <c:v>-759.12912829943423</c:v>
                </c:pt>
                <c:pt idx="1753">
                  <c:v>-768.04830918781261</c:v>
                </c:pt>
                <c:pt idx="1754">
                  <c:v>-776.93520645190495</c:v>
                </c:pt>
                <c:pt idx="1755">
                  <c:v>-785.78948853979193</c:v>
                </c:pt>
                <c:pt idx="1756">
                  <c:v>-794.61082525584732</c:v>
                </c:pt>
                <c:pt idx="1757">
                  <c:v>-803.39888777301292</c:v>
                </c:pt>
                <c:pt idx="1758">
                  <c:v>-812.15334864500107</c:v>
                </c:pt>
                <c:pt idx="1759">
                  <c:v>-820.87388181846734</c:v>
                </c:pt>
                <c:pt idx="1760">
                  <c:v>-829.56016264509992</c:v>
                </c:pt>
                <c:pt idx="1761">
                  <c:v>-838.21186789366425</c:v>
                </c:pt>
                <c:pt idx="1762">
                  <c:v>-846.82867576198737</c:v>
                </c:pt>
                <c:pt idx="1763">
                  <c:v>-855.41026588888417</c:v>
                </c:pt>
                <c:pt idx="1764">
                  <c:v>-863.95631936601569</c:v>
                </c:pt>
                <c:pt idx="1765">
                  <c:v>-872.4665187497086</c:v>
                </c:pt>
                <c:pt idx="1766">
                  <c:v>-880.94054807269265</c:v>
                </c:pt>
                <c:pt idx="1767">
                  <c:v>-889.3780928557901</c:v>
                </c:pt>
                <c:pt idx="1768">
                  <c:v>-897.77884011954018</c:v>
                </c:pt>
                <c:pt idx="1769">
                  <c:v>-906.14247839576581</c:v>
                </c:pt>
                <c:pt idx="1770">
                  <c:v>-914.46869773906656</c:v>
                </c:pt>
                <c:pt idx="1771">
                  <c:v>-922.75718973827486</c:v>
                </c:pt>
                <c:pt idx="1772">
                  <c:v>-931.00764752782084</c:v>
                </c:pt>
                <c:pt idx="1773">
                  <c:v>-939.2197657990547</c:v>
                </c:pt>
                <c:pt idx="1774">
                  <c:v>-947.39324081149277</c:v>
                </c:pt>
                <c:pt idx="1775">
                  <c:v>-955.52777040401315</c:v>
                </c:pt>
                <c:pt idx="1776">
                  <c:v>-963.62305400596597</c:v>
                </c:pt>
                <c:pt idx="1777">
                  <c:v>-971.67879264824785</c:v>
                </c:pt>
                <c:pt idx="1778">
                  <c:v>-979.69468897428817</c:v>
                </c:pt>
                <c:pt idx="1779">
                  <c:v>-987.67044725097799</c:v>
                </c:pt>
                <c:pt idx="1780">
                  <c:v>-995.60577337953441</c:v>
                </c:pt>
                <c:pt idx="1781">
                  <c:v>-1003.5003749062986</c:v>
                </c:pt>
                <c:pt idx="1782">
                  <c:v>-1011.3539610334581</c:v>
                </c:pt>
                <c:pt idx="1783">
                  <c:v>-1019.1662426297235</c:v>
                </c:pt>
                <c:pt idx="1784">
                  <c:v>-1026.9369322409136</c:v>
                </c:pt>
                <c:pt idx="1785">
                  <c:v>-1034.6657441004891</c:v>
                </c:pt>
                <c:pt idx="1786">
                  <c:v>-1042.3523941400092</c:v>
                </c:pt>
                <c:pt idx="1787">
                  <c:v>-1049.9965999995275</c:v>
                </c:pt>
                <c:pt idx="1788">
                  <c:v>-1057.5980810379044</c:v>
                </c:pt>
                <c:pt idx="1789">
                  <c:v>-1065.1565583430763</c:v>
                </c:pt>
                <c:pt idx="1790">
                  <c:v>-1072.6717547422268</c:v>
                </c:pt>
                <c:pt idx="1791">
                  <c:v>-1080.1433948119056</c:v>
                </c:pt>
                <c:pt idx="1792">
                  <c:v>-1087.5712048880707</c:v>
                </c:pt>
                <c:pt idx="1793">
                  <c:v>-1094.9549130760636</c:v>
                </c:pt>
                <c:pt idx="1794">
                  <c:v>-1102.2942492605014</c:v>
                </c:pt>
                <c:pt idx="1795">
                  <c:v>-1109.5889451151213</c:v>
                </c:pt>
                <c:pt idx="1796">
                  <c:v>-1116.8387341125288</c:v>
                </c:pt>
                <c:pt idx="1797">
                  <c:v>-1124.0433515338868</c:v>
                </c:pt>
                <c:pt idx="1798">
                  <c:v>-1131.2025344785293</c:v>
                </c:pt>
                <c:pt idx="1799">
                  <c:v>-1138.3160218735036</c:v>
                </c:pt>
                <c:pt idx="1800">
                  <c:v>-1145.3835544830299</c:v>
                </c:pt>
                <c:pt idx="1801">
                  <c:v>-1152.4048749179078</c:v>
                </c:pt>
                <c:pt idx="1802">
                  <c:v>-1159.3797276448288</c:v>
                </c:pt>
                <c:pt idx="1803">
                  <c:v>-1166.3078589956219</c:v>
                </c:pt>
                <c:pt idx="1804">
                  <c:v>-1173.1890171764289</c:v>
                </c:pt>
                <c:pt idx="1805">
                  <c:v>-1180.0229522767991</c:v>
                </c:pt>
                <c:pt idx="1806">
                  <c:v>-1186.809416278704</c:v>
                </c:pt>
                <c:pt idx="1807">
                  <c:v>-1193.5481630654963</c:v>
                </c:pt>
                <c:pt idx="1808">
                  <c:v>-1200.2389484307698</c:v>
                </c:pt>
                <c:pt idx="1809">
                  <c:v>-1206.8815300871554</c:v>
                </c:pt>
                <c:pt idx="1810">
                  <c:v>-1213.4756676750401</c:v>
                </c:pt>
                <c:pt idx="1811">
                  <c:v>-1220.0211227712077</c:v>
                </c:pt>
                <c:pt idx="1812">
                  <c:v>-1226.517658897395</c:v>
                </c:pt>
                <c:pt idx="1813">
                  <c:v>-1232.965041528789</c:v>
                </c:pt>
                <c:pt idx="1814">
                  <c:v>-1239.3630381024273</c:v>
                </c:pt>
                <c:pt idx="1815">
                  <c:v>-1245.7114180255317</c:v>
                </c:pt>
                <c:pt idx="1816">
                  <c:v>-1252.0099526837582</c:v>
                </c:pt>
                <c:pt idx="1817">
                  <c:v>-1258.2584154493732</c:v>
                </c:pt>
                <c:pt idx="1818">
                  <c:v>-1264.4565816893401</c:v>
                </c:pt>
                <c:pt idx="1819">
                  <c:v>-1270.6042287733462</c:v>
                </c:pt>
                <c:pt idx="1820">
                  <c:v>-1276.7011360817312</c:v>
                </c:pt>
                <c:pt idx="1821">
                  <c:v>-1282.7470850133438</c:v>
                </c:pt>
                <c:pt idx="1822">
                  <c:v>-1288.7418589933191</c:v>
                </c:pt>
                <c:pt idx="1823">
                  <c:v>-1294.6852434807743</c:v>
                </c:pt>
                <c:pt idx="1824">
                  <c:v>-1300.5770259764254</c:v>
                </c:pt>
                <c:pt idx="1825">
                  <c:v>-1306.4169960301135</c:v>
                </c:pt>
                <c:pt idx="1826">
                  <c:v>-1312.2049452482706</c:v>
                </c:pt>
                <c:pt idx="1827">
                  <c:v>-1317.9406673012836</c:v>
                </c:pt>
                <c:pt idx="1828">
                  <c:v>-1323.6239579307851</c:v>
                </c:pt>
                <c:pt idx="1829">
                  <c:v>-1329.2546149568645</c:v>
                </c:pt>
                <c:pt idx="1830">
                  <c:v>-1334.8324382851936</c:v>
                </c:pt>
                <c:pt idx="1831">
                  <c:v>-1340.357229914066</c:v>
                </c:pt>
                <c:pt idx="1832">
                  <c:v>-1345.828793941366</c:v>
                </c:pt>
                <c:pt idx="1833">
                  <c:v>-1351.246936571443</c:v>
                </c:pt>
                <c:pt idx="1834">
                  <c:v>-1356.6114661219065</c:v>
                </c:pt>
                <c:pt idx="1835">
                  <c:v>-1361.9221930303393</c:v>
                </c:pt>
                <c:pt idx="1836">
                  <c:v>-1367.1789298609285</c:v>
                </c:pt>
                <c:pt idx="1837">
                  <c:v>-1372.3814913110011</c:v>
                </c:pt>
                <c:pt idx="1838">
                  <c:v>-1377.5296942174975</c:v>
                </c:pt>
                <c:pt idx="1839">
                  <c:v>-1382.6233575633398</c:v>
                </c:pt>
                <c:pt idx="1840">
                  <c:v>-1387.6623024837245</c:v>
                </c:pt>
                <c:pt idx="1841">
                  <c:v>-1392.6463522723325</c:v>
                </c:pt>
                <c:pt idx="1842">
                  <c:v>-1397.5753323874519</c:v>
                </c:pt>
                <c:pt idx="1843">
                  <c:v>-1402.4490704580073</c:v>
                </c:pt>
                <c:pt idx="1844">
                  <c:v>-1407.267396289526</c:v>
                </c:pt>
                <c:pt idx="1845">
                  <c:v>-1412.0301418699926</c:v>
                </c:pt>
                <c:pt idx="1846">
                  <c:v>-1416.7371413756357</c:v>
                </c:pt>
                <c:pt idx="1847">
                  <c:v>-1421.3882311766204</c:v>
                </c:pt>
                <c:pt idx="1848">
                  <c:v>-1425.9832498426611</c:v>
                </c:pt>
                <c:pt idx="1849">
                  <c:v>-1430.5220381485356</c:v>
                </c:pt>
                <c:pt idx="1850">
                  <c:v>-1435.0044390795324</c:v>
                </c:pt>
                <c:pt idx="1851">
                  <c:v>-1439.4302978367932</c:v>
                </c:pt>
                <c:pt idx="1852">
                  <c:v>-1443.7994618425762</c:v>
                </c:pt>
                <c:pt idx="1853">
                  <c:v>-1448.1117807454332</c:v>
                </c:pt>
                <c:pt idx="1854">
                  <c:v>-1452.3671064253012</c:v>
                </c:pt>
                <c:pt idx="1855">
                  <c:v>-1456.5652929984947</c:v>
                </c:pt>
                <c:pt idx="1856">
                  <c:v>-1460.7061968226271</c:v>
                </c:pt>
                <c:pt idx="1857">
                  <c:v>-1464.7896765014359</c:v>
                </c:pt>
                <c:pt idx="1858">
                  <c:v>-1468.8155928895192</c:v>
                </c:pt>
                <c:pt idx="1859">
                  <c:v>-1472.7838090969858</c:v>
                </c:pt>
                <c:pt idx="1860">
                  <c:v>-1476.6941904940186</c:v>
                </c:pt>
                <c:pt idx="1861">
                  <c:v>-1480.5466047153454</c:v>
                </c:pt>
                <c:pt idx="1862">
                  <c:v>-1484.3409216646298</c:v>
                </c:pt>
                <c:pt idx="1863">
                  <c:v>-1488.077013518762</c:v>
                </c:pt>
                <c:pt idx="1864">
                  <c:v>-1491.7547547320726</c:v>
                </c:pt>
                <c:pt idx="1865">
                  <c:v>-1495.374022040447</c:v>
                </c:pt>
                <c:pt idx="1866">
                  <c:v>-1498.934694465361</c:v>
                </c:pt>
                <c:pt idx="1867">
                  <c:v>-1502.4366533178131</c:v>
                </c:pt>
                <c:pt idx="1868">
                  <c:v>-1505.8797822021879</c:v>
                </c:pt>
                <c:pt idx="1869">
                  <c:v>-1509.2639670200106</c:v>
                </c:pt>
                <c:pt idx="1870">
                  <c:v>-1512.5890959736244</c:v>
                </c:pt>
                <c:pt idx="1871">
                  <c:v>-1515.8550595697718</c:v>
                </c:pt>
                <c:pt idx="1872">
                  <c:v>-1519.0617506230903</c:v>
                </c:pt>
                <c:pt idx="1873">
                  <c:v>-1522.2090642595135</c:v>
                </c:pt>
                <c:pt idx="1874">
                  <c:v>-1525.2968979195907</c:v>
                </c:pt>
                <c:pt idx="1875">
                  <c:v>-1528.3251513617074</c:v>
                </c:pt>
                <c:pt idx="1876">
                  <c:v>-1531.29372666522</c:v>
                </c:pt>
                <c:pt idx="1877">
                  <c:v>-1534.2025282335001</c:v>
                </c:pt>
                <c:pt idx="1878">
                  <c:v>-1537.0514627968903</c:v>
                </c:pt>
                <c:pt idx="1879">
                  <c:v>-1539.840439415563</c:v>
                </c:pt>
                <c:pt idx="1880">
                  <c:v>-1542.569369482299</c:v>
                </c:pt>
                <c:pt idx="1881">
                  <c:v>-1545.2381667251668</c:v>
                </c:pt>
                <c:pt idx="1882">
                  <c:v>-1547.8467472101142</c:v>
                </c:pt>
                <c:pt idx="1883">
                  <c:v>-1550.3950293434718</c:v>
                </c:pt>
                <c:pt idx="1884">
                  <c:v>-1552.8829338743619</c:v>
                </c:pt>
                <c:pt idx="1885">
                  <c:v>-1555.3103838970169</c:v>
                </c:pt>
                <c:pt idx="1886">
                  <c:v>-1557.6773048530133</c:v>
                </c:pt>
                <c:pt idx="1887">
                  <c:v>-1559.9836245334031</c:v>
                </c:pt>
                <c:pt idx="1888">
                  <c:v>-1562.2292730807669</c:v>
                </c:pt>
                <c:pt idx="1889">
                  <c:v>-1564.4141829911657</c:v>
                </c:pt>
                <c:pt idx="1890">
                  <c:v>-1566.5382891160079</c:v>
                </c:pt>
                <c:pt idx="1891">
                  <c:v>-1568.6015286638217</c:v>
                </c:pt>
                <c:pt idx="1892">
                  <c:v>-1570.6038412019388</c:v>
                </c:pt>
                <c:pt idx="1893">
                  <c:v>-1572.5451686580877</c:v>
                </c:pt>
                <c:pt idx="1894">
                  <c:v>-1574.4254553218902</c:v>
                </c:pt>
                <c:pt idx="1895">
                  <c:v>-1576.2446478462734</c:v>
                </c:pt>
                <c:pt idx="1896">
                  <c:v>-1578.0026952487883</c:v>
                </c:pt>
                <c:pt idx="1897">
                  <c:v>-1579.6995489128299</c:v>
                </c:pt>
                <c:pt idx="1898">
                  <c:v>-1581.3351625887826</c:v>
                </c:pt>
                <c:pt idx="1899">
                  <c:v>-1582.9094923950552</c:v>
                </c:pt>
                <c:pt idx="1900">
                  <c:v>-1584.4224968190385</c:v>
                </c:pt>
                <c:pt idx="1901">
                  <c:v>-1585.8741367179653</c:v>
                </c:pt>
                <c:pt idx="1902">
                  <c:v>-1587.2643753196792</c:v>
                </c:pt>
                <c:pt idx="1903">
                  <c:v>-1588.5931782233138</c:v>
                </c:pt>
                <c:pt idx="1904">
                  <c:v>-1589.8605133998794</c:v>
                </c:pt>
                <c:pt idx="1905">
                  <c:v>-1591.0663511927617</c:v>
                </c:pt>
                <c:pt idx="1906">
                  <c:v>-1592.2106643181221</c:v>
                </c:pt>
                <c:pt idx="1907">
                  <c:v>-1593.2934278652128</c:v>
                </c:pt>
                <c:pt idx="1908">
                  <c:v>-1594.3146192966001</c:v>
                </c:pt>
                <c:pt idx="1909">
                  <c:v>-1595.2742184482918</c:v>
                </c:pt>
                <c:pt idx="1910">
                  <c:v>-1596.1722075297791</c:v>
                </c:pt>
                <c:pt idx="1911">
                  <c:v>-1597.008571123984</c:v>
                </c:pt>
                <c:pt idx="1912">
                  <c:v>-1597.7832961871159</c:v>
                </c:pt>
                <c:pt idx="1913">
                  <c:v>-1598.4963720484373</c:v>
                </c:pt>
                <c:pt idx="1914">
                  <c:v>-1599.1477904099388</c:v>
                </c:pt>
                <c:pt idx="1915">
                  <c:v>-1599.7375453459229</c:v>
                </c:pt>
                <c:pt idx="1916">
                  <c:v>-1600.2656333024931</c:v>
                </c:pt>
                <c:pt idx="1917">
                  <c:v>-1600.7320530969625</c:v>
                </c:pt>
                <c:pt idx="1918">
                  <c:v>-1601.136805917158</c:v>
                </c:pt>
                <c:pt idx="1919">
                  <c:v>-1601.4798953206393</c:v>
                </c:pt>
                <c:pt idx="1920">
                  <c:v>-1601.7613272338356</c:v>
                </c:pt>
                <c:pt idx="1921">
                  <c:v>-1601.9811099510719</c:v>
                </c:pt>
                <c:pt idx="1922">
                  <c:v>-1602.1392541335281</c:v>
                </c:pt>
                <c:pt idx="1923">
                  <c:v>-1602.2357728080874</c:v>
                </c:pt>
                <c:pt idx="1924">
                  <c:v>-1602.2706813661046</c:v>
                </c:pt>
                <c:pt idx="1925">
                  <c:v>-1602.2439975620835</c:v>
                </c:pt>
                <c:pt idx="1926">
                  <c:v>-1602.1557415122609</c:v>
                </c:pt>
                <c:pt idx="1927">
                  <c:v>-1602.0059356930999</c:v>
                </c:pt>
                <c:pt idx="1928">
                  <c:v>-1601.7946049396967</c:v>
                </c:pt>
                <c:pt idx="1929">
                  <c:v>-1601.5217764440947</c:v>
                </c:pt>
                <c:pt idx="1930">
                  <c:v>-1601.1874797535063</c:v>
                </c:pt>
                <c:pt idx="1931">
                  <c:v>-1600.7917467684524</c:v>
                </c:pt>
                <c:pt idx="1932">
                  <c:v>-1600.3346117408018</c:v>
                </c:pt>
                <c:pt idx="1933">
                  <c:v>-1599.8161112717278</c:v>
                </c:pt>
                <c:pt idx="1934">
                  <c:v>-1599.2362843095741</c:v>
                </c:pt>
                <c:pt idx="1935">
                  <c:v>-1598.5951721476301</c:v>
                </c:pt>
                <c:pt idx="1936">
                  <c:v>-1597.8928184218169</c:v>
                </c:pt>
                <c:pt idx="1937">
                  <c:v>-1597.1292691082822</c:v>
                </c:pt>
                <c:pt idx="1938">
                  <c:v>-1596.3045725209113</c:v>
                </c:pt>
                <c:pt idx="1939">
                  <c:v>-1595.4187793087433</c:v>
                </c:pt>
                <c:pt idx="1940">
                  <c:v>-1594.4719424533027</c:v>
                </c:pt>
                <c:pt idx="1941">
                  <c:v>-1593.4641172658348</c:v>
                </c:pt>
                <c:pt idx="1942">
                  <c:v>-1592.3953613844662</c:v>
                </c:pt>
                <c:pt idx="1943">
                  <c:v>-1591.2657347712611</c:v>
                </c:pt>
                <c:pt idx="1944">
                  <c:v>-1590.0752997091997</c:v>
                </c:pt>
                <c:pt idx="1945">
                  <c:v>-1588.8241207990652</c:v>
                </c:pt>
                <c:pt idx="1946">
                  <c:v>-1587.5122649562418</c:v>
                </c:pt>
                <c:pt idx="1947">
                  <c:v>-1586.1398014074241</c:v>
                </c:pt>
                <c:pt idx="1948">
                  <c:v>-1584.7068016872427</c:v>
                </c:pt>
                <c:pt idx="1949">
                  <c:v>-1583.2133396347974</c:v>
                </c:pt>
                <c:pt idx="1950">
                  <c:v>-1581.6594913901072</c:v>
                </c:pt>
                <c:pt idx="1951">
                  <c:v>-1580.0453353904675</c:v>
                </c:pt>
                <c:pt idx="1952">
                  <c:v>-1578.3709523667271</c:v>
                </c:pt>
                <c:pt idx="1953">
                  <c:v>-1576.6364253394715</c:v>
                </c:pt>
                <c:pt idx="1954">
                  <c:v>-1574.8418396151239</c:v>
                </c:pt>
                <c:pt idx="1955">
                  <c:v>-1572.9872827819577</c:v>
                </c:pt>
                <c:pt idx="1956">
                  <c:v>-1571.072844706023</c:v>
                </c:pt>
                <c:pt idx="1957">
                  <c:v>-1569.0986175269873</c:v>
                </c:pt>
                <c:pt idx="1958">
                  <c:v>-1567.0646956538869</c:v>
                </c:pt>
                <c:pt idx="1959">
                  <c:v>-1564.9711757607993</c:v>
                </c:pt>
                <c:pt idx="1960">
                  <c:v>-1562.8181567824206</c:v>
                </c:pt>
                <c:pt idx="1961">
                  <c:v>-1560.6057399095671</c:v>
                </c:pt>
                <c:pt idx="1962">
                  <c:v>-1558.3340285845836</c:v>
                </c:pt>
                <c:pt idx="1963">
                  <c:v>-1556.0031284966717</c:v>
                </c:pt>
                <c:pt idx="1964">
                  <c:v>-1553.6131475771292</c:v>
                </c:pt>
                <c:pt idx="1965">
                  <c:v>-1551.16419599451</c:v>
                </c:pt>
                <c:pt idx="1966">
                  <c:v>-1548.6563861496932</c:v>
                </c:pt>
                <c:pt idx="1967">
                  <c:v>-1546.0898326708739</c:v>
                </c:pt>
                <c:pt idx="1968">
                  <c:v>-1543.4646524084644</c:v>
                </c:pt>
                <c:pt idx="1969">
                  <c:v>-1540.7809644299191</c:v>
                </c:pt>
                <c:pt idx="1970">
                  <c:v>-1538.038890014466</c:v>
                </c:pt>
                <c:pt idx="1971">
                  <c:v>-1535.2385526477608</c:v>
                </c:pt>
                <c:pt idx="1972">
                  <c:v>-1532.3800780164597</c:v>
                </c:pt>
                <c:pt idx="1973">
                  <c:v>-1529.463594002706</c:v>
                </c:pt>
                <c:pt idx="1974">
                  <c:v>-1526.4892306785305</c:v>
                </c:pt>
                <c:pt idx="1975">
                  <c:v>-1523.457120300181</c:v>
                </c:pt>
                <c:pt idx="1976">
                  <c:v>-1520.3673973023547</c:v>
                </c:pt>
                <c:pt idx="1977">
                  <c:v>-1517.2201982923586</c:v>
                </c:pt>
                <c:pt idx="1978">
                  <c:v>-1514.0156620441892</c:v>
                </c:pt>
                <c:pt idx="1979">
                  <c:v>-1510.753929492522</c:v>
                </c:pt>
                <c:pt idx="1980">
                  <c:v>-1507.4351437266291</c:v>
                </c:pt>
                <c:pt idx="1981">
                  <c:v>-1504.0594499842109</c:v>
                </c:pt>
                <c:pt idx="1982">
                  <c:v>-1500.6269956451465</c:v>
                </c:pt>
                <c:pt idx="1983">
                  <c:v>-1497.1379302251669</c:v>
                </c:pt>
                <c:pt idx="1984">
                  <c:v>-1493.5924053694455</c:v>
                </c:pt>
                <c:pt idx="1985">
                  <c:v>-1489.9905748461113</c:v>
                </c:pt>
                <c:pt idx="1986">
                  <c:v>-1486.3325945396789</c:v>
                </c:pt>
                <c:pt idx="1987">
                  <c:v>-1482.618622444405</c:v>
                </c:pt>
                <c:pt idx="1988">
                  <c:v>-1478.8488186575569</c:v>
                </c:pt>
                <c:pt idx="1989">
                  <c:v>-1475.0233453726107</c:v>
                </c:pt>
                <c:pt idx="1990">
                  <c:v>-1471.1423668723689</c:v>
                </c:pt>
                <c:pt idx="1991">
                  <c:v>-1467.2060495219941</c:v>
                </c:pt>
                <c:pt idx="1992">
                  <c:v>-1463.2145617619763</c:v>
                </c:pt>
                <c:pt idx="1993">
                  <c:v>-1459.1680741010075</c:v>
                </c:pt>
                <c:pt idx="1994">
                  <c:v>-1455.0667591087984</c:v>
                </c:pt>
                <c:pt idx="1995">
                  <c:v>-1450.9107914087951</c:v>
                </c:pt>
                <c:pt idx="1996">
                  <c:v>-1446.7003476708385</c:v>
                </c:pt>
                <c:pt idx="1997">
                  <c:v>-1442.4356066037371</c:v>
                </c:pt>
                <c:pt idx="1998">
                  <c:v>-1438.11674894777</c:v>
                </c:pt>
                <c:pt idx="1999">
                  <c:v>-1433.7439574671034</c:v>
                </c:pt>
                <c:pt idx="2000">
                  <c:v>-1429.3174169421502</c:v>
                </c:pt>
                <c:pt idx="2001">
                  <c:v>-1424.8373141618313</c:v>
                </c:pt>
                <c:pt idx="2002">
                  <c:v>-1420.3038379157815</c:v>
                </c:pt>
                <c:pt idx="2003">
                  <c:v>-1415.7171789864708</c:v>
                </c:pt>
                <c:pt idx="2004">
                  <c:v>-1411.0775301412546</c:v>
                </c:pt>
                <c:pt idx="2005">
                  <c:v>-1406.3850861243493</c:v>
                </c:pt>
                <c:pt idx="2006">
                  <c:v>-1401.6400436487388</c:v>
                </c:pt>
                <c:pt idx="2007">
                  <c:v>-1396.8426013879964</c:v>
                </c:pt>
                <c:pt idx="2008">
                  <c:v>-1391.9929599680474</c:v>
                </c:pt>
                <c:pt idx="2009">
                  <c:v>-1387.0913219588492</c:v>
                </c:pt>
                <c:pt idx="2010">
                  <c:v>-1382.1378918660064</c:v>
                </c:pt>
                <c:pt idx="2011">
                  <c:v>-1377.1328761223074</c:v>
                </c:pt>
                <c:pt idx="2012">
                  <c:v>-1372.0764830791998</c:v>
                </c:pt>
                <c:pt idx="2013">
                  <c:v>-1366.9689229981782</c:v>
                </c:pt>
                <c:pt idx="2014">
                  <c:v>-1361.810408042119</c:v>
                </c:pt>
                <c:pt idx="2015">
                  <c:v>-1356.6011522665317</c:v>
                </c:pt>
                <c:pt idx="2016">
                  <c:v>-1351.3413716107491</c:v>
                </c:pt>
                <c:pt idx="2017">
                  <c:v>-1346.0312838890411</c:v>
                </c:pt>
                <c:pt idx="2018">
                  <c:v>-1340.6711087816661</c:v>
                </c:pt>
                <c:pt idx="2019">
                  <c:v>-1335.2610678258434</c:v>
                </c:pt>
                <c:pt idx="2020">
                  <c:v>-1329.8013844066677</c:v>
                </c:pt>
                <c:pt idx="2021">
                  <c:v>-1324.2922837479498</c:v>
                </c:pt>
                <c:pt idx="2022">
                  <c:v>-1318.7339929029902</c:v>
                </c:pt>
                <c:pt idx="2023">
                  <c:v>-1313.1267407452822</c:v>
                </c:pt>
                <c:pt idx="2024">
                  <c:v>-1307.4707579591613</c:v>
                </c:pt>
                <c:pt idx="2025">
                  <c:v>-1301.766277030365</c:v>
                </c:pt>
                <c:pt idx="2026">
                  <c:v>-1296.0135322365481</c:v>
                </c:pt>
                <c:pt idx="2027">
                  <c:v>-1290.2127596377181</c:v>
                </c:pt>
                <c:pt idx="2028">
                  <c:v>-1284.3641970666133</c:v>
                </c:pt>
                <c:pt idx="2029">
                  <c:v>-1278.4680841190088</c:v>
                </c:pt>
                <c:pt idx="2030">
                  <c:v>-1272.5246621439703</c:v>
                </c:pt>
                <c:pt idx="2031">
                  <c:v>-1266.5341742340217</c:v>
                </c:pt>
                <c:pt idx="2032">
                  <c:v>-1260.4968652152702</c:v>
                </c:pt>
                <c:pt idx="2033">
                  <c:v>-1254.4129816374575</c:v>
                </c:pt>
                <c:pt idx="2034">
                  <c:v>-1248.2827717639502</c:v>
                </c:pt>
                <c:pt idx="2035">
                  <c:v>-1242.1064855616637</c:v>
                </c:pt>
                <c:pt idx="2036">
                  <c:v>-1235.8843746909356</c:v>
                </c:pt>
                <c:pt idx="2037">
                  <c:v>-1229.6166924953161</c:v>
                </c:pt>
                <c:pt idx="2038">
                  <c:v>-1223.3036939913184</c:v>
                </c:pt>
                <c:pt idx="2039">
                  <c:v>-1216.9456358580962</c:v>
                </c:pt>
                <c:pt idx="2040">
                  <c:v>-1210.5427764270626</c:v>
                </c:pt>
                <c:pt idx="2041">
                  <c:v>-1204.0953756714482</c:v>
                </c:pt>
                <c:pt idx="2042">
                  <c:v>-1197.6036951958074</c:v>
                </c:pt>
                <c:pt idx="2043">
                  <c:v>-1191.0679982254483</c:v>
                </c:pt>
                <c:pt idx="2044">
                  <c:v>-1184.4885495958192</c:v>
                </c:pt>
                <c:pt idx="2045">
                  <c:v>-1177.86561574183</c:v>
                </c:pt>
                <c:pt idx="2046">
                  <c:v>-1171.1994646871165</c:v>
                </c:pt>
                <c:pt idx="2047">
                  <c:v>-1164.4903660332434</c:v>
                </c:pt>
                <c:pt idx="2048">
                  <c:v>-1157.7385909488639</c:v>
                </c:pt>
                <c:pt idx="2049">
                  <c:v>-1150.9444121587983</c:v>
                </c:pt>
                <c:pt idx="2050">
                  <c:v>-1144.1081039330763</c:v>
                </c:pt>
                <c:pt idx="2051">
                  <c:v>-1137.2299420759182</c:v>
                </c:pt>
                <c:pt idx="2052">
                  <c:v>-1130.3102039146565</c:v>
                </c:pt>
                <c:pt idx="2053">
                  <c:v>-1123.3491682886036</c:v>
                </c:pt>
                <c:pt idx="2054">
                  <c:v>-1116.3471155378754</c:v>
                </c:pt>
                <c:pt idx="2055">
                  <c:v>-1109.3043274921381</c:v>
                </c:pt>
                <c:pt idx="2056">
                  <c:v>-1102.2210874593234</c:v>
                </c:pt>
                <c:pt idx="2057">
                  <c:v>-1095.0976802142793</c:v>
                </c:pt>
                <c:pt idx="2058">
                  <c:v>-1087.9343919873718</c:v>
                </c:pt>
                <c:pt idx="2059">
                  <c:v>-1080.731510453028</c:v>
                </c:pt>
                <c:pt idx="2060">
                  <c:v>-1073.4893247182426</c:v>
                </c:pt>
                <c:pt idx="2061">
                  <c:v>-1066.2081253110096</c:v>
                </c:pt>
                <c:pt idx="2062">
                  <c:v>-1058.8882041687236</c:v>
                </c:pt>
                <c:pt idx="2063">
                  <c:v>-1051.5298546265203</c:v>
                </c:pt>
                <c:pt idx="2064">
                  <c:v>-1044.13337140557</c:v>
                </c:pt>
                <c:pt idx="2065">
                  <c:v>-1036.6990506013183</c:v>
                </c:pt>
                <c:pt idx="2066">
                  <c:v>-1029.2271896716879</c:v>
                </c:pt>
                <c:pt idx="2067">
                  <c:v>-1021.7180874252115</c:v>
                </c:pt>
                <c:pt idx="2068">
                  <c:v>-1014.1720440091386</c:v>
                </c:pt>
                <c:pt idx="2069">
                  <c:v>-1006.5893608974804</c:v>
                </c:pt>
                <c:pt idx="2070">
                  <c:v>-998.97034087901295</c:v>
                </c:pt>
                <c:pt idx="2071">
                  <c:v>-991.31528804522907</c:v>
                </c:pt>
                <c:pt idx="2072">
                  <c:v>-983.62450777825893</c:v>
                </c:pt>
                <c:pt idx="2073">
                  <c:v>-975.89830673871518</c:v>
                </c:pt>
                <c:pt idx="2074">
                  <c:v>-968.136992853523</c:v>
                </c:pt>
                <c:pt idx="2075">
                  <c:v>-960.34087530368936</c:v>
                </c:pt>
                <c:pt idx="2076">
                  <c:v>-952.51026451203074</c:v>
                </c:pt>
                <c:pt idx="2077">
                  <c:v>-944.64547213085564</c:v>
                </c:pt>
                <c:pt idx="2078">
                  <c:v>-936.74681102961506</c:v>
                </c:pt>
                <c:pt idx="2079">
                  <c:v>-928.81459528248627</c:v>
                </c:pt>
                <c:pt idx="2080">
                  <c:v>-920.84914015593631</c:v>
                </c:pt>
                <c:pt idx="2081">
                  <c:v>-912.85076209623617</c:v>
                </c:pt>
                <c:pt idx="2082">
                  <c:v>-904.81977871692982</c:v>
                </c:pt>
                <c:pt idx="2083">
                  <c:v>-896.75650878626527</c:v>
                </c:pt>
                <c:pt idx="2084">
                  <c:v>-888.66127221459169</c:v>
                </c:pt>
                <c:pt idx="2085">
                  <c:v>-880.53439004169923</c:v>
                </c:pt>
                <c:pt idx="2086">
                  <c:v>-872.37618442413748</c:v>
                </c:pt>
                <c:pt idx="2087">
                  <c:v>-864.18697862248553</c:v>
                </c:pt>
                <c:pt idx="2088">
                  <c:v>-855.96709698858615</c:v>
                </c:pt>
                <c:pt idx="2089">
                  <c:v>-847.71686495273832</c:v>
                </c:pt>
                <c:pt idx="2090">
                  <c:v>-839.43660901086525</c:v>
                </c:pt>
                <c:pt idx="2091">
                  <c:v>-831.1266567116221</c:v>
                </c:pt>
                <c:pt idx="2092">
                  <c:v>-822.78733664348874</c:v>
                </c:pt>
                <c:pt idx="2093">
                  <c:v>-814.41897842181675</c:v>
                </c:pt>
                <c:pt idx="2094">
                  <c:v>-806.02191267584362</c:v>
                </c:pt>
                <c:pt idx="2095">
                  <c:v>-797.59647103566681</c:v>
                </c:pt>
                <c:pt idx="2096">
                  <c:v>-789.1429861191998</c:v>
                </c:pt>
                <c:pt idx="2097">
                  <c:v>-780.66179151906533</c:v>
                </c:pt>
                <c:pt idx="2098">
                  <c:v>-772.15322178948236</c:v>
                </c:pt>
                <c:pt idx="2099">
                  <c:v>-763.61761243310889</c:v>
                </c:pt>
                <c:pt idx="2100">
                  <c:v>-755.05529988785065</c:v>
                </c:pt>
                <c:pt idx="2101">
                  <c:v>-746.46662151364058</c:v>
                </c:pt>
                <c:pt idx="2102">
                  <c:v>-737.85191557919507</c:v>
                </c:pt>
                <c:pt idx="2103">
                  <c:v>-729.21152124871742</c:v>
                </c:pt>
                <c:pt idx="2104">
                  <c:v>-720.5457785685951</c:v>
                </c:pt>
                <c:pt idx="2105">
                  <c:v>-711.85502845405301</c:v>
                </c:pt>
                <c:pt idx="2106">
                  <c:v>-703.1396126757827</c:v>
                </c:pt>
                <c:pt idx="2107">
                  <c:v>-694.39987384653989</c:v>
                </c:pt>
                <c:pt idx="2108">
                  <c:v>-685.63615540772264</c:v>
                </c:pt>
                <c:pt idx="2109">
                  <c:v>-676.84880161590308</c:v>
                </c:pt>
                <c:pt idx="2110">
                  <c:v>-668.03815752935191</c:v>
                </c:pt>
                <c:pt idx="2111">
                  <c:v>-659.20456899452427</c:v>
                </c:pt>
                <c:pt idx="2112">
                  <c:v>-650.34838263252698</c:v>
                </c:pt>
                <c:pt idx="2113">
                  <c:v>-641.46994582554919</c:v>
                </c:pt>
                <c:pt idx="2114">
                  <c:v>-632.56960670328863</c:v>
                </c:pt>
                <c:pt idx="2115">
                  <c:v>-623.64771412932396</c:v>
                </c:pt>
                <c:pt idx="2116">
                  <c:v>-614.70461768748885</c:v>
                </c:pt>
                <c:pt idx="2117">
                  <c:v>-605.7406676682109</c:v>
                </c:pt>
                <c:pt idx="2118">
                  <c:v>-596.75621505482843</c:v>
                </c:pt>
                <c:pt idx="2119">
                  <c:v>-587.75161150988447</c:v>
                </c:pt>
                <c:pt idx="2120">
                  <c:v>-578.72720936141116</c:v>
                </c:pt>
                <c:pt idx="2121">
                  <c:v>-569.68336158916566</c:v>
                </c:pt>
                <c:pt idx="2122">
                  <c:v>-560.62042181087224</c:v>
                </c:pt>
                <c:pt idx="2123">
                  <c:v>-551.53874426843197</c:v>
                </c:pt>
                <c:pt idx="2124">
                  <c:v>-542.43868381411289</c:v>
                </c:pt>
                <c:pt idx="2125">
                  <c:v>-533.32059589672122</c:v>
                </c:pt>
                <c:pt idx="2126">
                  <c:v>-524.18483654776446</c:v>
                </c:pt>
                <c:pt idx="2127">
                  <c:v>-515.03176236757247</c:v>
                </c:pt>
                <c:pt idx="2128">
                  <c:v>-505.86173051142555</c:v>
                </c:pt>
                <c:pt idx="2129">
                  <c:v>-496.67509867565269</c:v>
                </c:pt>
                <c:pt idx="2130">
                  <c:v>-487.47222508371652</c:v>
                </c:pt>
                <c:pt idx="2131">
                  <c:v>-478.25346847227974</c:v>
                </c:pt>
                <c:pt idx="2132">
                  <c:v>-469.0191880772681</c:v>
                </c:pt>
                <c:pt idx="2133">
                  <c:v>-459.76974361989323</c:v>
                </c:pt>
                <c:pt idx="2134">
                  <c:v>-450.50549529268818</c:v>
                </c:pt>
                <c:pt idx="2135">
                  <c:v>-441.22680374551362</c:v>
                </c:pt>
                <c:pt idx="2136">
                  <c:v>-431.93403007155626</c:v>
                </c:pt>
                <c:pt idx="2137">
                  <c:v>-422.62753579330905</c:v>
                </c:pt>
                <c:pt idx="2138">
                  <c:v>-413.30768284855588</c:v>
                </c:pt>
                <c:pt idx="2139">
                  <c:v>-403.97483357631484</c:v>
                </c:pt>
                <c:pt idx="2140">
                  <c:v>-394.62935070279889</c:v>
                </c:pt>
                <c:pt idx="2141">
                  <c:v>-385.2715973273514</c:v>
                </c:pt>
                <c:pt idx="2142">
                  <c:v>-375.90193690837714</c:v>
                </c:pt>
                <c:pt idx="2143">
                  <c:v>-366.52073324925738</c:v>
                </c:pt>
                <c:pt idx="2144">
                  <c:v>-357.12835048427092</c:v>
                </c:pt>
                <c:pt idx="2145">
                  <c:v>-347.72515306448275</c:v>
                </c:pt>
                <c:pt idx="2146">
                  <c:v>-338.31150574364636</c:v>
                </c:pt>
                <c:pt idx="2147">
                  <c:v>-328.88777356409105</c:v>
                </c:pt>
                <c:pt idx="2148">
                  <c:v>-319.45432184260039</c:v>
                </c:pt>
                <c:pt idx="2149">
                  <c:v>-310.01151615628481</c:v>
                </c:pt>
                <c:pt idx="2150">
                  <c:v>-300.55972232846085</c:v>
                </c:pt>
                <c:pt idx="2151">
                  <c:v>-291.09930641449967</c:v>
                </c:pt>
                <c:pt idx="2152">
                  <c:v>-281.63063468769496</c:v>
                </c:pt>
                <c:pt idx="2153">
                  <c:v>-272.15407362511741</c:v>
                </c:pt>
                <c:pt idx="2154">
                  <c:v>-262.66998989346467</c:v>
                </c:pt>
                <c:pt idx="2155">
                  <c:v>-253.17875033491242</c:v>
                </c:pt>
                <c:pt idx="2156">
                  <c:v>-243.68072195295451</c:v>
                </c:pt>
                <c:pt idx="2157">
                  <c:v>-234.17627189826277</c:v>
                </c:pt>
                <c:pt idx="2158">
                  <c:v>-224.66576745451064</c:v>
                </c:pt>
                <c:pt idx="2159">
                  <c:v>-215.14957602422766</c:v>
                </c:pt>
                <c:pt idx="2160">
                  <c:v>-205.62806511464069</c:v>
                </c:pt>
                <c:pt idx="2161">
                  <c:v>-196.1016023235139</c:v>
                </c:pt>
                <c:pt idx="2162">
                  <c:v>-186.57055532499231</c:v>
                </c:pt>
                <c:pt idx="2163">
                  <c:v>-177.03529185545671</c:v>
                </c:pt>
                <c:pt idx="2164">
                  <c:v>-167.49617969935431</c:v>
                </c:pt>
                <c:pt idx="2165">
                  <c:v>-157.95358667505991</c:v>
                </c:pt>
                <c:pt idx="2166">
                  <c:v>-148.40788062072576</c:v>
                </c:pt>
                <c:pt idx="2167">
                  <c:v>-138.85942938013721</c:v>
                </c:pt>
                <c:pt idx="2168">
                  <c:v>-129.3086007885727</c:v>
                </c:pt>
                <c:pt idx="2169">
                  <c:v>-119.75576265867663</c:v>
                </c:pt>
                <c:pt idx="2170">
                  <c:v>-110.20128276631708</c:v>
                </c:pt>
                <c:pt idx="2171">
                  <c:v>-100.64552883647035</c:v>
                </c:pt>
                <c:pt idx="2172">
                  <c:v>-91.088868529102257</c:v>
                </c:pt>
                <c:pt idx="2173">
                  <c:v>-81.531669425056876</c:v>
                </c:pt>
                <c:pt idx="2174">
                  <c:v>-71.974299011952624</c:v>
                </c:pt>
                <c:pt idx="2175">
                  <c:v>-62.417124670095106</c:v>
                </c:pt>
                <c:pt idx="2176">
                  <c:v>-52.860513658376099</c:v>
                </c:pt>
                <c:pt idx="2177">
                  <c:v>-43.304833100206999</c:v>
                </c:pt>
                <c:pt idx="2178">
                  <c:v>-33.750449969447565</c:v>
                </c:pt>
                <c:pt idx="2179">
                  <c:v>-24.197731076347345</c:v>
                </c:pt>
                <c:pt idx="2180">
                  <c:v>-14.647043053497288</c:v>
                </c:pt>
                <c:pt idx="2181">
                  <c:v>-5.0987523418030705</c:v>
                </c:pt>
                <c:pt idx="2182">
                  <c:v>4.4467748235545166</c:v>
                </c:pt>
                <c:pt idx="2183">
                  <c:v>13.989172427121277</c:v>
                </c:pt>
                <c:pt idx="2184">
                  <c:v>23.528074687171468</c:v>
                </c:pt>
                <c:pt idx="2185">
                  <c:v>33.063116069694395</c:v>
                </c:pt>
                <c:pt idx="2186">
                  <c:v>42.593931302367935</c:v>
                </c:pt>
                <c:pt idx="2187">
                  <c:v>52.120155388506866</c:v>
                </c:pt>
                <c:pt idx="2188">
                  <c:v>61.641423621020543</c:v>
                </c:pt>
                <c:pt idx="2189">
                  <c:v>71.157371596331089</c:v>
                </c:pt>
                <c:pt idx="2190">
                  <c:v>80.667635228285761</c:v>
                </c:pt>
                <c:pt idx="2191">
                  <c:v>90.171850762053452</c:v>
                </c:pt>
                <c:pt idx="2192">
                  <c:v>99.669654788003271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A5E5-46BE-9124-CDC6EE1B68A0}"/>
            </c:ext>
          </c:extLst>
        </c:ser>
        <c:ser>
          <c:idx val="3"/>
          <c:order val="1"/>
          <c:marker>
            <c:symbol val="none"/>
          </c:marker>
          <c:xVal>
            <c:numRef>
              <c:f>'Integral Duhamel 1GL'!$F$2:$F$2194</c:f>
              <c:numCache>
                <c:formatCode>0.00000</c:formatCode>
                <c:ptCount val="2193"/>
                <c:pt idx="0">
                  <c:v>0</c:v>
                </c:pt>
                <c:pt idx="1">
                  <c:v>3.1E-4</c:v>
                </c:pt>
                <c:pt idx="2">
                  <c:v>6.2E-4</c:v>
                </c:pt>
                <c:pt idx="3">
                  <c:v>9.3000000000000005E-4</c:v>
                </c:pt>
                <c:pt idx="4">
                  <c:v>1.24E-3</c:v>
                </c:pt>
                <c:pt idx="5">
                  <c:v>1.5499999999999999E-3</c:v>
                </c:pt>
                <c:pt idx="6">
                  <c:v>1.8599999999999999E-3</c:v>
                </c:pt>
                <c:pt idx="7">
                  <c:v>2.1700000000000001E-3</c:v>
                </c:pt>
                <c:pt idx="8">
                  <c:v>2.48E-3</c:v>
                </c:pt>
                <c:pt idx="9">
                  <c:v>2.7899999999999999E-3</c:v>
                </c:pt>
                <c:pt idx="10">
                  <c:v>3.0999999999999999E-3</c:v>
                </c:pt>
                <c:pt idx="11">
                  <c:v>3.4099999999999998E-3</c:v>
                </c:pt>
                <c:pt idx="12">
                  <c:v>3.7199999999999998E-3</c:v>
                </c:pt>
                <c:pt idx="13">
                  <c:v>4.0299999999999997E-3</c:v>
                </c:pt>
                <c:pt idx="14">
                  <c:v>4.3400000000000001E-3</c:v>
                </c:pt>
                <c:pt idx="15">
                  <c:v>4.6500000000000005E-3</c:v>
                </c:pt>
                <c:pt idx="16">
                  <c:v>4.9600000000000009E-3</c:v>
                </c:pt>
                <c:pt idx="17">
                  <c:v>5.2700000000000012E-3</c:v>
                </c:pt>
                <c:pt idx="18">
                  <c:v>5.5800000000000016E-3</c:v>
                </c:pt>
                <c:pt idx="19">
                  <c:v>5.890000000000002E-3</c:v>
                </c:pt>
                <c:pt idx="20">
                  <c:v>6.2000000000000024E-3</c:v>
                </c:pt>
                <c:pt idx="21">
                  <c:v>6.5100000000000028E-3</c:v>
                </c:pt>
                <c:pt idx="22">
                  <c:v>6.8200000000000031E-3</c:v>
                </c:pt>
                <c:pt idx="23">
                  <c:v>7.1300000000000035E-3</c:v>
                </c:pt>
                <c:pt idx="24">
                  <c:v>7.4400000000000039E-3</c:v>
                </c:pt>
                <c:pt idx="25">
                  <c:v>7.7500000000000043E-3</c:v>
                </c:pt>
                <c:pt idx="26">
                  <c:v>8.0600000000000047E-3</c:v>
                </c:pt>
                <c:pt idx="27">
                  <c:v>8.3700000000000042E-3</c:v>
                </c:pt>
                <c:pt idx="28">
                  <c:v>8.6800000000000037E-3</c:v>
                </c:pt>
                <c:pt idx="29">
                  <c:v>8.9900000000000032E-3</c:v>
                </c:pt>
                <c:pt idx="30">
                  <c:v>9.3000000000000027E-3</c:v>
                </c:pt>
                <c:pt idx="31">
                  <c:v>9.6100000000000022E-3</c:v>
                </c:pt>
                <c:pt idx="32">
                  <c:v>9.9200000000000017E-3</c:v>
                </c:pt>
                <c:pt idx="33">
                  <c:v>1.0230000000000001E-2</c:v>
                </c:pt>
                <c:pt idx="34">
                  <c:v>1.0540000000000001E-2</c:v>
                </c:pt>
                <c:pt idx="35">
                  <c:v>1.085E-2</c:v>
                </c:pt>
                <c:pt idx="36">
                  <c:v>1.116E-2</c:v>
                </c:pt>
                <c:pt idx="37">
                  <c:v>1.1469999999999999E-2</c:v>
                </c:pt>
                <c:pt idx="38">
                  <c:v>1.1779999999999999E-2</c:v>
                </c:pt>
                <c:pt idx="39">
                  <c:v>1.2089999999999998E-2</c:v>
                </c:pt>
                <c:pt idx="40">
                  <c:v>1.2399999999999998E-2</c:v>
                </c:pt>
                <c:pt idx="41">
                  <c:v>1.2709999999999997E-2</c:v>
                </c:pt>
                <c:pt idx="42">
                  <c:v>1.3019999999999997E-2</c:v>
                </c:pt>
                <c:pt idx="43">
                  <c:v>1.3329999999999996E-2</c:v>
                </c:pt>
                <c:pt idx="44">
                  <c:v>1.3639999999999996E-2</c:v>
                </c:pt>
                <c:pt idx="45">
                  <c:v>1.3949999999999995E-2</c:v>
                </c:pt>
                <c:pt idx="46">
                  <c:v>1.4259999999999995E-2</c:v>
                </c:pt>
                <c:pt idx="47">
                  <c:v>1.4569999999999994E-2</c:v>
                </c:pt>
                <c:pt idx="48">
                  <c:v>1.4879999999999994E-2</c:v>
                </c:pt>
                <c:pt idx="49">
                  <c:v>1.5189999999999993E-2</c:v>
                </c:pt>
                <c:pt idx="50">
                  <c:v>1.5499999999999993E-2</c:v>
                </c:pt>
                <c:pt idx="51">
                  <c:v>1.5809999999999994E-2</c:v>
                </c:pt>
                <c:pt idx="52">
                  <c:v>1.6119999999999995E-2</c:v>
                </c:pt>
                <c:pt idx="53">
                  <c:v>1.6429999999999997E-2</c:v>
                </c:pt>
                <c:pt idx="54">
                  <c:v>1.6739999999999998E-2</c:v>
                </c:pt>
                <c:pt idx="55">
                  <c:v>1.7049999999999999E-2</c:v>
                </c:pt>
                <c:pt idx="56">
                  <c:v>1.736E-2</c:v>
                </c:pt>
                <c:pt idx="57">
                  <c:v>1.7670000000000002E-2</c:v>
                </c:pt>
                <c:pt idx="58">
                  <c:v>1.7980000000000003E-2</c:v>
                </c:pt>
                <c:pt idx="59">
                  <c:v>1.8290000000000004E-2</c:v>
                </c:pt>
                <c:pt idx="60">
                  <c:v>1.8600000000000005E-2</c:v>
                </c:pt>
                <c:pt idx="61">
                  <c:v>1.8910000000000007E-2</c:v>
                </c:pt>
                <c:pt idx="62">
                  <c:v>1.9220000000000008E-2</c:v>
                </c:pt>
                <c:pt idx="63">
                  <c:v>1.9530000000000009E-2</c:v>
                </c:pt>
                <c:pt idx="64">
                  <c:v>1.984000000000001E-2</c:v>
                </c:pt>
                <c:pt idx="65">
                  <c:v>2.0150000000000012E-2</c:v>
                </c:pt>
                <c:pt idx="66">
                  <c:v>2.0460000000000013E-2</c:v>
                </c:pt>
                <c:pt idx="67">
                  <c:v>2.0770000000000014E-2</c:v>
                </c:pt>
                <c:pt idx="68">
                  <c:v>2.1080000000000015E-2</c:v>
                </c:pt>
                <c:pt idx="69">
                  <c:v>2.1390000000000017E-2</c:v>
                </c:pt>
                <c:pt idx="70">
                  <c:v>2.1700000000000018E-2</c:v>
                </c:pt>
                <c:pt idx="71">
                  <c:v>2.2010000000000019E-2</c:v>
                </c:pt>
                <c:pt idx="72">
                  <c:v>2.232000000000002E-2</c:v>
                </c:pt>
                <c:pt idx="73">
                  <c:v>2.2630000000000022E-2</c:v>
                </c:pt>
                <c:pt idx="74">
                  <c:v>2.2940000000000023E-2</c:v>
                </c:pt>
                <c:pt idx="75">
                  <c:v>2.3250000000000024E-2</c:v>
                </c:pt>
                <c:pt idx="76">
                  <c:v>2.3560000000000025E-2</c:v>
                </c:pt>
                <c:pt idx="77">
                  <c:v>2.3870000000000027E-2</c:v>
                </c:pt>
                <c:pt idx="78">
                  <c:v>2.4180000000000028E-2</c:v>
                </c:pt>
                <c:pt idx="79">
                  <c:v>2.4490000000000029E-2</c:v>
                </c:pt>
                <c:pt idx="80">
                  <c:v>2.480000000000003E-2</c:v>
                </c:pt>
                <c:pt idx="81">
                  <c:v>2.5110000000000032E-2</c:v>
                </c:pt>
                <c:pt idx="82">
                  <c:v>2.5420000000000033E-2</c:v>
                </c:pt>
                <c:pt idx="83">
                  <c:v>2.5730000000000034E-2</c:v>
                </c:pt>
                <c:pt idx="84">
                  <c:v>2.6040000000000035E-2</c:v>
                </c:pt>
                <c:pt idx="85">
                  <c:v>2.6350000000000037E-2</c:v>
                </c:pt>
                <c:pt idx="86">
                  <c:v>2.6660000000000038E-2</c:v>
                </c:pt>
                <c:pt idx="87">
                  <c:v>2.6970000000000039E-2</c:v>
                </c:pt>
                <c:pt idx="88">
                  <c:v>2.728000000000004E-2</c:v>
                </c:pt>
                <c:pt idx="89">
                  <c:v>2.7590000000000042E-2</c:v>
                </c:pt>
                <c:pt idx="90">
                  <c:v>2.7900000000000043E-2</c:v>
                </c:pt>
                <c:pt idx="91">
                  <c:v>2.8210000000000044E-2</c:v>
                </c:pt>
                <c:pt idx="92">
                  <c:v>2.8520000000000045E-2</c:v>
                </c:pt>
                <c:pt idx="93">
                  <c:v>2.8830000000000047E-2</c:v>
                </c:pt>
                <c:pt idx="94">
                  <c:v>2.9140000000000048E-2</c:v>
                </c:pt>
                <c:pt idx="95">
                  <c:v>2.9450000000000049E-2</c:v>
                </c:pt>
                <c:pt idx="96">
                  <c:v>2.976000000000005E-2</c:v>
                </c:pt>
                <c:pt idx="97">
                  <c:v>3.0070000000000052E-2</c:v>
                </c:pt>
                <c:pt idx="98">
                  <c:v>3.0380000000000053E-2</c:v>
                </c:pt>
                <c:pt idx="99">
                  <c:v>3.0690000000000054E-2</c:v>
                </c:pt>
                <c:pt idx="100">
                  <c:v>3.1000000000000055E-2</c:v>
                </c:pt>
                <c:pt idx="101">
                  <c:v>3.1310000000000053E-2</c:v>
                </c:pt>
                <c:pt idx="102">
                  <c:v>3.1620000000000051E-2</c:v>
                </c:pt>
                <c:pt idx="103">
                  <c:v>3.1930000000000049E-2</c:v>
                </c:pt>
                <c:pt idx="104">
                  <c:v>3.2240000000000046E-2</c:v>
                </c:pt>
                <c:pt idx="105">
                  <c:v>3.2550000000000044E-2</c:v>
                </c:pt>
                <c:pt idx="106">
                  <c:v>3.2860000000000042E-2</c:v>
                </c:pt>
                <c:pt idx="107">
                  <c:v>3.317000000000004E-2</c:v>
                </c:pt>
                <c:pt idx="108">
                  <c:v>3.3480000000000038E-2</c:v>
                </c:pt>
                <c:pt idx="109">
                  <c:v>3.3790000000000035E-2</c:v>
                </c:pt>
                <c:pt idx="110">
                  <c:v>3.4100000000000033E-2</c:v>
                </c:pt>
                <c:pt idx="111">
                  <c:v>3.4410000000000031E-2</c:v>
                </c:pt>
                <c:pt idx="112">
                  <c:v>3.4720000000000029E-2</c:v>
                </c:pt>
                <c:pt idx="113">
                  <c:v>3.5030000000000026E-2</c:v>
                </c:pt>
                <c:pt idx="114">
                  <c:v>3.5340000000000024E-2</c:v>
                </c:pt>
                <c:pt idx="115">
                  <c:v>3.5650000000000022E-2</c:v>
                </c:pt>
                <c:pt idx="116">
                  <c:v>3.596000000000002E-2</c:v>
                </c:pt>
                <c:pt idx="117">
                  <c:v>3.6270000000000018E-2</c:v>
                </c:pt>
                <c:pt idx="118">
                  <c:v>3.6580000000000015E-2</c:v>
                </c:pt>
                <c:pt idx="119">
                  <c:v>3.6890000000000013E-2</c:v>
                </c:pt>
                <c:pt idx="120">
                  <c:v>3.7200000000000011E-2</c:v>
                </c:pt>
                <c:pt idx="121">
                  <c:v>3.7510000000000009E-2</c:v>
                </c:pt>
                <c:pt idx="122">
                  <c:v>3.7820000000000006E-2</c:v>
                </c:pt>
                <c:pt idx="123">
                  <c:v>3.8130000000000004E-2</c:v>
                </c:pt>
                <c:pt idx="124">
                  <c:v>3.8440000000000002E-2</c:v>
                </c:pt>
                <c:pt idx="125">
                  <c:v>3.875E-2</c:v>
                </c:pt>
                <c:pt idx="126">
                  <c:v>3.9059999999999997E-2</c:v>
                </c:pt>
                <c:pt idx="127">
                  <c:v>3.9369999999999995E-2</c:v>
                </c:pt>
                <c:pt idx="128">
                  <c:v>3.9679999999999993E-2</c:v>
                </c:pt>
                <c:pt idx="129">
                  <c:v>3.9989999999999991E-2</c:v>
                </c:pt>
                <c:pt idx="130">
                  <c:v>4.0299999999999989E-2</c:v>
                </c:pt>
                <c:pt idx="131">
                  <c:v>4.0609999999999986E-2</c:v>
                </c:pt>
                <c:pt idx="132">
                  <c:v>4.0919999999999984E-2</c:v>
                </c:pt>
                <c:pt idx="133">
                  <c:v>4.1229999999999982E-2</c:v>
                </c:pt>
                <c:pt idx="134">
                  <c:v>4.153999999999998E-2</c:v>
                </c:pt>
                <c:pt idx="135">
                  <c:v>4.1849999999999977E-2</c:v>
                </c:pt>
                <c:pt idx="136">
                  <c:v>4.2159999999999975E-2</c:v>
                </c:pt>
                <c:pt idx="137">
                  <c:v>4.2469999999999973E-2</c:v>
                </c:pt>
                <c:pt idx="138">
                  <c:v>4.2779999999999971E-2</c:v>
                </c:pt>
                <c:pt idx="139">
                  <c:v>4.3089999999999969E-2</c:v>
                </c:pt>
                <c:pt idx="140">
                  <c:v>4.3399999999999966E-2</c:v>
                </c:pt>
                <c:pt idx="141">
                  <c:v>4.3709999999999964E-2</c:v>
                </c:pt>
                <c:pt idx="142">
                  <c:v>4.4019999999999962E-2</c:v>
                </c:pt>
                <c:pt idx="143">
                  <c:v>4.432999999999996E-2</c:v>
                </c:pt>
                <c:pt idx="144">
                  <c:v>4.4639999999999957E-2</c:v>
                </c:pt>
                <c:pt idx="145">
                  <c:v>4.4949999999999955E-2</c:v>
                </c:pt>
                <c:pt idx="146">
                  <c:v>4.5259999999999953E-2</c:v>
                </c:pt>
                <c:pt idx="147">
                  <c:v>4.5569999999999951E-2</c:v>
                </c:pt>
                <c:pt idx="148">
                  <c:v>4.5879999999999949E-2</c:v>
                </c:pt>
                <c:pt idx="149">
                  <c:v>4.6189999999999946E-2</c:v>
                </c:pt>
                <c:pt idx="150">
                  <c:v>4.6499999999999944E-2</c:v>
                </c:pt>
                <c:pt idx="151">
                  <c:v>4.6809999999999942E-2</c:v>
                </c:pt>
                <c:pt idx="152">
                  <c:v>4.711999999999994E-2</c:v>
                </c:pt>
                <c:pt idx="153">
                  <c:v>4.7429999999999937E-2</c:v>
                </c:pt>
                <c:pt idx="154">
                  <c:v>4.7739999999999935E-2</c:v>
                </c:pt>
                <c:pt idx="155">
                  <c:v>4.8049999999999933E-2</c:v>
                </c:pt>
                <c:pt idx="156">
                  <c:v>4.8359999999999931E-2</c:v>
                </c:pt>
                <c:pt idx="157">
                  <c:v>4.8669999999999929E-2</c:v>
                </c:pt>
                <c:pt idx="158">
                  <c:v>4.8979999999999926E-2</c:v>
                </c:pt>
                <c:pt idx="159">
                  <c:v>4.9289999999999924E-2</c:v>
                </c:pt>
                <c:pt idx="160">
                  <c:v>4.9599999999999922E-2</c:v>
                </c:pt>
                <c:pt idx="161">
                  <c:v>4.990999999999992E-2</c:v>
                </c:pt>
                <c:pt idx="162">
                  <c:v>5.0219999999999917E-2</c:v>
                </c:pt>
                <c:pt idx="163">
                  <c:v>5.0529999999999915E-2</c:v>
                </c:pt>
                <c:pt idx="164">
                  <c:v>5.0839999999999913E-2</c:v>
                </c:pt>
                <c:pt idx="165">
                  <c:v>5.1149999999999911E-2</c:v>
                </c:pt>
                <c:pt idx="166">
                  <c:v>5.1459999999999909E-2</c:v>
                </c:pt>
                <c:pt idx="167">
                  <c:v>5.1769999999999906E-2</c:v>
                </c:pt>
                <c:pt idx="168">
                  <c:v>5.2079999999999904E-2</c:v>
                </c:pt>
                <c:pt idx="169">
                  <c:v>5.2389999999999902E-2</c:v>
                </c:pt>
                <c:pt idx="170">
                  <c:v>5.26999999999999E-2</c:v>
                </c:pt>
                <c:pt idx="171">
                  <c:v>5.3009999999999897E-2</c:v>
                </c:pt>
                <c:pt idx="172">
                  <c:v>5.3319999999999895E-2</c:v>
                </c:pt>
                <c:pt idx="173">
                  <c:v>5.3629999999999893E-2</c:v>
                </c:pt>
                <c:pt idx="174">
                  <c:v>5.3939999999999891E-2</c:v>
                </c:pt>
                <c:pt idx="175">
                  <c:v>5.4249999999999889E-2</c:v>
                </c:pt>
                <c:pt idx="176">
                  <c:v>5.4559999999999886E-2</c:v>
                </c:pt>
                <c:pt idx="177">
                  <c:v>5.4869999999999884E-2</c:v>
                </c:pt>
                <c:pt idx="178">
                  <c:v>5.5179999999999882E-2</c:v>
                </c:pt>
                <c:pt idx="179">
                  <c:v>5.548999999999988E-2</c:v>
                </c:pt>
                <c:pt idx="180">
                  <c:v>5.5799999999999877E-2</c:v>
                </c:pt>
                <c:pt idx="181">
                  <c:v>5.6109999999999875E-2</c:v>
                </c:pt>
                <c:pt idx="182">
                  <c:v>5.6419999999999873E-2</c:v>
                </c:pt>
                <c:pt idx="183">
                  <c:v>5.6729999999999871E-2</c:v>
                </c:pt>
                <c:pt idx="184">
                  <c:v>5.7039999999999869E-2</c:v>
                </c:pt>
                <c:pt idx="185">
                  <c:v>5.7349999999999866E-2</c:v>
                </c:pt>
                <c:pt idx="186">
                  <c:v>5.7659999999999864E-2</c:v>
                </c:pt>
                <c:pt idx="187">
                  <c:v>5.7969999999999862E-2</c:v>
                </c:pt>
                <c:pt idx="188">
                  <c:v>5.827999999999986E-2</c:v>
                </c:pt>
                <c:pt idx="189">
                  <c:v>5.8589999999999857E-2</c:v>
                </c:pt>
                <c:pt idx="190">
                  <c:v>5.8899999999999855E-2</c:v>
                </c:pt>
                <c:pt idx="191">
                  <c:v>5.9209999999999853E-2</c:v>
                </c:pt>
                <c:pt idx="192">
                  <c:v>5.9519999999999851E-2</c:v>
                </c:pt>
                <c:pt idx="193">
                  <c:v>5.9829999999999849E-2</c:v>
                </c:pt>
                <c:pt idx="194">
                  <c:v>6.0139999999999846E-2</c:v>
                </c:pt>
                <c:pt idx="195">
                  <c:v>6.0449999999999844E-2</c:v>
                </c:pt>
                <c:pt idx="196">
                  <c:v>6.0759999999999842E-2</c:v>
                </c:pt>
                <c:pt idx="197">
                  <c:v>6.106999999999984E-2</c:v>
                </c:pt>
                <c:pt idx="198">
                  <c:v>6.1379999999999837E-2</c:v>
                </c:pt>
                <c:pt idx="199">
                  <c:v>6.1689999999999835E-2</c:v>
                </c:pt>
                <c:pt idx="200">
                  <c:v>6.1999999999999833E-2</c:v>
                </c:pt>
                <c:pt idx="201">
                  <c:v>6.2309999999999831E-2</c:v>
                </c:pt>
                <c:pt idx="202">
                  <c:v>6.2619999999999829E-2</c:v>
                </c:pt>
                <c:pt idx="203">
                  <c:v>6.2929999999999833E-2</c:v>
                </c:pt>
                <c:pt idx="204">
                  <c:v>6.3239999999999838E-2</c:v>
                </c:pt>
                <c:pt idx="205">
                  <c:v>6.3549999999999843E-2</c:v>
                </c:pt>
                <c:pt idx="206">
                  <c:v>6.3859999999999847E-2</c:v>
                </c:pt>
                <c:pt idx="207">
                  <c:v>6.4169999999999852E-2</c:v>
                </c:pt>
                <c:pt idx="208">
                  <c:v>6.4479999999999857E-2</c:v>
                </c:pt>
                <c:pt idx="209">
                  <c:v>6.4789999999999862E-2</c:v>
                </c:pt>
                <c:pt idx="210">
                  <c:v>6.5099999999999866E-2</c:v>
                </c:pt>
                <c:pt idx="211">
                  <c:v>6.5409999999999871E-2</c:v>
                </c:pt>
                <c:pt idx="212">
                  <c:v>6.5719999999999876E-2</c:v>
                </c:pt>
                <c:pt idx="213">
                  <c:v>6.602999999999988E-2</c:v>
                </c:pt>
                <c:pt idx="214">
                  <c:v>6.6339999999999885E-2</c:v>
                </c:pt>
                <c:pt idx="215">
                  <c:v>6.664999999999989E-2</c:v>
                </c:pt>
                <c:pt idx="216">
                  <c:v>6.6959999999999895E-2</c:v>
                </c:pt>
                <c:pt idx="217">
                  <c:v>6.7269999999999899E-2</c:v>
                </c:pt>
                <c:pt idx="218">
                  <c:v>6.7579999999999904E-2</c:v>
                </c:pt>
                <c:pt idx="219">
                  <c:v>6.7889999999999909E-2</c:v>
                </c:pt>
                <c:pt idx="220">
                  <c:v>6.8199999999999913E-2</c:v>
                </c:pt>
                <c:pt idx="221">
                  <c:v>6.8509999999999918E-2</c:v>
                </c:pt>
                <c:pt idx="222">
                  <c:v>6.8819999999999923E-2</c:v>
                </c:pt>
                <c:pt idx="223">
                  <c:v>6.9129999999999928E-2</c:v>
                </c:pt>
                <c:pt idx="224">
                  <c:v>6.9439999999999932E-2</c:v>
                </c:pt>
                <c:pt idx="225">
                  <c:v>6.9749999999999937E-2</c:v>
                </c:pt>
                <c:pt idx="226">
                  <c:v>7.0059999999999942E-2</c:v>
                </c:pt>
                <c:pt idx="227">
                  <c:v>7.0369999999999946E-2</c:v>
                </c:pt>
                <c:pt idx="228">
                  <c:v>7.0679999999999951E-2</c:v>
                </c:pt>
                <c:pt idx="229">
                  <c:v>7.0989999999999956E-2</c:v>
                </c:pt>
                <c:pt idx="230">
                  <c:v>7.1299999999999961E-2</c:v>
                </c:pt>
                <c:pt idx="231">
                  <c:v>7.1609999999999965E-2</c:v>
                </c:pt>
                <c:pt idx="232">
                  <c:v>7.191999999999997E-2</c:v>
                </c:pt>
                <c:pt idx="233">
                  <c:v>7.2229999999999975E-2</c:v>
                </c:pt>
                <c:pt idx="234">
                  <c:v>7.2539999999999979E-2</c:v>
                </c:pt>
                <c:pt idx="235">
                  <c:v>7.2849999999999984E-2</c:v>
                </c:pt>
                <c:pt idx="236">
                  <c:v>7.3159999999999989E-2</c:v>
                </c:pt>
                <c:pt idx="237">
                  <c:v>7.3469999999999994E-2</c:v>
                </c:pt>
                <c:pt idx="238">
                  <c:v>7.3779999999999998E-2</c:v>
                </c:pt>
                <c:pt idx="239">
                  <c:v>7.4090000000000003E-2</c:v>
                </c:pt>
                <c:pt idx="240">
                  <c:v>7.4400000000000008E-2</c:v>
                </c:pt>
                <c:pt idx="241">
                  <c:v>7.4710000000000013E-2</c:v>
                </c:pt>
                <c:pt idx="242">
                  <c:v>7.5020000000000017E-2</c:v>
                </c:pt>
                <c:pt idx="243">
                  <c:v>7.5330000000000022E-2</c:v>
                </c:pt>
                <c:pt idx="244">
                  <c:v>7.5640000000000027E-2</c:v>
                </c:pt>
                <c:pt idx="245">
                  <c:v>7.5950000000000031E-2</c:v>
                </c:pt>
                <c:pt idx="246">
                  <c:v>7.6260000000000036E-2</c:v>
                </c:pt>
                <c:pt idx="247">
                  <c:v>7.6570000000000041E-2</c:v>
                </c:pt>
                <c:pt idx="248">
                  <c:v>7.6880000000000046E-2</c:v>
                </c:pt>
                <c:pt idx="249">
                  <c:v>7.719000000000005E-2</c:v>
                </c:pt>
                <c:pt idx="250">
                  <c:v>7.7500000000000055E-2</c:v>
                </c:pt>
                <c:pt idx="251">
                  <c:v>7.781000000000006E-2</c:v>
                </c:pt>
                <c:pt idx="252">
                  <c:v>7.8120000000000064E-2</c:v>
                </c:pt>
                <c:pt idx="253">
                  <c:v>7.8430000000000069E-2</c:v>
                </c:pt>
                <c:pt idx="254">
                  <c:v>7.8740000000000074E-2</c:v>
                </c:pt>
                <c:pt idx="255">
                  <c:v>7.9050000000000079E-2</c:v>
                </c:pt>
                <c:pt idx="256">
                  <c:v>7.9360000000000083E-2</c:v>
                </c:pt>
                <c:pt idx="257">
                  <c:v>7.9670000000000088E-2</c:v>
                </c:pt>
                <c:pt idx="258">
                  <c:v>7.9980000000000093E-2</c:v>
                </c:pt>
                <c:pt idx="259">
                  <c:v>8.0290000000000097E-2</c:v>
                </c:pt>
                <c:pt idx="260">
                  <c:v>8.0600000000000102E-2</c:v>
                </c:pt>
                <c:pt idx="261">
                  <c:v>8.0910000000000107E-2</c:v>
                </c:pt>
                <c:pt idx="262">
                  <c:v>8.1220000000000112E-2</c:v>
                </c:pt>
                <c:pt idx="263">
                  <c:v>8.1530000000000116E-2</c:v>
                </c:pt>
                <c:pt idx="264">
                  <c:v>8.1840000000000121E-2</c:v>
                </c:pt>
                <c:pt idx="265">
                  <c:v>8.2150000000000126E-2</c:v>
                </c:pt>
                <c:pt idx="266">
                  <c:v>8.246000000000013E-2</c:v>
                </c:pt>
                <c:pt idx="267">
                  <c:v>8.2770000000000135E-2</c:v>
                </c:pt>
                <c:pt idx="268">
                  <c:v>8.308000000000014E-2</c:v>
                </c:pt>
                <c:pt idx="269">
                  <c:v>8.3390000000000145E-2</c:v>
                </c:pt>
                <c:pt idx="270">
                  <c:v>8.3700000000000149E-2</c:v>
                </c:pt>
                <c:pt idx="271">
                  <c:v>8.4010000000000154E-2</c:v>
                </c:pt>
                <c:pt idx="272">
                  <c:v>8.4320000000000159E-2</c:v>
                </c:pt>
                <c:pt idx="273">
                  <c:v>8.4630000000000163E-2</c:v>
                </c:pt>
                <c:pt idx="274">
                  <c:v>8.4940000000000168E-2</c:v>
                </c:pt>
                <c:pt idx="275">
                  <c:v>8.5250000000000173E-2</c:v>
                </c:pt>
                <c:pt idx="276">
                  <c:v>8.5560000000000178E-2</c:v>
                </c:pt>
                <c:pt idx="277">
                  <c:v>8.5870000000000182E-2</c:v>
                </c:pt>
                <c:pt idx="278">
                  <c:v>8.6180000000000187E-2</c:v>
                </c:pt>
                <c:pt idx="279">
                  <c:v>8.6490000000000192E-2</c:v>
                </c:pt>
                <c:pt idx="280">
                  <c:v>8.6800000000000196E-2</c:v>
                </c:pt>
                <c:pt idx="281">
                  <c:v>8.7110000000000201E-2</c:v>
                </c:pt>
                <c:pt idx="282">
                  <c:v>8.7420000000000206E-2</c:v>
                </c:pt>
                <c:pt idx="283">
                  <c:v>8.7730000000000211E-2</c:v>
                </c:pt>
                <c:pt idx="284">
                  <c:v>8.8040000000000215E-2</c:v>
                </c:pt>
                <c:pt idx="285">
                  <c:v>8.835000000000022E-2</c:v>
                </c:pt>
                <c:pt idx="286">
                  <c:v>8.8660000000000225E-2</c:v>
                </c:pt>
                <c:pt idx="287">
                  <c:v>8.8970000000000229E-2</c:v>
                </c:pt>
                <c:pt idx="288">
                  <c:v>8.9280000000000234E-2</c:v>
                </c:pt>
                <c:pt idx="289">
                  <c:v>8.9590000000000239E-2</c:v>
                </c:pt>
                <c:pt idx="290">
                  <c:v>8.9900000000000244E-2</c:v>
                </c:pt>
                <c:pt idx="291">
                  <c:v>9.0210000000000248E-2</c:v>
                </c:pt>
                <c:pt idx="292">
                  <c:v>9.0520000000000253E-2</c:v>
                </c:pt>
                <c:pt idx="293">
                  <c:v>9.0830000000000258E-2</c:v>
                </c:pt>
                <c:pt idx="294">
                  <c:v>9.1140000000000262E-2</c:v>
                </c:pt>
                <c:pt idx="295">
                  <c:v>9.1450000000000267E-2</c:v>
                </c:pt>
                <c:pt idx="296">
                  <c:v>9.1760000000000272E-2</c:v>
                </c:pt>
                <c:pt idx="297">
                  <c:v>9.2070000000000277E-2</c:v>
                </c:pt>
                <c:pt idx="298">
                  <c:v>9.2380000000000281E-2</c:v>
                </c:pt>
                <c:pt idx="299">
                  <c:v>9.2690000000000286E-2</c:v>
                </c:pt>
                <c:pt idx="300">
                  <c:v>9.3000000000000291E-2</c:v>
                </c:pt>
                <c:pt idx="301">
                  <c:v>9.3310000000000295E-2</c:v>
                </c:pt>
                <c:pt idx="302">
                  <c:v>9.36200000000003E-2</c:v>
                </c:pt>
                <c:pt idx="303">
                  <c:v>9.3930000000000305E-2</c:v>
                </c:pt>
                <c:pt idx="304">
                  <c:v>9.424000000000031E-2</c:v>
                </c:pt>
                <c:pt idx="305">
                  <c:v>9.4550000000000314E-2</c:v>
                </c:pt>
                <c:pt idx="306">
                  <c:v>9.4860000000000319E-2</c:v>
                </c:pt>
                <c:pt idx="307">
                  <c:v>9.5170000000000324E-2</c:v>
                </c:pt>
                <c:pt idx="308">
                  <c:v>9.5480000000000328E-2</c:v>
                </c:pt>
                <c:pt idx="309">
                  <c:v>9.5790000000000333E-2</c:v>
                </c:pt>
                <c:pt idx="310">
                  <c:v>9.6100000000000338E-2</c:v>
                </c:pt>
                <c:pt idx="311">
                  <c:v>9.6410000000000343E-2</c:v>
                </c:pt>
                <c:pt idx="312">
                  <c:v>9.6720000000000347E-2</c:v>
                </c:pt>
                <c:pt idx="313">
                  <c:v>9.7030000000000352E-2</c:v>
                </c:pt>
                <c:pt idx="314">
                  <c:v>9.7340000000000357E-2</c:v>
                </c:pt>
                <c:pt idx="315">
                  <c:v>9.7650000000000362E-2</c:v>
                </c:pt>
                <c:pt idx="316">
                  <c:v>9.7960000000000366E-2</c:v>
                </c:pt>
                <c:pt idx="317">
                  <c:v>9.8270000000000371E-2</c:v>
                </c:pt>
                <c:pt idx="318">
                  <c:v>9.8580000000000376E-2</c:v>
                </c:pt>
                <c:pt idx="319">
                  <c:v>9.889000000000038E-2</c:v>
                </c:pt>
                <c:pt idx="320">
                  <c:v>9.9200000000000385E-2</c:v>
                </c:pt>
                <c:pt idx="321">
                  <c:v>9.951000000000039E-2</c:v>
                </c:pt>
                <c:pt idx="322">
                  <c:v>9.9820000000000395E-2</c:v>
                </c:pt>
                <c:pt idx="323">
                  <c:v>0.1001300000000004</c:v>
                </c:pt>
                <c:pt idx="324">
                  <c:v>0.1004400000000004</c:v>
                </c:pt>
                <c:pt idx="325">
                  <c:v>0.10075000000000041</c:v>
                </c:pt>
                <c:pt idx="326">
                  <c:v>0.10106000000000041</c:v>
                </c:pt>
                <c:pt idx="327">
                  <c:v>0.10137000000000042</c:v>
                </c:pt>
                <c:pt idx="328">
                  <c:v>0.10168000000000042</c:v>
                </c:pt>
                <c:pt idx="329">
                  <c:v>0.10199000000000043</c:v>
                </c:pt>
                <c:pt idx="330">
                  <c:v>0.10230000000000043</c:v>
                </c:pt>
                <c:pt idx="331">
                  <c:v>0.10261000000000044</c:v>
                </c:pt>
                <c:pt idx="332">
                  <c:v>0.10292000000000044</c:v>
                </c:pt>
                <c:pt idx="333">
                  <c:v>0.10323000000000045</c:v>
                </c:pt>
                <c:pt idx="334">
                  <c:v>0.10354000000000045</c:v>
                </c:pt>
                <c:pt idx="335">
                  <c:v>0.10385000000000046</c:v>
                </c:pt>
                <c:pt idx="336">
                  <c:v>0.10416000000000046</c:v>
                </c:pt>
                <c:pt idx="337">
                  <c:v>0.10447000000000047</c:v>
                </c:pt>
                <c:pt idx="338">
                  <c:v>0.10478000000000047</c:v>
                </c:pt>
                <c:pt idx="339">
                  <c:v>0.10509000000000047</c:v>
                </c:pt>
                <c:pt idx="340">
                  <c:v>0.10540000000000048</c:v>
                </c:pt>
                <c:pt idx="341">
                  <c:v>0.10571000000000048</c:v>
                </c:pt>
                <c:pt idx="342">
                  <c:v>0.10602000000000049</c:v>
                </c:pt>
                <c:pt idx="343">
                  <c:v>0.10633000000000049</c:v>
                </c:pt>
                <c:pt idx="344">
                  <c:v>0.1066400000000005</c:v>
                </c:pt>
                <c:pt idx="345">
                  <c:v>0.1069500000000005</c:v>
                </c:pt>
                <c:pt idx="346">
                  <c:v>0.10726000000000051</c:v>
                </c:pt>
                <c:pt idx="347">
                  <c:v>0.10757000000000051</c:v>
                </c:pt>
                <c:pt idx="348">
                  <c:v>0.10788000000000052</c:v>
                </c:pt>
                <c:pt idx="349">
                  <c:v>0.10819000000000052</c:v>
                </c:pt>
                <c:pt idx="350">
                  <c:v>0.10850000000000053</c:v>
                </c:pt>
                <c:pt idx="351">
                  <c:v>0.10881000000000053</c:v>
                </c:pt>
                <c:pt idx="352">
                  <c:v>0.10912000000000054</c:v>
                </c:pt>
                <c:pt idx="353">
                  <c:v>0.10943000000000054</c:v>
                </c:pt>
                <c:pt idx="354">
                  <c:v>0.10974000000000055</c:v>
                </c:pt>
                <c:pt idx="355">
                  <c:v>0.11005000000000055</c:v>
                </c:pt>
                <c:pt idx="356">
                  <c:v>0.11036000000000055</c:v>
                </c:pt>
                <c:pt idx="357">
                  <c:v>0.11067000000000056</c:v>
                </c:pt>
                <c:pt idx="358">
                  <c:v>0.11098000000000056</c:v>
                </c:pt>
                <c:pt idx="359">
                  <c:v>0.11129000000000057</c:v>
                </c:pt>
                <c:pt idx="360">
                  <c:v>0.11160000000000057</c:v>
                </c:pt>
                <c:pt idx="361">
                  <c:v>0.11191000000000058</c:v>
                </c:pt>
                <c:pt idx="362">
                  <c:v>0.11222000000000058</c:v>
                </c:pt>
                <c:pt idx="363">
                  <c:v>0.11253000000000059</c:v>
                </c:pt>
                <c:pt idx="364">
                  <c:v>0.11284000000000059</c:v>
                </c:pt>
                <c:pt idx="365">
                  <c:v>0.1131500000000006</c:v>
                </c:pt>
                <c:pt idx="366">
                  <c:v>0.1134600000000006</c:v>
                </c:pt>
                <c:pt idx="367">
                  <c:v>0.11377000000000061</c:v>
                </c:pt>
                <c:pt idx="368">
                  <c:v>0.11408000000000061</c:v>
                </c:pt>
                <c:pt idx="369">
                  <c:v>0.11439000000000062</c:v>
                </c:pt>
                <c:pt idx="370">
                  <c:v>0.11470000000000062</c:v>
                </c:pt>
                <c:pt idx="371">
                  <c:v>0.11501000000000063</c:v>
                </c:pt>
                <c:pt idx="372">
                  <c:v>0.11532000000000063</c:v>
                </c:pt>
                <c:pt idx="373">
                  <c:v>0.11563000000000064</c:v>
                </c:pt>
                <c:pt idx="374">
                  <c:v>0.11594000000000064</c:v>
                </c:pt>
                <c:pt idx="375">
                  <c:v>0.11625000000000064</c:v>
                </c:pt>
                <c:pt idx="376">
                  <c:v>0.11656000000000065</c:v>
                </c:pt>
                <c:pt idx="377">
                  <c:v>0.11687000000000065</c:v>
                </c:pt>
                <c:pt idx="378">
                  <c:v>0.11718000000000066</c:v>
                </c:pt>
                <c:pt idx="379">
                  <c:v>0.11749000000000066</c:v>
                </c:pt>
                <c:pt idx="380">
                  <c:v>0.11780000000000067</c:v>
                </c:pt>
                <c:pt idx="381">
                  <c:v>0.11811000000000067</c:v>
                </c:pt>
                <c:pt idx="382">
                  <c:v>0.11842000000000068</c:v>
                </c:pt>
                <c:pt idx="383">
                  <c:v>0.11873000000000068</c:v>
                </c:pt>
                <c:pt idx="384">
                  <c:v>0.11904000000000069</c:v>
                </c:pt>
                <c:pt idx="385">
                  <c:v>0.11935000000000069</c:v>
                </c:pt>
                <c:pt idx="386">
                  <c:v>0.1196600000000007</c:v>
                </c:pt>
                <c:pt idx="387">
                  <c:v>0.1199700000000007</c:v>
                </c:pt>
                <c:pt idx="388">
                  <c:v>0.12028000000000071</c:v>
                </c:pt>
                <c:pt idx="389">
                  <c:v>0.12059000000000071</c:v>
                </c:pt>
                <c:pt idx="390">
                  <c:v>0.12090000000000072</c:v>
                </c:pt>
                <c:pt idx="391">
                  <c:v>0.12121000000000072</c:v>
                </c:pt>
                <c:pt idx="392">
                  <c:v>0.12152000000000072</c:v>
                </c:pt>
                <c:pt idx="393">
                  <c:v>0.12183000000000073</c:v>
                </c:pt>
                <c:pt idx="394">
                  <c:v>0.12214000000000073</c:v>
                </c:pt>
                <c:pt idx="395">
                  <c:v>0.12245000000000074</c:v>
                </c:pt>
                <c:pt idx="396">
                  <c:v>0.12276000000000074</c:v>
                </c:pt>
                <c:pt idx="397">
                  <c:v>0.12307000000000075</c:v>
                </c:pt>
                <c:pt idx="398">
                  <c:v>0.12338000000000075</c:v>
                </c:pt>
                <c:pt idx="399">
                  <c:v>0.12369000000000076</c:v>
                </c:pt>
                <c:pt idx="400">
                  <c:v>0.12400000000000076</c:v>
                </c:pt>
                <c:pt idx="401">
                  <c:v>0.12431000000000077</c:v>
                </c:pt>
                <c:pt idx="402">
                  <c:v>0.12462000000000077</c:v>
                </c:pt>
                <c:pt idx="403">
                  <c:v>0.12493000000000078</c:v>
                </c:pt>
                <c:pt idx="404">
                  <c:v>0.12524000000000077</c:v>
                </c:pt>
                <c:pt idx="405">
                  <c:v>0.12555000000000077</c:v>
                </c:pt>
                <c:pt idx="406">
                  <c:v>0.12586000000000078</c:v>
                </c:pt>
                <c:pt idx="407">
                  <c:v>0.12617000000000078</c:v>
                </c:pt>
                <c:pt idx="408">
                  <c:v>0.12648000000000079</c:v>
                </c:pt>
                <c:pt idx="409">
                  <c:v>0.12679000000000079</c:v>
                </c:pt>
                <c:pt idx="410">
                  <c:v>0.1271000000000008</c:v>
                </c:pt>
                <c:pt idx="411">
                  <c:v>0.1274100000000008</c:v>
                </c:pt>
                <c:pt idx="412">
                  <c:v>0.12772000000000081</c:v>
                </c:pt>
                <c:pt idx="413">
                  <c:v>0.12803000000000081</c:v>
                </c:pt>
                <c:pt idx="414">
                  <c:v>0.12834000000000081</c:v>
                </c:pt>
                <c:pt idx="415">
                  <c:v>0.12865000000000082</c:v>
                </c:pt>
                <c:pt idx="416">
                  <c:v>0.12896000000000082</c:v>
                </c:pt>
                <c:pt idx="417">
                  <c:v>0.12927000000000083</c:v>
                </c:pt>
                <c:pt idx="418">
                  <c:v>0.12958000000000083</c:v>
                </c:pt>
                <c:pt idx="419">
                  <c:v>0.12989000000000084</c:v>
                </c:pt>
                <c:pt idx="420">
                  <c:v>0.13020000000000084</c:v>
                </c:pt>
                <c:pt idx="421">
                  <c:v>0.13051000000000085</c:v>
                </c:pt>
                <c:pt idx="422">
                  <c:v>0.13082000000000085</c:v>
                </c:pt>
                <c:pt idx="423">
                  <c:v>0.13113000000000086</c:v>
                </c:pt>
                <c:pt idx="424">
                  <c:v>0.13144000000000086</c:v>
                </c:pt>
                <c:pt idx="425">
                  <c:v>0.13175000000000087</c:v>
                </c:pt>
                <c:pt idx="426">
                  <c:v>0.13206000000000087</c:v>
                </c:pt>
                <c:pt idx="427">
                  <c:v>0.13237000000000088</c:v>
                </c:pt>
                <c:pt idx="428">
                  <c:v>0.13268000000000088</c:v>
                </c:pt>
                <c:pt idx="429">
                  <c:v>0.13299000000000089</c:v>
                </c:pt>
                <c:pt idx="430">
                  <c:v>0.13330000000000089</c:v>
                </c:pt>
                <c:pt idx="431">
                  <c:v>0.13361000000000089</c:v>
                </c:pt>
                <c:pt idx="432">
                  <c:v>0.1339200000000009</c:v>
                </c:pt>
                <c:pt idx="433">
                  <c:v>0.1342300000000009</c:v>
                </c:pt>
                <c:pt idx="434">
                  <c:v>0.13454000000000091</c:v>
                </c:pt>
                <c:pt idx="435">
                  <c:v>0.13485000000000091</c:v>
                </c:pt>
                <c:pt idx="436">
                  <c:v>0.13516000000000092</c:v>
                </c:pt>
                <c:pt idx="437">
                  <c:v>0.13547000000000092</c:v>
                </c:pt>
                <c:pt idx="438">
                  <c:v>0.13578000000000093</c:v>
                </c:pt>
                <c:pt idx="439">
                  <c:v>0.13609000000000093</c:v>
                </c:pt>
                <c:pt idx="440">
                  <c:v>0.13640000000000094</c:v>
                </c:pt>
                <c:pt idx="441">
                  <c:v>0.13671000000000094</c:v>
                </c:pt>
                <c:pt idx="442">
                  <c:v>0.13702000000000095</c:v>
                </c:pt>
                <c:pt idx="443">
                  <c:v>0.13733000000000095</c:v>
                </c:pt>
                <c:pt idx="444">
                  <c:v>0.13764000000000096</c:v>
                </c:pt>
                <c:pt idx="445">
                  <c:v>0.13795000000000096</c:v>
                </c:pt>
                <c:pt idx="446">
                  <c:v>0.13826000000000097</c:v>
                </c:pt>
                <c:pt idx="447">
                  <c:v>0.13857000000000097</c:v>
                </c:pt>
                <c:pt idx="448">
                  <c:v>0.13888000000000097</c:v>
                </c:pt>
                <c:pt idx="449">
                  <c:v>0.13919000000000098</c:v>
                </c:pt>
                <c:pt idx="450">
                  <c:v>0.13950000000000098</c:v>
                </c:pt>
                <c:pt idx="451">
                  <c:v>0.13981000000000099</c:v>
                </c:pt>
                <c:pt idx="452">
                  <c:v>0.14012000000000099</c:v>
                </c:pt>
                <c:pt idx="453">
                  <c:v>0.140430000000001</c:v>
                </c:pt>
                <c:pt idx="454">
                  <c:v>0.140740000000001</c:v>
                </c:pt>
                <c:pt idx="455">
                  <c:v>0.14105000000000101</c:v>
                </c:pt>
                <c:pt idx="456">
                  <c:v>0.14136000000000101</c:v>
                </c:pt>
                <c:pt idx="457">
                  <c:v>0.14167000000000102</c:v>
                </c:pt>
                <c:pt idx="458">
                  <c:v>0.14198000000000102</c:v>
                </c:pt>
                <c:pt idx="459">
                  <c:v>0.14229000000000103</c:v>
                </c:pt>
                <c:pt idx="460">
                  <c:v>0.14260000000000103</c:v>
                </c:pt>
                <c:pt idx="461">
                  <c:v>0.14291000000000104</c:v>
                </c:pt>
                <c:pt idx="462">
                  <c:v>0.14322000000000104</c:v>
                </c:pt>
                <c:pt idx="463">
                  <c:v>0.14353000000000105</c:v>
                </c:pt>
                <c:pt idx="464">
                  <c:v>0.14384000000000105</c:v>
                </c:pt>
                <c:pt idx="465">
                  <c:v>0.14415000000000106</c:v>
                </c:pt>
                <c:pt idx="466">
                  <c:v>0.14446000000000106</c:v>
                </c:pt>
                <c:pt idx="467">
                  <c:v>0.14477000000000106</c:v>
                </c:pt>
                <c:pt idx="468">
                  <c:v>0.14508000000000107</c:v>
                </c:pt>
                <c:pt idx="469">
                  <c:v>0.14539000000000107</c:v>
                </c:pt>
                <c:pt idx="470">
                  <c:v>0.14570000000000108</c:v>
                </c:pt>
                <c:pt idx="471">
                  <c:v>0.14601000000000108</c:v>
                </c:pt>
                <c:pt idx="472">
                  <c:v>0.14632000000000109</c:v>
                </c:pt>
                <c:pt idx="473">
                  <c:v>0.14663000000000109</c:v>
                </c:pt>
                <c:pt idx="474">
                  <c:v>0.1469400000000011</c:v>
                </c:pt>
                <c:pt idx="475">
                  <c:v>0.1472500000000011</c:v>
                </c:pt>
                <c:pt idx="476">
                  <c:v>0.14756000000000111</c:v>
                </c:pt>
                <c:pt idx="477">
                  <c:v>0.14787000000000111</c:v>
                </c:pt>
                <c:pt idx="478">
                  <c:v>0.14818000000000112</c:v>
                </c:pt>
                <c:pt idx="479">
                  <c:v>0.14849000000000112</c:v>
                </c:pt>
                <c:pt idx="480">
                  <c:v>0.14880000000000113</c:v>
                </c:pt>
                <c:pt idx="481">
                  <c:v>0.14911000000000113</c:v>
                </c:pt>
                <c:pt idx="482">
                  <c:v>0.14942000000000114</c:v>
                </c:pt>
                <c:pt idx="483">
                  <c:v>0.14973000000000114</c:v>
                </c:pt>
                <c:pt idx="484">
                  <c:v>0.15004000000000114</c:v>
                </c:pt>
                <c:pt idx="485">
                  <c:v>0.15035000000000115</c:v>
                </c:pt>
                <c:pt idx="486">
                  <c:v>0.15066000000000115</c:v>
                </c:pt>
                <c:pt idx="487">
                  <c:v>0.15097000000000116</c:v>
                </c:pt>
                <c:pt idx="488">
                  <c:v>0.15128000000000116</c:v>
                </c:pt>
                <c:pt idx="489">
                  <c:v>0.15159000000000117</c:v>
                </c:pt>
                <c:pt idx="490">
                  <c:v>0.15190000000000117</c:v>
                </c:pt>
                <c:pt idx="491">
                  <c:v>0.15221000000000118</c:v>
                </c:pt>
                <c:pt idx="492">
                  <c:v>0.15252000000000118</c:v>
                </c:pt>
                <c:pt idx="493">
                  <c:v>0.15283000000000119</c:v>
                </c:pt>
                <c:pt idx="494">
                  <c:v>0.15314000000000119</c:v>
                </c:pt>
                <c:pt idx="495">
                  <c:v>0.1534500000000012</c:v>
                </c:pt>
                <c:pt idx="496">
                  <c:v>0.1537600000000012</c:v>
                </c:pt>
                <c:pt idx="497">
                  <c:v>0.15407000000000121</c:v>
                </c:pt>
                <c:pt idx="498">
                  <c:v>0.15438000000000121</c:v>
                </c:pt>
                <c:pt idx="499">
                  <c:v>0.15469000000000122</c:v>
                </c:pt>
                <c:pt idx="500">
                  <c:v>0.15500000000000122</c:v>
                </c:pt>
                <c:pt idx="501">
                  <c:v>0.15531000000000122</c:v>
                </c:pt>
                <c:pt idx="502">
                  <c:v>0.15562000000000123</c:v>
                </c:pt>
                <c:pt idx="503">
                  <c:v>0.15593000000000123</c:v>
                </c:pt>
                <c:pt idx="504">
                  <c:v>0.15624000000000124</c:v>
                </c:pt>
                <c:pt idx="505">
                  <c:v>0.15655000000000124</c:v>
                </c:pt>
                <c:pt idx="506">
                  <c:v>0.15686000000000125</c:v>
                </c:pt>
                <c:pt idx="507">
                  <c:v>0.15717000000000125</c:v>
                </c:pt>
                <c:pt idx="508">
                  <c:v>0.15748000000000126</c:v>
                </c:pt>
                <c:pt idx="509">
                  <c:v>0.15779000000000126</c:v>
                </c:pt>
                <c:pt idx="510">
                  <c:v>0.15810000000000127</c:v>
                </c:pt>
                <c:pt idx="511">
                  <c:v>0.15841000000000127</c:v>
                </c:pt>
                <c:pt idx="512">
                  <c:v>0.15872000000000128</c:v>
                </c:pt>
                <c:pt idx="513">
                  <c:v>0.15903000000000128</c:v>
                </c:pt>
                <c:pt idx="514">
                  <c:v>0.15934000000000129</c:v>
                </c:pt>
                <c:pt idx="515">
                  <c:v>0.15965000000000129</c:v>
                </c:pt>
                <c:pt idx="516">
                  <c:v>0.1599600000000013</c:v>
                </c:pt>
                <c:pt idx="517">
                  <c:v>0.1602700000000013</c:v>
                </c:pt>
                <c:pt idx="518">
                  <c:v>0.16058000000000131</c:v>
                </c:pt>
                <c:pt idx="519">
                  <c:v>0.16089000000000131</c:v>
                </c:pt>
                <c:pt idx="520">
                  <c:v>0.16120000000000131</c:v>
                </c:pt>
                <c:pt idx="521">
                  <c:v>0.16151000000000132</c:v>
                </c:pt>
                <c:pt idx="522">
                  <c:v>0.16182000000000132</c:v>
                </c:pt>
                <c:pt idx="523">
                  <c:v>0.16213000000000133</c:v>
                </c:pt>
                <c:pt idx="524">
                  <c:v>0.16244000000000133</c:v>
                </c:pt>
                <c:pt idx="525">
                  <c:v>0.16275000000000134</c:v>
                </c:pt>
                <c:pt idx="526">
                  <c:v>0.16306000000000134</c:v>
                </c:pt>
                <c:pt idx="527">
                  <c:v>0.16337000000000135</c:v>
                </c:pt>
                <c:pt idx="528">
                  <c:v>0.16368000000000135</c:v>
                </c:pt>
                <c:pt idx="529">
                  <c:v>0.16399000000000136</c:v>
                </c:pt>
                <c:pt idx="530">
                  <c:v>0.16430000000000136</c:v>
                </c:pt>
                <c:pt idx="531">
                  <c:v>0.16461000000000137</c:v>
                </c:pt>
                <c:pt idx="532">
                  <c:v>0.16492000000000137</c:v>
                </c:pt>
                <c:pt idx="533">
                  <c:v>0.16523000000000138</c:v>
                </c:pt>
                <c:pt idx="534">
                  <c:v>0.16554000000000138</c:v>
                </c:pt>
                <c:pt idx="535">
                  <c:v>0.16585000000000139</c:v>
                </c:pt>
                <c:pt idx="536">
                  <c:v>0.16616000000000139</c:v>
                </c:pt>
                <c:pt idx="537">
                  <c:v>0.16647000000000139</c:v>
                </c:pt>
                <c:pt idx="538">
                  <c:v>0.1667800000000014</c:v>
                </c:pt>
                <c:pt idx="539">
                  <c:v>0.1670900000000014</c:v>
                </c:pt>
                <c:pt idx="540">
                  <c:v>0.16740000000000141</c:v>
                </c:pt>
                <c:pt idx="541">
                  <c:v>0.16771000000000141</c:v>
                </c:pt>
                <c:pt idx="542">
                  <c:v>0.16802000000000142</c:v>
                </c:pt>
                <c:pt idx="543">
                  <c:v>0.16833000000000142</c:v>
                </c:pt>
                <c:pt idx="544">
                  <c:v>0.16864000000000143</c:v>
                </c:pt>
                <c:pt idx="545">
                  <c:v>0.16895000000000143</c:v>
                </c:pt>
                <c:pt idx="546">
                  <c:v>0.16926000000000144</c:v>
                </c:pt>
                <c:pt idx="547">
                  <c:v>0.16957000000000144</c:v>
                </c:pt>
                <c:pt idx="548">
                  <c:v>0.16988000000000145</c:v>
                </c:pt>
                <c:pt idx="549">
                  <c:v>0.17019000000000145</c:v>
                </c:pt>
                <c:pt idx="550">
                  <c:v>0.17050000000000146</c:v>
                </c:pt>
                <c:pt idx="551">
                  <c:v>0.17081000000000146</c:v>
                </c:pt>
                <c:pt idx="552">
                  <c:v>0.17112000000000147</c:v>
                </c:pt>
                <c:pt idx="553">
                  <c:v>0.17143000000000147</c:v>
                </c:pt>
                <c:pt idx="554">
                  <c:v>0.17174000000000147</c:v>
                </c:pt>
                <c:pt idx="555">
                  <c:v>0.17205000000000148</c:v>
                </c:pt>
                <c:pt idx="556">
                  <c:v>0.17236000000000148</c:v>
                </c:pt>
                <c:pt idx="557">
                  <c:v>0.17267000000000149</c:v>
                </c:pt>
                <c:pt idx="558">
                  <c:v>0.17298000000000149</c:v>
                </c:pt>
                <c:pt idx="559">
                  <c:v>0.1732900000000015</c:v>
                </c:pt>
                <c:pt idx="560">
                  <c:v>0.1736000000000015</c:v>
                </c:pt>
                <c:pt idx="561">
                  <c:v>0.17391000000000151</c:v>
                </c:pt>
                <c:pt idx="562">
                  <c:v>0.17422000000000151</c:v>
                </c:pt>
                <c:pt idx="563">
                  <c:v>0.17453000000000152</c:v>
                </c:pt>
                <c:pt idx="564">
                  <c:v>0.17484000000000152</c:v>
                </c:pt>
                <c:pt idx="565">
                  <c:v>0.17515000000000153</c:v>
                </c:pt>
                <c:pt idx="566">
                  <c:v>0.17546000000000153</c:v>
                </c:pt>
                <c:pt idx="567">
                  <c:v>0.17577000000000154</c:v>
                </c:pt>
                <c:pt idx="568">
                  <c:v>0.17608000000000154</c:v>
                </c:pt>
                <c:pt idx="569">
                  <c:v>0.17639000000000155</c:v>
                </c:pt>
                <c:pt idx="570">
                  <c:v>0.17670000000000155</c:v>
                </c:pt>
                <c:pt idx="571">
                  <c:v>0.17701000000000155</c:v>
                </c:pt>
                <c:pt idx="572">
                  <c:v>0.17732000000000156</c:v>
                </c:pt>
                <c:pt idx="573">
                  <c:v>0.17763000000000156</c:v>
                </c:pt>
                <c:pt idx="574">
                  <c:v>0.17794000000000157</c:v>
                </c:pt>
                <c:pt idx="575">
                  <c:v>0.17825000000000157</c:v>
                </c:pt>
                <c:pt idx="576">
                  <c:v>0.17856000000000158</c:v>
                </c:pt>
                <c:pt idx="577">
                  <c:v>0.17887000000000158</c:v>
                </c:pt>
                <c:pt idx="578">
                  <c:v>0.17918000000000159</c:v>
                </c:pt>
                <c:pt idx="579">
                  <c:v>0.17949000000000159</c:v>
                </c:pt>
                <c:pt idx="580">
                  <c:v>0.1798000000000016</c:v>
                </c:pt>
                <c:pt idx="581">
                  <c:v>0.1801100000000016</c:v>
                </c:pt>
                <c:pt idx="582">
                  <c:v>0.18042000000000161</c:v>
                </c:pt>
                <c:pt idx="583">
                  <c:v>0.18073000000000161</c:v>
                </c:pt>
                <c:pt idx="584">
                  <c:v>0.18104000000000162</c:v>
                </c:pt>
                <c:pt idx="585">
                  <c:v>0.18135000000000162</c:v>
                </c:pt>
                <c:pt idx="586">
                  <c:v>0.18166000000000163</c:v>
                </c:pt>
                <c:pt idx="587">
                  <c:v>0.18197000000000163</c:v>
                </c:pt>
                <c:pt idx="588">
                  <c:v>0.18228000000000164</c:v>
                </c:pt>
                <c:pt idx="589">
                  <c:v>0.18259000000000164</c:v>
                </c:pt>
                <c:pt idx="590">
                  <c:v>0.18290000000000164</c:v>
                </c:pt>
                <c:pt idx="591">
                  <c:v>0.18321000000000165</c:v>
                </c:pt>
                <c:pt idx="592">
                  <c:v>0.18352000000000165</c:v>
                </c:pt>
                <c:pt idx="593">
                  <c:v>0.18383000000000166</c:v>
                </c:pt>
                <c:pt idx="594">
                  <c:v>0.18414000000000166</c:v>
                </c:pt>
                <c:pt idx="595">
                  <c:v>0.18445000000000167</c:v>
                </c:pt>
                <c:pt idx="596">
                  <c:v>0.18476000000000167</c:v>
                </c:pt>
                <c:pt idx="597">
                  <c:v>0.18507000000000168</c:v>
                </c:pt>
                <c:pt idx="598">
                  <c:v>0.18538000000000168</c:v>
                </c:pt>
                <c:pt idx="599">
                  <c:v>0.18569000000000169</c:v>
                </c:pt>
                <c:pt idx="600">
                  <c:v>0.18600000000000169</c:v>
                </c:pt>
                <c:pt idx="601">
                  <c:v>0.1863100000000017</c:v>
                </c:pt>
                <c:pt idx="602">
                  <c:v>0.1866200000000017</c:v>
                </c:pt>
                <c:pt idx="603">
                  <c:v>0.18693000000000171</c:v>
                </c:pt>
                <c:pt idx="604">
                  <c:v>0.18724000000000171</c:v>
                </c:pt>
                <c:pt idx="605">
                  <c:v>0.18755000000000172</c:v>
                </c:pt>
                <c:pt idx="606">
                  <c:v>0.18786000000000172</c:v>
                </c:pt>
                <c:pt idx="607">
                  <c:v>0.18817000000000172</c:v>
                </c:pt>
                <c:pt idx="608">
                  <c:v>0.18848000000000173</c:v>
                </c:pt>
                <c:pt idx="609">
                  <c:v>0.18879000000000173</c:v>
                </c:pt>
                <c:pt idx="610">
                  <c:v>0.18910000000000174</c:v>
                </c:pt>
                <c:pt idx="611">
                  <c:v>0.18941000000000174</c:v>
                </c:pt>
                <c:pt idx="612">
                  <c:v>0.18972000000000175</c:v>
                </c:pt>
                <c:pt idx="613">
                  <c:v>0.19003000000000175</c:v>
                </c:pt>
                <c:pt idx="614">
                  <c:v>0.19034000000000176</c:v>
                </c:pt>
                <c:pt idx="615">
                  <c:v>0.19065000000000176</c:v>
                </c:pt>
                <c:pt idx="616">
                  <c:v>0.19096000000000177</c:v>
                </c:pt>
                <c:pt idx="617">
                  <c:v>0.19127000000000177</c:v>
                </c:pt>
                <c:pt idx="618">
                  <c:v>0.19158000000000178</c:v>
                </c:pt>
                <c:pt idx="619">
                  <c:v>0.19189000000000178</c:v>
                </c:pt>
                <c:pt idx="620">
                  <c:v>0.19220000000000179</c:v>
                </c:pt>
                <c:pt idx="621">
                  <c:v>0.19251000000000179</c:v>
                </c:pt>
                <c:pt idx="622">
                  <c:v>0.1928200000000018</c:v>
                </c:pt>
                <c:pt idx="623">
                  <c:v>0.1931300000000018</c:v>
                </c:pt>
                <c:pt idx="624">
                  <c:v>0.1934400000000018</c:v>
                </c:pt>
                <c:pt idx="625">
                  <c:v>0.19375000000000181</c:v>
                </c:pt>
                <c:pt idx="626">
                  <c:v>0.19406000000000181</c:v>
                </c:pt>
                <c:pt idx="627">
                  <c:v>0.19437000000000182</c:v>
                </c:pt>
                <c:pt idx="628">
                  <c:v>0.19468000000000182</c:v>
                </c:pt>
                <c:pt idx="629">
                  <c:v>0.19499000000000183</c:v>
                </c:pt>
                <c:pt idx="630">
                  <c:v>0.19530000000000183</c:v>
                </c:pt>
                <c:pt idx="631">
                  <c:v>0.19561000000000184</c:v>
                </c:pt>
                <c:pt idx="632">
                  <c:v>0.19592000000000184</c:v>
                </c:pt>
                <c:pt idx="633">
                  <c:v>0.19623000000000185</c:v>
                </c:pt>
                <c:pt idx="634">
                  <c:v>0.19654000000000185</c:v>
                </c:pt>
                <c:pt idx="635">
                  <c:v>0.19685000000000186</c:v>
                </c:pt>
                <c:pt idx="636">
                  <c:v>0.19716000000000186</c:v>
                </c:pt>
                <c:pt idx="637">
                  <c:v>0.19747000000000187</c:v>
                </c:pt>
                <c:pt idx="638">
                  <c:v>0.19778000000000187</c:v>
                </c:pt>
                <c:pt idx="639">
                  <c:v>0.19809000000000188</c:v>
                </c:pt>
                <c:pt idx="640">
                  <c:v>0.19840000000000188</c:v>
                </c:pt>
                <c:pt idx="641">
                  <c:v>0.19871000000000189</c:v>
                </c:pt>
                <c:pt idx="642">
                  <c:v>0.19902000000000189</c:v>
                </c:pt>
                <c:pt idx="643">
                  <c:v>0.19933000000000189</c:v>
                </c:pt>
                <c:pt idx="644">
                  <c:v>0.1996400000000019</c:v>
                </c:pt>
                <c:pt idx="645">
                  <c:v>0.1999500000000019</c:v>
                </c:pt>
                <c:pt idx="646">
                  <c:v>0.20026000000000191</c:v>
                </c:pt>
                <c:pt idx="647">
                  <c:v>0.20057000000000191</c:v>
                </c:pt>
                <c:pt idx="648">
                  <c:v>0.20088000000000192</c:v>
                </c:pt>
                <c:pt idx="649">
                  <c:v>0.20119000000000192</c:v>
                </c:pt>
                <c:pt idx="650">
                  <c:v>0.20150000000000193</c:v>
                </c:pt>
                <c:pt idx="651">
                  <c:v>0.20181000000000193</c:v>
                </c:pt>
                <c:pt idx="652">
                  <c:v>0.20212000000000194</c:v>
                </c:pt>
                <c:pt idx="653">
                  <c:v>0.20243000000000194</c:v>
                </c:pt>
                <c:pt idx="654">
                  <c:v>0.20274000000000195</c:v>
                </c:pt>
                <c:pt idx="655">
                  <c:v>0.20305000000000195</c:v>
                </c:pt>
                <c:pt idx="656">
                  <c:v>0.20336000000000196</c:v>
                </c:pt>
                <c:pt idx="657">
                  <c:v>0.20367000000000196</c:v>
                </c:pt>
                <c:pt idx="658">
                  <c:v>0.20398000000000197</c:v>
                </c:pt>
                <c:pt idx="659">
                  <c:v>0.20429000000000197</c:v>
                </c:pt>
                <c:pt idx="660">
                  <c:v>0.20460000000000197</c:v>
                </c:pt>
                <c:pt idx="661">
                  <c:v>0.20491000000000198</c:v>
                </c:pt>
                <c:pt idx="662">
                  <c:v>0.20522000000000198</c:v>
                </c:pt>
                <c:pt idx="663">
                  <c:v>0.20553000000000199</c:v>
                </c:pt>
                <c:pt idx="664">
                  <c:v>0.20584000000000199</c:v>
                </c:pt>
                <c:pt idx="665">
                  <c:v>0.206150000000002</c:v>
                </c:pt>
                <c:pt idx="666">
                  <c:v>0.206460000000002</c:v>
                </c:pt>
                <c:pt idx="667">
                  <c:v>0.20677000000000201</c:v>
                </c:pt>
                <c:pt idx="668">
                  <c:v>0.20708000000000201</c:v>
                </c:pt>
                <c:pt idx="669">
                  <c:v>0.20739000000000202</c:v>
                </c:pt>
                <c:pt idx="670">
                  <c:v>0.20770000000000202</c:v>
                </c:pt>
                <c:pt idx="671">
                  <c:v>0.20801000000000203</c:v>
                </c:pt>
                <c:pt idx="672">
                  <c:v>0.20832000000000203</c:v>
                </c:pt>
                <c:pt idx="673">
                  <c:v>0.20863000000000204</c:v>
                </c:pt>
                <c:pt idx="674">
                  <c:v>0.20894000000000204</c:v>
                </c:pt>
                <c:pt idx="675">
                  <c:v>0.20925000000000205</c:v>
                </c:pt>
                <c:pt idx="676">
                  <c:v>0.20956000000000205</c:v>
                </c:pt>
                <c:pt idx="677">
                  <c:v>0.20987000000000205</c:v>
                </c:pt>
                <c:pt idx="678">
                  <c:v>0.21018000000000206</c:v>
                </c:pt>
                <c:pt idx="679">
                  <c:v>0.21049000000000206</c:v>
                </c:pt>
                <c:pt idx="680">
                  <c:v>0.21080000000000207</c:v>
                </c:pt>
                <c:pt idx="681">
                  <c:v>0.21111000000000207</c:v>
                </c:pt>
                <c:pt idx="682">
                  <c:v>0.21142000000000208</c:v>
                </c:pt>
                <c:pt idx="683">
                  <c:v>0.21173000000000208</c:v>
                </c:pt>
                <c:pt idx="684">
                  <c:v>0.21204000000000209</c:v>
                </c:pt>
                <c:pt idx="685">
                  <c:v>0.21235000000000209</c:v>
                </c:pt>
                <c:pt idx="686">
                  <c:v>0.2126600000000021</c:v>
                </c:pt>
                <c:pt idx="687">
                  <c:v>0.2129700000000021</c:v>
                </c:pt>
                <c:pt idx="688">
                  <c:v>0.21328000000000211</c:v>
                </c:pt>
                <c:pt idx="689">
                  <c:v>0.21359000000000211</c:v>
                </c:pt>
                <c:pt idx="690">
                  <c:v>0.21390000000000212</c:v>
                </c:pt>
                <c:pt idx="691">
                  <c:v>0.21421000000000212</c:v>
                </c:pt>
                <c:pt idx="692">
                  <c:v>0.21452000000000213</c:v>
                </c:pt>
                <c:pt idx="693">
                  <c:v>0.21483000000000213</c:v>
                </c:pt>
                <c:pt idx="694">
                  <c:v>0.21514000000000214</c:v>
                </c:pt>
                <c:pt idx="695">
                  <c:v>0.21545000000000214</c:v>
                </c:pt>
                <c:pt idx="696">
                  <c:v>0.21576000000000214</c:v>
                </c:pt>
                <c:pt idx="697">
                  <c:v>0.21607000000000215</c:v>
                </c:pt>
                <c:pt idx="698">
                  <c:v>0.21638000000000215</c:v>
                </c:pt>
                <c:pt idx="699">
                  <c:v>0.21669000000000216</c:v>
                </c:pt>
                <c:pt idx="700">
                  <c:v>0.21700000000000216</c:v>
                </c:pt>
                <c:pt idx="701">
                  <c:v>0.21731000000000217</c:v>
                </c:pt>
                <c:pt idx="702">
                  <c:v>0.21762000000000217</c:v>
                </c:pt>
                <c:pt idx="703">
                  <c:v>0.21793000000000218</c:v>
                </c:pt>
                <c:pt idx="704">
                  <c:v>0.21824000000000218</c:v>
                </c:pt>
                <c:pt idx="705">
                  <c:v>0.21855000000000219</c:v>
                </c:pt>
                <c:pt idx="706">
                  <c:v>0.21886000000000219</c:v>
                </c:pt>
                <c:pt idx="707">
                  <c:v>0.2191700000000022</c:v>
                </c:pt>
                <c:pt idx="708">
                  <c:v>0.2194800000000022</c:v>
                </c:pt>
                <c:pt idx="709">
                  <c:v>0.21979000000000221</c:v>
                </c:pt>
                <c:pt idx="710">
                  <c:v>0.22010000000000221</c:v>
                </c:pt>
                <c:pt idx="711">
                  <c:v>0.22041000000000222</c:v>
                </c:pt>
                <c:pt idx="712">
                  <c:v>0.22072000000000222</c:v>
                </c:pt>
                <c:pt idx="713">
                  <c:v>0.22103000000000222</c:v>
                </c:pt>
                <c:pt idx="714">
                  <c:v>0.22134000000000223</c:v>
                </c:pt>
                <c:pt idx="715">
                  <c:v>0.22165000000000223</c:v>
                </c:pt>
                <c:pt idx="716">
                  <c:v>0.22196000000000224</c:v>
                </c:pt>
                <c:pt idx="717">
                  <c:v>0.22227000000000224</c:v>
                </c:pt>
                <c:pt idx="718">
                  <c:v>0.22258000000000225</c:v>
                </c:pt>
                <c:pt idx="719">
                  <c:v>0.22289000000000225</c:v>
                </c:pt>
                <c:pt idx="720">
                  <c:v>0.22320000000000226</c:v>
                </c:pt>
                <c:pt idx="721">
                  <c:v>0.22351000000000226</c:v>
                </c:pt>
                <c:pt idx="722">
                  <c:v>0.22382000000000227</c:v>
                </c:pt>
                <c:pt idx="723">
                  <c:v>0.22413000000000227</c:v>
                </c:pt>
                <c:pt idx="724">
                  <c:v>0.22444000000000228</c:v>
                </c:pt>
                <c:pt idx="725">
                  <c:v>0.22475000000000228</c:v>
                </c:pt>
                <c:pt idx="726">
                  <c:v>0.22506000000000229</c:v>
                </c:pt>
                <c:pt idx="727">
                  <c:v>0.22537000000000229</c:v>
                </c:pt>
                <c:pt idx="728">
                  <c:v>0.2256800000000023</c:v>
                </c:pt>
                <c:pt idx="729">
                  <c:v>0.2259900000000023</c:v>
                </c:pt>
                <c:pt idx="730">
                  <c:v>0.2263000000000023</c:v>
                </c:pt>
                <c:pt idx="731">
                  <c:v>0.22661000000000231</c:v>
                </c:pt>
                <c:pt idx="732">
                  <c:v>0.22692000000000231</c:v>
                </c:pt>
                <c:pt idx="733">
                  <c:v>0.22723000000000232</c:v>
                </c:pt>
                <c:pt idx="734">
                  <c:v>0.22754000000000232</c:v>
                </c:pt>
                <c:pt idx="735">
                  <c:v>0.22785000000000233</c:v>
                </c:pt>
                <c:pt idx="736">
                  <c:v>0.22816000000000233</c:v>
                </c:pt>
                <c:pt idx="737">
                  <c:v>0.22847000000000234</c:v>
                </c:pt>
                <c:pt idx="738">
                  <c:v>0.22878000000000234</c:v>
                </c:pt>
                <c:pt idx="739">
                  <c:v>0.22909000000000235</c:v>
                </c:pt>
                <c:pt idx="740">
                  <c:v>0.22940000000000235</c:v>
                </c:pt>
                <c:pt idx="741">
                  <c:v>0.22971000000000236</c:v>
                </c:pt>
                <c:pt idx="742">
                  <c:v>0.23002000000000236</c:v>
                </c:pt>
                <c:pt idx="743">
                  <c:v>0.23033000000000237</c:v>
                </c:pt>
                <c:pt idx="744">
                  <c:v>0.23064000000000237</c:v>
                </c:pt>
                <c:pt idx="745">
                  <c:v>0.23095000000000238</c:v>
                </c:pt>
                <c:pt idx="746">
                  <c:v>0.23126000000000238</c:v>
                </c:pt>
                <c:pt idx="747">
                  <c:v>0.23157000000000239</c:v>
                </c:pt>
                <c:pt idx="748">
                  <c:v>0.23188000000000239</c:v>
                </c:pt>
                <c:pt idx="749">
                  <c:v>0.23219000000000239</c:v>
                </c:pt>
                <c:pt idx="750">
                  <c:v>0.2325000000000024</c:v>
                </c:pt>
                <c:pt idx="751">
                  <c:v>0.2328100000000024</c:v>
                </c:pt>
                <c:pt idx="752">
                  <c:v>0.23312000000000241</c:v>
                </c:pt>
                <c:pt idx="753">
                  <c:v>0.23343000000000241</c:v>
                </c:pt>
                <c:pt idx="754">
                  <c:v>0.23374000000000242</c:v>
                </c:pt>
                <c:pt idx="755">
                  <c:v>0.23405000000000242</c:v>
                </c:pt>
                <c:pt idx="756">
                  <c:v>0.23436000000000243</c:v>
                </c:pt>
                <c:pt idx="757">
                  <c:v>0.23467000000000243</c:v>
                </c:pt>
                <c:pt idx="758">
                  <c:v>0.23498000000000244</c:v>
                </c:pt>
                <c:pt idx="759">
                  <c:v>0.23529000000000244</c:v>
                </c:pt>
                <c:pt idx="760">
                  <c:v>0.23560000000000245</c:v>
                </c:pt>
                <c:pt idx="761">
                  <c:v>0.23591000000000245</c:v>
                </c:pt>
                <c:pt idx="762">
                  <c:v>0.23622000000000246</c:v>
                </c:pt>
                <c:pt idx="763">
                  <c:v>0.23653000000000246</c:v>
                </c:pt>
                <c:pt idx="764">
                  <c:v>0.23684000000000247</c:v>
                </c:pt>
                <c:pt idx="765">
                  <c:v>0.23715000000000247</c:v>
                </c:pt>
                <c:pt idx="766">
                  <c:v>0.23746000000000247</c:v>
                </c:pt>
                <c:pt idx="767">
                  <c:v>0.23777000000000248</c:v>
                </c:pt>
                <c:pt idx="768">
                  <c:v>0.23808000000000248</c:v>
                </c:pt>
                <c:pt idx="769">
                  <c:v>0.23839000000000249</c:v>
                </c:pt>
                <c:pt idx="770">
                  <c:v>0.23870000000000249</c:v>
                </c:pt>
                <c:pt idx="771">
                  <c:v>0.2390100000000025</c:v>
                </c:pt>
                <c:pt idx="772">
                  <c:v>0.2393200000000025</c:v>
                </c:pt>
                <c:pt idx="773">
                  <c:v>0.23963000000000251</c:v>
                </c:pt>
                <c:pt idx="774">
                  <c:v>0.23994000000000251</c:v>
                </c:pt>
                <c:pt idx="775">
                  <c:v>0.24025000000000252</c:v>
                </c:pt>
                <c:pt idx="776">
                  <c:v>0.24056000000000252</c:v>
                </c:pt>
                <c:pt idx="777">
                  <c:v>0.24087000000000253</c:v>
                </c:pt>
                <c:pt idx="778">
                  <c:v>0.24118000000000253</c:v>
                </c:pt>
                <c:pt idx="779">
                  <c:v>0.24149000000000254</c:v>
                </c:pt>
                <c:pt idx="780">
                  <c:v>0.24180000000000254</c:v>
                </c:pt>
                <c:pt idx="781">
                  <c:v>0.24211000000000255</c:v>
                </c:pt>
                <c:pt idx="782">
                  <c:v>0.24242000000000255</c:v>
                </c:pt>
                <c:pt idx="783">
                  <c:v>0.24273000000000255</c:v>
                </c:pt>
                <c:pt idx="784">
                  <c:v>0.24304000000000256</c:v>
                </c:pt>
                <c:pt idx="785">
                  <c:v>0.24335000000000256</c:v>
                </c:pt>
                <c:pt idx="786">
                  <c:v>0.24366000000000257</c:v>
                </c:pt>
                <c:pt idx="787">
                  <c:v>0.24397000000000257</c:v>
                </c:pt>
                <c:pt idx="788">
                  <c:v>0.24428000000000258</c:v>
                </c:pt>
                <c:pt idx="789">
                  <c:v>0.24459000000000258</c:v>
                </c:pt>
                <c:pt idx="790">
                  <c:v>0.24490000000000259</c:v>
                </c:pt>
                <c:pt idx="791">
                  <c:v>0.24521000000000259</c:v>
                </c:pt>
                <c:pt idx="792">
                  <c:v>0.2455200000000026</c:v>
                </c:pt>
                <c:pt idx="793">
                  <c:v>0.2458300000000026</c:v>
                </c:pt>
                <c:pt idx="794">
                  <c:v>0.24614000000000261</c:v>
                </c:pt>
                <c:pt idx="795">
                  <c:v>0.24645000000000261</c:v>
                </c:pt>
                <c:pt idx="796">
                  <c:v>0.24676000000000262</c:v>
                </c:pt>
                <c:pt idx="797">
                  <c:v>0.24707000000000262</c:v>
                </c:pt>
                <c:pt idx="798">
                  <c:v>0.24738000000000263</c:v>
                </c:pt>
                <c:pt idx="799">
                  <c:v>0.24769000000000263</c:v>
                </c:pt>
                <c:pt idx="800">
                  <c:v>0.24800000000000264</c:v>
                </c:pt>
                <c:pt idx="801">
                  <c:v>0.24831000000000264</c:v>
                </c:pt>
                <c:pt idx="802">
                  <c:v>0.24862000000000264</c:v>
                </c:pt>
                <c:pt idx="803">
                  <c:v>0.24893000000000265</c:v>
                </c:pt>
                <c:pt idx="804">
                  <c:v>0.24924000000000265</c:v>
                </c:pt>
                <c:pt idx="805">
                  <c:v>0.24955000000000266</c:v>
                </c:pt>
                <c:pt idx="806">
                  <c:v>0.24986000000000266</c:v>
                </c:pt>
                <c:pt idx="807">
                  <c:v>0.25017000000000267</c:v>
                </c:pt>
                <c:pt idx="808">
                  <c:v>0.25048000000000264</c:v>
                </c:pt>
                <c:pt idx="809">
                  <c:v>0.25079000000000262</c:v>
                </c:pt>
                <c:pt idx="810">
                  <c:v>0.2511000000000026</c:v>
                </c:pt>
                <c:pt idx="811">
                  <c:v>0.25141000000000258</c:v>
                </c:pt>
                <c:pt idx="812">
                  <c:v>0.25172000000000255</c:v>
                </c:pt>
                <c:pt idx="813">
                  <c:v>0.25203000000000253</c:v>
                </c:pt>
                <c:pt idx="814">
                  <c:v>0.25234000000000251</c:v>
                </c:pt>
                <c:pt idx="815">
                  <c:v>0.25265000000000248</c:v>
                </c:pt>
                <c:pt idx="816">
                  <c:v>0.25296000000000246</c:v>
                </c:pt>
                <c:pt idx="817">
                  <c:v>0.25327000000000244</c:v>
                </c:pt>
                <c:pt idx="818">
                  <c:v>0.25358000000000241</c:v>
                </c:pt>
                <c:pt idx="819">
                  <c:v>0.25389000000000239</c:v>
                </c:pt>
                <c:pt idx="820">
                  <c:v>0.25420000000000237</c:v>
                </c:pt>
                <c:pt idx="821">
                  <c:v>0.25451000000000235</c:v>
                </c:pt>
                <c:pt idx="822">
                  <c:v>0.25482000000000232</c:v>
                </c:pt>
                <c:pt idx="823">
                  <c:v>0.2551300000000023</c:v>
                </c:pt>
                <c:pt idx="824">
                  <c:v>0.25544000000000228</c:v>
                </c:pt>
                <c:pt idx="825">
                  <c:v>0.25575000000000225</c:v>
                </c:pt>
                <c:pt idx="826">
                  <c:v>0.25606000000000223</c:v>
                </c:pt>
                <c:pt idx="827">
                  <c:v>0.25637000000000221</c:v>
                </c:pt>
                <c:pt idx="828">
                  <c:v>0.25668000000000218</c:v>
                </c:pt>
                <c:pt idx="829">
                  <c:v>0.25699000000000216</c:v>
                </c:pt>
                <c:pt idx="830">
                  <c:v>0.25730000000000214</c:v>
                </c:pt>
                <c:pt idx="831">
                  <c:v>0.25761000000000212</c:v>
                </c:pt>
                <c:pt idx="832">
                  <c:v>0.25792000000000209</c:v>
                </c:pt>
                <c:pt idx="833">
                  <c:v>0.25823000000000207</c:v>
                </c:pt>
                <c:pt idx="834">
                  <c:v>0.25854000000000205</c:v>
                </c:pt>
                <c:pt idx="835">
                  <c:v>0.25885000000000202</c:v>
                </c:pt>
                <c:pt idx="836">
                  <c:v>0.259160000000002</c:v>
                </c:pt>
                <c:pt idx="837">
                  <c:v>0.25947000000000198</c:v>
                </c:pt>
                <c:pt idx="838">
                  <c:v>0.25978000000000195</c:v>
                </c:pt>
                <c:pt idx="839">
                  <c:v>0.26009000000000193</c:v>
                </c:pt>
                <c:pt idx="840">
                  <c:v>0.26040000000000191</c:v>
                </c:pt>
                <c:pt idx="841">
                  <c:v>0.26071000000000188</c:v>
                </c:pt>
                <c:pt idx="842">
                  <c:v>0.26102000000000186</c:v>
                </c:pt>
                <c:pt idx="843">
                  <c:v>0.26133000000000184</c:v>
                </c:pt>
                <c:pt idx="844">
                  <c:v>0.26164000000000182</c:v>
                </c:pt>
                <c:pt idx="845">
                  <c:v>0.26195000000000179</c:v>
                </c:pt>
                <c:pt idx="846">
                  <c:v>0.26226000000000177</c:v>
                </c:pt>
                <c:pt idx="847">
                  <c:v>0.26257000000000175</c:v>
                </c:pt>
                <c:pt idx="848">
                  <c:v>0.26288000000000172</c:v>
                </c:pt>
                <c:pt idx="849">
                  <c:v>0.2631900000000017</c:v>
                </c:pt>
                <c:pt idx="850">
                  <c:v>0.26350000000000168</c:v>
                </c:pt>
                <c:pt idx="851">
                  <c:v>0.26381000000000165</c:v>
                </c:pt>
                <c:pt idx="852">
                  <c:v>0.26412000000000163</c:v>
                </c:pt>
                <c:pt idx="853">
                  <c:v>0.26443000000000161</c:v>
                </c:pt>
                <c:pt idx="854">
                  <c:v>0.26474000000000159</c:v>
                </c:pt>
                <c:pt idx="855">
                  <c:v>0.26505000000000156</c:v>
                </c:pt>
                <c:pt idx="856">
                  <c:v>0.26536000000000154</c:v>
                </c:pt>
                <c:pt idx="857">
                  <c:v>0.26567000000000152</c:v>
                </c:pt>
                <c:pt idx="858">
                  <c:v>0.26598000000000149</c:v>
                </c:pt>
                <c:pt idx="859">
                  <c:v>0.26629000000000147</c:v>
                </c:pt>
                <c:pt idx="860">
                  <c:v>0.26660000000000145</c:v>
                </c:pt>
                <c:pt idx="861">
                  <c:v>0.26691000000000142</c:v>
                </c:pt>
                <c:pt idx="862">
                  <c:v>0.2672200000000014</c:v>
                </c:pt>
                <c:pt idx="863">
                  <c:v>0.26753000000000138</c:v>
                </c:pt>
                <c:pt idx="864">
                  <c:v>0.26784000000000135</c:v>
                </c:pt>
                <c:pt idx="865">
                  <c:v>0.26815000000000133</c:v>
                </c:pt>
                <c:pt idx="866">
                  <c:v>0.26846000000000131</c:v>
                </c:pt>
                <c:pt idx="867">
                  <c:v>0.26877000000000129</c:v>
                </c:pt>
                <c:pt idx="868">
                  <c:v>0.26908000000000126</c:v>
                </c:pt>
                <c:pt idx="869">
                  <c:v>0.26939000000000124</c:v>
                </c:pt>
                <c:pt idx="870">
                  <c:v>0.26970000000000122</c:v>
                </c:pt>
                <c:pt idx="871">
                  <c:v>0.27001000000000119</c:v>
                </c:pt>
                <c:pt idx="872">
                  <c:v>0.27032000000000117</c:v>
                </c:pt>
                <c:pt idx="873">
                  <c:v>0.27063000000000115</c:v>
                </c:pt>
                <c:pt idx="874">
                  <c:v>0.27094000000000112</c:v>
                </c:pt>
                <c:pt idx="875">
                  <c:v>0.2712500000000011</c:v>
                </c:pt>
                <c:pt idx="876">
                  <c:v>0.27156000000000108</c:v>
                </c:pt>
                <c:pt idx="877">
                  <c:v>0.27187000000000106</c:v>
                </c:pt>
                <c:pt idx="878">
                  <c:v>0.27218000000000103</c:v>
                </c:pt>
                <c:pt idx="879">
                  <c:v>0.27249000000000101</c:v>
                </c:pt>
                <c:pt idx="880">
                  <c:v>0.27280000000000099</c:v>
                </c:pt>
                <c:pt idx="881">
                  <c:v>0.27311000000000096</c:v>
                </c:pt>
                <c:pt idx="882">
                  <c:v>0.27342000000000094</c:v>
                </c:pt>
                <c:pt idx="883">
                  <c:v>0.27373000000000092</c:v>
                </c:pt>
                <c:pt idx="884">
                  <c:v>0.27404000000000089</c:v>
                </c:pt>
                <c:pt idx="885">
                  <c:v>0.27435000000000087</c:v>
                </c:pt>
                <c:pt idx="886">
                  <c:v>0.27466000000000085</c:v>
                </c:pt>
                <c:pt idx="887">
                  <c:v>0.27497000000000082</c:v>
                </c:pt>
                <c:pt idx="888">
                  <c:v>0.2752800000000008</c:v>
                </c:pt>
                <c:pt idx="889">
                  <c:v>0.27559000000000078</c:v>
                </c:pt>
                <c:pt idx="890">
                  <c:v>0.27590000000000076</c:v>
                </c:pt>
                <c:pt idx="891">
                  <c:v>0.27621000000000073</c:v>
                </c:pt>
                <c:pt idx="892">
                  <c:v>0.27652000000000071</c:v>
                </c:pt>
                <c:pt idx="893">
                  <c:v>0.27683000000000069</c:v>
                </c:pt>
                <c:pt idx="894">
                  <c:v>0.27714000000000066</c:v>
                </c:pt>
                <c:pt idx="895">
                  <c:v>0.27745000000000064</c:v>
                </c:pt>
                <c:pt idx="896">
                  <c:v>0.27776000000000062</c:v>
                </c:pt>
                <c:pt idx="897">
                  <c:v>0.27807000000000059</c:v>
                </c:pt>
                <c:pt idx="898">
                  <c:v>0.27838000000000057</c:v>
                </c:pt>
                <c:pt idx="899">
                  <c:v>0.27869000000000055</c:v>
                </c:pt>
                <c:pt idx="900">
                  <c:v>0.27900000000000053</c:v>
                </c:pt>
                <c:pt idx="901">
                  <c:v>0.2793100000000005</c:v>
                </c:pt>
                <c:pt idx="902">
                  <c:v>0.27962000000000048</c:v>
                </c:pt>
                <c:pt idx="903">
                  <c:v>0.27993000000000046</c:v>
                </c:pt>
                <c:pt idx="904">
                  <c:v>0.28024000000000043</c:v>
                </c:pt>
                <c:pt idx="905">
                  <c:v>0.28055000000000041</c:v>
                </c:pt>
                <c:pt idx="906">
                  <c:v>0.28086000000000039</c:v>
                </c:pt>
                <c:pt idx="907">
                  <c:v>0.28117000000000036</c:v>
                </c:pt>
                <c:pt idx="908">
                  <c:v>0.28148000000000034</c:v>
                </c:pt>
                <c:pt idx="909">
                  <c:v>0.28179000000000032</c:v>
                </c:pt>
                <c:pt idx="910">
                  <c:v>0.28210000000000029</c:v>
                </c:pt>
                <c:pt idx="911">
                  <c:v>0.28241000000000027</c:v>
                </c:pt>
                <c:pt idx="912">
                  <c:v>0.28272000000000025</c:v>
                </c:pt>
                <c:pt idx="913">
                  <c:v>0.28303000000000023</c:v>
                </c:pt>
                <c:pt idx="914">
                  <c:v>0.2833400000000002</c:v>
                </c:pt>
                <c:pt idx="915">
                  <c:v>0.28365000000000018</c:v>
                </c:pt>
                <c:pt idx="916">
                  <c:v>0.28396000000000016</c:v>
                </c:pt>
                <c:pt idx="917">
                  <c:v>0.28427000000000013</c:v>
                </c:pt>
                <c:pt idx="918">
                  <c:v>0.28458000000000011</c:v>
                </c:pt>
                <c:pt idx="919">
                  <c:v>0.28489000000000009</c:v>
                </c:pt>
                <c:pt idx="920">
                  <c:v>0.28520000000000006</c:v>
                </c:pt>
                <c:pt idx="921">
                  <c:v>0.28551000000000004</c:v>
                </c:pt>
                <c:pt idx="922">
                  <c:v>0.28582000000000002</c:v>
                </c:pt>
                <c:pt idx="923">
                  <c:v>0.28613</c:v>
                </c:pt>
                <c:pt idx="924">
                  <c:v>0.28643999999999997</c:v>
                </c:pt>
                <c:pt idx="925">
                  <c:v>0.28674999999999995</c:v>
                </c:pt>
                <c:pt idx="926">
                  <c:v>0.28705999999999993</c:v>
                </c:pt>
                <c:pt idx="927">
                  <c:v>0.2873699999999999</c:v>
                </c:pt>
                <c:pt idx="928">
                  <c:v>0.28767999999999988</c:v>
                </c:pt>
                <c:pt idx="929">
                  <c:v>0.28798999999999986</c:v>
                </c:pt>
                <c:pt idx="930">
                  <c:v>0.28829999999999983</c:v>
                </c:pt>
                <c:pt idx="931">
                  <c:v>0.28860999999999981</c:v>
                </c:pt>
                <c:pt idx="932">
                  <c:v>0.28891999999999979</c:v>
                </c:pt>
                <c:pt idx="933">
                  <c:v>0.28922999999999977</c:v>
                </c:pt>
                <c:pt idx="934">
                  <c:v>0.28953999999999974</c:v>
                </c:pt>
                <c:pt idx="935">
                  <c:v>0.28984999999999972</c:v>
                </c:pt>
                <c:pt idx="936">
                  <c:v>0.2901599999999997</c:v>
                </c:pt>
                <c:pt idx="937">
                  <c:v>0.29046999999999967</c:v>
                </c:pt>
                <c:pt idx="938">
                  <c:v>0.29077999999999965</c:v>
                </c:pt>
                <c:pt idx="939">
                  <c:v>0.29108999999999963</c:v>
                </c:pt>
                <c:pt idx="940">
                  <c:v>0.2913999999999996</c:v>
                </c:pt>
                <c:pt idx="941">
                  <c:v>0.29170999999999958</c:v>
                </c:pt>
                <c:pt idx="942">
                  <c:v>0.29201999999999956</c:v>
                </c:pt>
                <c:pt idx="943">
                  <c:v>0.29232999999999953</c:v>
                </c:pt>
                <c:pt idx="944">
                  <c:v>0.29263999999999951</c:v>
                </c:pt>
                <c:pt idx="945">
                  <c:v>0.29294999999999949</c:v>
                </c:pt>
                <c:pt idx="946">
                  <c:v>0.29325999999999947</c:v>
                </c:pt>
                <c:pt idx="947">
                  <c:v>0.29356999999999944</c:v>
                </c:pt>
                <c:pt idx="948">
                  <c:v>0.29387999999999942</c:v>
                </c:pt>
                <c:pt idx="949">
                  <c:v>0.2941899999999994</c:v>
                </c:pt>
                <c:pt idx="950">
                  <c:v>0.29449999999999937</c:v>
                </c:pt>
                <c:pt idx="951">
                  <c:v>0.29480999999999935</c:v>
                </c:pt>
                <c:pt idx="952">
                  <c:v>0.29511999999999933</c:v>
                </c:pt>
                <c:pt idx="953">
                  <c:v>0.2954299999999993</c:v>
                </c:pt>
                <c:pt idx="954">
                  <c:v>0.29573999999999928</c:v>
                </c:pt>
                <c:pt idx="955">
                  <c:v>0.29604999999999926</c:v>
                </c:pt>
                <c:pt idx="956">
                  <c:v>0.29635999999999924</c:v>
                </c:pt>
                <c:pt idx="957">
                  <c:v>0.29666999999999921</c:v>
                </c:pt>
                <c:pt idx="958">
                  <c:v>0.29697999999999919</c:v>
                </c:pt>
                <c:pt idx="959">
                  <c:v>0.29728999999999917</c:v>
                </c:pt>
                <c:pt idx="960">
                  <c:v>0.29759999999999914</c:v>
                </c:pt>
                <c:pt idx="961">
                  <c:v>0.29790999999999912</c:v>
                </c:pt>
                <c:pt idx="962">
                  <c:v>0.2982199999999991</c:v>
                </c:pt>
                <c:pt idx="963">
                  <c:v>0.29852999999999907</c:v>
                </c:pt>
                <c:pt idx="964">
                  <c:v>0.29883999999999905</c:v>
                </c:pt>
                <c:pt idx="965">
                  <c:v>0.29914999999999903</c:v>
                </c:pt>
                <c:pt idx="966">
                  <c:v>0.299459999999999</c:v>
                </c:pt>
                <c:pt idx="967">
                  <c:v>0.29976999999999898</c:v>
                </c:pt>
                <c:pt idx="968">
                  <c:v>0.30007999999999896</c:v>
                </c:pt>
                <c:pt idx="969">
                  <c:v>0.30038999999999894</c:v>
                </c:pt>
                <c:pt idx="970">
                  <c:v>0.30069999999999891</c:v>
                </c:pt>
                <c:pt idx="971">
                  <c:v>0.30100999999999889</c:v>
                </c:pt>
                <c:pt idx="972">
                  <c:v>0.30131999999999887</c:v>
                </c:pt>
                <c:pt idx="973">
                  <c:v>0.30162999999999884</c:v>
                </c:pt>
                <c:pt idx="974">
                  <c:v>0.30193999999999882</c:v>
                </c:pt>
                <c:pt idx="975">
                  <c:v>0.3022499999999988</c:v>
                </c:pt>
                <c:pt idx="976">
                  <c:v>0.30255999999999877</c:v>
                </c:pt>
                <c:pt idx="977">
                  <c:v>0.30286999999999875</c:v>
                </c:pt>
                <c:pt idx="978">
                  <c:v>0.30317999999999873</c:v>
                </c:pt>
                <c:pt idx="979">
                  <c:v>0.30348999999999871</c:v>
                </c:pt>
                <c:pt idx="980">
                  <c:v>0.30379999999999868</c:v>
                </c:pt>
                <c:pt idx="981">
                  <c:v>0.30410999999999866</c:v>
                </c:pt>
                <c:pt idx="982">
                  <c:v>0.30441999999999864</c:v>
                </c:pt>
                <c:pt idx="983">
                  <c:v>0.30472999999999861</c:v>
                </c:pt>
                <c:pt idx="984">
                  <c:v>0.30503999999999859</c:v>
                </c:pt>
                <c:pt idx="985">
                  <c:v>0.30534999999999857</c:v>
                </c:pt>
                <c:pt idx="986">
                  <c:v>0.30565999999999854</c:v>
                </c:pt>
                <c:pt idx="987">
                  <c:v>0.30596999999999852</c:v>
                </c:pt>
                <c:pt idx="988">
                  <c:v>0.3062799999999985</c:v>
                </c:pt>
                <c:pt idx="989">
                  <c:v>0.30658999999999847</c:v>
                </c:pt>
                <c:pt idx="990">
                  <c:v>0.30689999999999845</c:v>
                </c:pt>
                <c:pt idx="991">
                  <c:v>0.30720999999999843</c:v>
                </c:pt>
                <c:pt idx="992">
                  <c:v>0.30751999999999841</c:v>
                </c:pt>
                <c:pt idx="993">
                  <c:v>0.30782999999999838</c:v>
                </c:pt>
                <c:pt idx="994">
                  <c:v>0.30813999999999836</c:v>
                </c:pt>
                <c:pt idx="995">
                  <c:v>0.30844999999999834</c:v>
                </c:pt>
                <c:pt idx="996">
                  <c:v>0.30875999999999831</c:v>
                </c:pt>
                <c:pt idx="997">
                  <c:v>0.30906999999999829</c:v>
                </c:pt>
                <c:pt idx="998">
                  <c:v>0.30937999999999827</c:v>
                </c:pt>
                <c:pt idx="999">
                  <c:v>0.30968999999999824</c:v>
                </c:pt>
                <c:pt idx="1000">
                  <c:v>0.30999999999999822</c:v>
                </c:pt>
                <c:pt idx="1001">
                  <c:v>0.3103099999999982</c:v>
                </c:pt>
                <c:pt idx="1002">
                  <c:v>0.31061999999999818</c:v>
                </c:pt>
                <c:pt idx="1003">
                  <c:v>0.31092999999999815</c:v>
                </c:pt>
                <c:pt idx="1004">
                  <c:v>0.31123999999999813</c:v>
                </c:pt>
                <c:pt idx="1005">
                  <c:v>0.31154999999999811</c:v>
                </c:pt>
                <c:pt idx="1006">
                  <c:v>0.31185999999999808</c:v>
                </c:pt>
                <c:pt idx="1007">
                  <c:v>0.31216999999999806</c:v>
                </c:pt>
                <c:pt idx="1008">
                  <c:v>0.31247999999999804</c:v>
                </c:pt>
                <c:pt idx="1009">
                  <c:v>0.31278999999999801</c:v>
                </c:pt>
                <c:pt idx="1010">
                  <c:v>0.31309999999999799</c:v>
                </c:pt>
                <c:pt idx="1011">
                  <c:v>0.31340999999999797</c:v>
                </c:pt>
                <c:pt idx="1012">
                  <c:v>0.31371999999999794</c:v>
                </c:pt>
                <c:pt idx="1013">
                  <c:v>0.31402999999999792</c:v>
                </c:pt>
                <c:pt idx="1014">
                  <c:v>0.3143399999999979</c:v>
                </c:pt>
                <c:pt idx="1015">
                  <c:v>0.31464999999999788</c:v>
                </c:pt>
                <c:pt idx="1016">
                  <c:v>0.31495999999999785</c:v>
                </c:pt>
                <c:pt idx="1017">
                  <c:v>0.31526999999999783</c:v>
                </c:pt>
                <c:pt idx="1018">
                  <c:v>0.31557999999999781</c:v>
                </c:pt>
                <c:pt idx="1019">
                  <c:v>0.31588999999999778</c:v>
                </c:pt>
                <c:pt idx="1020">
                  <c:v>0.31619999999999776</c:v>
                </c:pt>
                <c:pt idx="1021">
                  <c:v>0.31650999999999774</c:v>
                </c:pt>
                <c:pt idx="1022">
                  <c:v>0.31681999999999771</c:v>
                </c:pt>
                <c:pt idx="1023">
                  <c:v>0.31712999999999769</c:v>
                </c:pt>
                <c:pt idx="1024">
                  <c:v>0.31743999999999767</c:v>
                </c:pt>
                <c:pt idx="1025">
                  <c:v>0.31774999999999765</c:v>
                </c:pt>
                <c:pt idx="1026">
                  <c:v>0.31805999999999762</c:v>
                </c:pt>
                <c:pt idx="1027">
                  <c:v>0.3183699999999976</c:v>
                </c:pt>
                <c:pt idx="1028">
                  <c:v>0.31867999999999758</c:v>
                </c:pt>
                <c:pt idx="1029">
                  <c:v>0.31898999999999755</c:v>
                </c:pt>
                <c:pt idx="1030">
                  <c:v>0.31929999999999753</c:v>
                </c:pt>
                <c:pt idx="1031">
                  <c:v>0.31960999999999751</c:v>
                </c:pt>
                <c:pt idx="1032">
                  <c:v>0.31991999999999748</c:v>
                </c:pt>
                <c:pt idx="1033">
                  <c:v>0.32022999999999746</c:v>
                </c:pt>
                <c:pt idx="1034">
                  <c:v>0.32053999999999744</c:v>
                </c:pt>
                <c:pt idx="1035">
                  <c:v>0.32084999999999742</c:v>
                </c:pt>
                <c:pt idx="1036">
                  <c:v>0.32115999999999739</c:v>
                </c:pt>
                <c:pt idx="1037">
                  <c:v>0.32146999999999737</c:v>
                </c:pt>
                <c:pt idx="1038">
                  <c:v>0.32177999999999735</c:v>
                </c:pt>
                <c:pt idx="1039">
                  <c:v>0.32208999999999732</c:v>
                </c:pt>
                <c:pt idx="1040">
                  <c:v>0.3223999999999973</c:v>
                </c:pt>
                <c:pt idx="1041">
                  <c:v>0.32270999999999728</c:v>
                </c:pt>
                <c:pt idx="1042">
                  <c:v>0.32301999999999725</c:v>
                </c:pt>
                <c:pt idx="1043">
                  <c:v>0.32332999999999723</c:v>
                </c:pt>
                <c:pt idx="1044">
                  <c:v>0.32363999999999721</c:v>
                </c:pt>
                <c:pt idx="1045">
                  <c:v>0.32394999999999718</c:v>
                </c:pt>
                <c:pt idx="1046">
                  <c:v>0.32425999999999716</c:v>
                </c:pt>
                <c:pt idx="1047">
                  <c:v>0.32456999999999714</c:v>
                </c:pt>
                <c:pt idx="1048">
                  <c:v>0.32487999999999712</c:v>
                </c:pt>
                <c:pt idx="1049">
                  <c:v>0.32518999999999709</c:v>
                </c:pt>
                <c:pt idx="1050">
                  <c:v>0.32549999999999707</c:v>
                </c:pt>
                <c:pt idx="1051">
                  <c:v>0.32580999999999705</c:v>
                </c:pt>
                <c:pt idx="1052">
                  <c:v>0.32611999999999702</c:v>
                </c:pt>
                <c:pt idx="1053">
                  <c:v>0.326429999999997</c:v>
                </c:pt>
                <c:pt idx="1054">
                  <c:v>0.32673999999999698</c:v>
                </c:pt>
                <c:pt idx="1055">
                  <c:v>0.32704999999999695</c:v>
                </c:pt>
                <c:pt idx="1056">
                  <c:v>0.32735999999999693</c:v>
                </c:pt>
                <c:pt idx="1057">
                  <c:v>0.32766999999999691</c:v>
                </c:pt>
                <c:pt idx="1058">
                  <c:v>0.32797999999999689</c:v>
                </c:pt>
                <c:pt idx="1059">
                  <c:v>0.32828999999999686</c:v>
                </c:pt>
                <c:pt idx="1060">
                  <c:v>0.32859999999999684</c:v>
                </c:pt>
                <c:pt idx="1061">
                  <c:v>0.32890999999999682</c:v>
                </c:pt>
                <c:pt idx="1062">
                  <c:v>0.32921999999999679</c:v>
                </c:pt>
                <c:pt idx="1063">
                  <c:v>0.32952999999999677</c:v>
                </c:pt>
                <c:pt idx="1064">
                  <c:v>0.32983999999999675</c:v>
                </c:pt>
                <c:pt idx="1065">
                  <c:v>0.33014999999999672</c:v>
                </c:pt>
                <c:pt idx="1066">
                  <c:v>0.3304599999999967</c:v>
                </c:pt>
                <c:pt idx="1067">
                  <c:v>0.33076999999999668</c:v>
                </c:pt>
                <c:pt idx="1068">
                  <c:v>0.33107999999999665</c:v>
                </c:pt>
                <c:pt idx="1069">
                  <c:v>0.33138999999999663</c:v>
                </c:pt>
                <c:pt idx="1070">
                  <c:v>0.33169999999999661</c:v>
                </c:pt>
                <c:pt idx="1071">
                  <c:v>0.33200999999999659</c:v>
                </c:pt>
                <c:pt idx="1072">
                  <c:v>0.33231999999999656</c:v>
                </c:pt>
                <c:pt idx="1073">
                  <c:v>0.33262999999999654</c:v>
                </c:pt>
                <c:pt idx="1074">
                  <c:v>0.33293999999999652</c:v>
                </c:pt>
                <c:pt idx="1075">
                  <c:v>0.33324999999999649</c:v>
                </c:pt>
                <c:pt idx="1076">
                  <c:v>0.33355999999999647</c:v>
                </c:pt>
                <c:pt idx="1077">
                  <c:v>0.33386999999999645</c:v>
                </c:pt>
                <c:pt idx="1078">
                  <c:v>0.33417999999999642</c:v>
                </c:pt>
                <c:pt idx="1079">
                  <c:v>0.3344899999999964</c:v>
                </c:pt>
                <c:pt idx="1080">
                  <c:v>0.33479999999999638</c:v>
                </c:pt>
                <c:pt idx="1081">
                  <c:v>0.33510999999999636</c:v>
                </c:pt>
                <c:pt idx="1082">
                  <c:v>0.33541999999999633</c:v>
                </c:pt>
                <c:pt idx="1083">
                  <c:v>0.33572999999999631</c:v>
                </c:pt>
                <c:pt idx="1084">
                  <c:v>0.33603999999999629</c:v>
                </c:pt>
                <c:pt idx="1085">
                  <c:v>0.33634999999999626</c:v>
                </c:pt>
                <c:pt idx="1086">
                  <c:v>0.33665999999999624</c:v>
                </c:pt>
                <c:pt idx="1087">
                  <c:v>0.33696999999999622</c:v>
                </c:pt>
                <c:pt idx="1088">
                  <c:v>0.33727999999999619</c:v>
                </c:pt>
                <c:pt idx="1089">
                  <c:v>0.33758999999999617</c:v>
                </c:pt>
                <c:pt idx="1090">
                  <c:v>0.33789999999999615</c:v>
                </c:pt>
                <c:pt idx="1091">
                  <c:v>0.33820999999999612</c:v>
                </c:pt>
                <c:pt idx="1092">
                  <c:v>0.3385199999999961</c:v>
                </c:pt>
                <c:pt idx="1093">
                  <c:v>0.33882999999999608</c:v>
                </c:pt>
                <c:pt idx="1094">
                  <c:v>0.33913999999999606</c:v>
                </c:pt>
                <c:pt idx="1095">
                  <c:v>0.33944999999999603</c:v>
                </c:pt>
                <c:pt idx="1096">
                  <c:v>0.33975999999999601</c:v>
                </c:pt>
                <c:pt idx="1097">
                  <c:v>0.34006999999999599</c:v>
                </c:pt>
                <c:pt idx="1098">
                  <c:v>0.34037999999999596</c:v>
                </c:pt>
                <c:pt idx="1099">
                  <c:v>0.34068999999999594</c:v>
                </c:pt>
                <c:pt idx="1100">
                  <c:v>0.34099999999999592</c:v>
                </c:pt>
                <c:pt idx="1101">
                  <c:v>0.34130999999999589</c:v>
                </c:pt>
                <c:pt idx="1102">
                  <c:v>0.34161999999999587</c:v>
                </c:pt>
                <c:pt idx="1103">
                  <c:v>0.34192999999999585</c:v>
                </c:pt>
                <c:pt idx="1104">
                  <c:v>0.34223999999999583</c:v>
                </c:pt>
                <c:pt idx="1105">
                  <c:v>0.3425499999999958</c:v>
                </c:pt>
                <c:pt idx="1106">
                  <c:v>0.34285999999999578</c:v>
                </c:pt>
                <c:pt idx="1107">
                  <c:v>0.34316999999999576</c:v>
                </c:pt>
                <c:pt idx="1108">
                  <c:v>0.34347999999999573</c:v>
                </c:pt>
                <c:pt idx="1109">
                  <c:v>0.34378999999999571</c:v>
                </c:pt>
                <c:pt idx="1110">
                  <c:v>0.34409999999999569</c:v>
                </c:pt>
                <c:pt idx="1111">
                  <c:v>0.34440999999999566</c:v>
                </c:pt>
                <c:pt idx="1112">
                  <c:v>0.34471999999999564</c:v>
                </c:pt>
                <c:pt idx="1113">
                  <c:v>0.34502999999999562</c:v>
                </c:pt>
                <c:pt idx="1114">
                  <c:v>0.34533999999999559</c:v>
                </c:pt>
                <c:pt idx="1115">
                  <c:v>0.34564999999999557</c:v>
                </c:pt>
                <c:pt idx="1116">
                  <c:v>0.34595999999999555</c:v>
                </c:pt>
                <c:pt idx="1117">
                  <c:v>0.34626999999999553</c:v>
                </c:pt>
                <c:pt idx="1118">
                  <c:v>0.3465799999999955</c:v>
                </c:pt>
                <c:pt idx="1119">
                  <c:v>0.34688999999999548</c:v>
                </c:pt>
                <c:pt idx="1120">
                  <c:v>0.34719999999999546</c:v>
                </c:pt>
                <c:pt idx="1121">
                  <c:v>0.34750999999999543</c:v>
                </c:pt>
                <c:pt idx="1122">
                  <c:v>0.34781999999999541</c:v>
                </c:pt>
                <c:pt idx="1123">
                  <c:v>0.34812999999999539</c:v>
                </c:pt>
                <c:pt idx="1124">
                  <c:v>0.34843999999999536</c:v>
                </c:pt>
                <c:pt idx="1125">
                  <c:v>0.34874999999999534</c:v>
                </c:pt>
                <c:pt idx="1126">
                  <c:v>0.34905999999999532</c:v>
                </c:pt>
                <c:pt idx="1127">
                  <c:v>0.3493699999999953</c:v>
                </c:pt>
                <c:pt idx="1128">
                  <c:v>0.34967999999999527</c:v>
                </c:pt>
                <c:pt idx="1129">
                  <c:v>0.34998999999999525</c:v>
                </c:pt>
                <c:pt idx="1130">
                  <c:v>0.35029999999999523</c:v>
                </c:pt>
                <c:pt idx="1131">
                  <c:v>0.3506099999999952</c:v>
                </c:pt>
                <c:pt idx="1132">
                  <c:v>0.35091999999999518</c:v>
                </c:pt>
                <c:pt idx="1133">
                  <c:v>0.35122999999999516</c:v>
                </c:pt>
                <c:pt idx="1134">
                  <c:v>0.35153999999999513</c:v>
                </c:pt>
                <c:pt idx="1135">
                  <c:v>0.35184999999999511</c:v>
                </c:pt>
                <c:pt idx="1136">
                  <c:v>0.35215999999999509</c:v>
                </c:pt>
                <c:pt idx="1137">
                  <c:v>0.35246999999999507</c:v>
                </c:pt>
                <c:pt idx="1138">
                  <c:v>0.35277999999999504</c:v>
                </c:pt>
                <c:pt idx="1139">
                  <c:v>0.35308999999999502</c:v>
                </c:pt>
                <c:pt idx="1140">
                  <c:v>0.353399999999995</c:v>
                </c:pt>
                <c:pt idx="1141">
                  <c:v>0.35370999999999497</c:v>
                </c:pt>
                <c:pt idx="1142">
                  <c:v>0.35401999999999495</c:v>
                </c:pt>
                <c:pt idx="1143">
                  <c:v>0.35432999999999493</c:v>
                </c:pt>
                <c:pt idx="1144">
                  <c:v>0.3546399999999949</c:v>
                </c:pt>
                <c:pt idx="1145">
                  <c:v>0.35494999999999488</c:v>
                </c:pt>
                <c:pt idx="1146">
                  <c:v>0.35525999999999486</c:v>
                </c:pt>
                <c:pt idx="1147">
                  <c:v>0.35556999999999483</c:v>
                </c:pt>
                <c:pt idx="1148">
                  <c:v>0.35587999999999481</c:v>
                </c:pt>
                <c:pt idx="1149">
                  <c:v>0.35618999999999479</c:v>
                </c:pt>
                <c:pt idx="1150">
                  <c:v>0.35649999999999477</c:v>
                </c:pt>
                <c:pt idx="1151">
                  <c:v>0.35680999999999474</c:v>
                </c:pt>
                <c:pt idx="1152">
                  <c:v>0.35711999999999472</c:v>
                </c:pt>
                <c:pt idx="1153">
                  <c:v>0.3574299999999947</c:v>
                </c:pt>
                <c:pt idx="1154">
                  <c:v>0.35773999999999467</c:v>
                </c:pt>
                <c:pt idx="1155">
                  <c:v>0.35804999999999465</c:v>
                </c:pt>
                <c:pt idx="1156">
                  <c:v>0.35835999999999463</c:v>
                </c:pt>
                <c:pt idx="1157">
                  <c:v>0.3586699999999946</c:v>
                </c:pt>
                <c:pt idx="1158">
                  <c:v>0.35897999999999458</c:v>
                </c:pt>
                <c:pt idx="1159">
                  <c:v>0.35928999999999456</c:v>
                </c:pt>
                <c:pt idx="1160">
                  <c:v>0.35959999999999454</c:v>
                </c:pt>
                <c:pt idx="1161">
                  <c:v>0.35990999999999451</c:v>
                </c:pt>
                <c:pt idx="1162">
                  <c:v>0.36021999999999449</c:v>
                </c:pt>
                <c:pt idx="1163">
                  <c:v>0.36052999999999447</c:v>
                </c:pt>
                <c:pt idx="1164">
                  <c:v>0.36083999999999444</c:v>
                </c:pt>
                <c:pt idx="1165">
                  <c:v>0.36114999999999442</c:v>
                </c:pt>
                <c:pt idx="1166">
                  <c:v>0.3614599999999944</c:v>
                </c:pt>
                <c:pt idx="1167">
                  <c:v>0.36176999999999437</c:v>
                </c:pt>
                <c:pt idx="1168">
                  <c:v>0.36207999999999435</c:v>
                </c:pt>
                <c:pt idx="1169">
                  <c:v>0.36238999999999433</c:v>
                </c:pt>
                <c:pt idx="1170">
                  <c:v>0.3626999999999943</c:v>
                </c:pt>
                <c:pt idx="1171">
                  <c:v>0.36300999999999428</c:v>
                </c:pt>
                <c:pt idx="1172">
                  <c:v>0.36331999999999426</c:v>
                </c:pt>
                <c:pt idx="1173">
                  <c:v>0.36362999999999424</c:v>
                </c:pt>
                <c:pt idx="1174">
                  <c:v>0.36393999999999421</c:v>
                </c:pt>
                <c:pt idx="1175">
                  <c:v>0.36424999999999419</c:v>
                </c:pt>
                <c:pt idx="1176">
                  <c:v>0.36455999999999417</c:v>
                </c:pt>
                <c:pt idx="1177">
                  <c:v>0.36486999999999414</c:v>
                </c:pt>
                <c:pt idx="1178">
                  <c:v>0.36517999999999412</c:v>
                </c:pt>
                <c:pt idx="1179">
                  <c:v>0.3654899999999941</c:v>
                </c:pt>
                <c:pt idx="1180">
                  <c:v>0.36579999999999407</c:v>
                </c:pt>
                <c:pt idx="1181">
                  <c:v>0.36610999999999405</c:v>
                </c:pt>
                <c:pt idx="1182">
                  <c:v>0.36641999999999403</c:v>
                </c:pt>
                <c:pt idx="1183">
                  <c:v>0.36672999999999401</c:v>
                </c:pt>
                <c:pt idx="1184">
                  <c:v>0.36703999999999398</c:v>
                </c:pt>
                <c:pt idx="1185">
                  <c:v>0.36734999999999396</c:v>
                </c:pt>
                <c:pt idx="1186">
                  <c:v>0.36765999999999394</c:v>
                </c:pt>
                <c:pt idx="1187">
                  <c:v>0.36796999999999391</c:v>
                </c:pt>
                <c:pt idx="1188">
                  <c:v>0.36827999999999389</c:v>
                </c:pt>
                <c:pt idx="1189">
                  <c:v>0.36858999999999387</c:v>
                </c:pt>
                <c:pt idx="1190">
                  <c:v>0.36889999999999384</c:v>
                </c:pt>
                <c:pt idx="1191">
                  <c:v>0.36920999999999382</c:v>
                </c:pt>
                <c:pt idx="1192">
                  <c:v>0.3695199999999938</c:v>
                </c:pt>
                <c:pt idx="1193">
                  <c:v>0.36982999999999377</c:v>
                </c:pt>
                <c:pt idx="1194">
                  <c:v>0.37013999999999375</c:v>
                </c:pt>
                <c:pt idx="1195">
                  <c:v>0.37044999999999373</c:v>
                </c:pt>
                <c:pt idx="1196">
                  <c:v>0.37075999999999371</c:v>
                </c:pt>
                <c:pt idx="1197">
                  <c:v>0.37106999999999368</c:v>
                </c:pt>
                <c:pt idx="1198">
                  <c:v>0.37137999999999366</c:v>
                </c:pt>
                <c:pt idx="1199">
                  <c:v>0.37168999999999364</c:v>
                </c:pt>
                <c:pt idx="1200">
                  <c:v>0.37199999999999361</c:v>
                </c:pt>
                <c:pt idx="1201">
                  <c:v>0.37230999999999359</c:v>
                </c:pt>
                <c:pt idx="1202">
                  <c:v>0.37261999999999357</c:v>
                </c:pt>
                <c:pt idx="1203">
                  <c:v>0.37292999999999354</c:v>
                </c:pt>
                <c:pt idx="1204">
                  <c:v>0.37323999999999352</c:v>
                </c:pt>
                <c:pt idx="1205">
                  <c:v>0.3735499999999935</c:v>
                </c:pt>
                <c:pt idx="1206">
                  <c:v>0.37385999999999348</c:v>
                </c:pt>
                <c:pt idx="1207">
                  <c:v>0.37416999999999345</c:v>
                </c:pt>
                <c:pt idx="1208">
                  <c:v>0.37447999999999343</c:v>
                </c:pt>
                <c:pt idx="1209">
                  <c:v>0.37478999999999341</c:v>
                </c:pt>
                <c:pt idx="1210">
                  <c:v>0.37509999999999338</c:v>
                </c:pt>
                <c:pt idx="1211">
                  <c:v>0.37540999999999336</c:v>
                </c:pt>
                <c:pt idx="1212">
                  <c:v>0.37571999999999334</c:v>
                </c:pt>
                <c:pt idx="1213">
                  <c:v>0.37602999999999331</c:v>
                </c:pt>
                <c:pt idx="1214">
                  <c:v>0.37633999999999329</c:v>
                </c:pt>
                <c:pt idx="1215">
                  <c:v>0.37664999999999327</c:v>
                </c:pt>
                <c:pt idx="1216">
                  <c:v>0.37695999999999324</c:v>
                </c:pt>
                <c:pt idx="1217">
                  <c:v>0.37726999999999322</c:v>
                </c:pt>
                <c:pt idx="1218">
                  <c:v>0.3775799999999932</c:v>
                </c:pt>
                <c:pt idx="1219">
                  <c:v>0.37788999999999318</c:v>
                </c:pt>
                <c:pt idx="1220">
                  <c:v>0.37819999999999315</c:v>
                </c:pt>
                <c:pt idx="1221">
                  <c:v>0.37850999999999313</c:v>
                </c:pt>
                <c:pt idx="1222">
                  <c:v>0.37881999999999311</c:v>
                </c:pt>
                <c:pt idx="1223">
                  <c:v>0.37912999999999308</c:v>
                </c:pt>
                <c:pt idx="1224">
                  <c:v>0.37943999999999306</c:v>
                </c:pt>
                <c:pt idx="1225">
                  <c:v>0.37974999999999304</c:v>
                </c:pt>
                <c:pt idx="1226">
                  <c:v>0.38005999999999301</c:v>
                </c:pt>
                <c:pt idx="1227">
                  <c:v>0.38036999999999299</c:v>
                </c:pt>
                <c:pt idx="1228">
                  <c:v>0.38067999999999297</c:v>
                </c:pt>
                <c:pt idx="1229">
                  <c:v>0.38098999999999295</c:v>
                </c:pt>
                <c:pt idx="1230">
                  <c:v>0.38129999999999292</c:v>
                </c:pt>
                <c:pt idx="1231">
                  <c:v>0.3816099999999929</c:v>
                </c:pt>
                <c:pt idx="1232">
                  <c:v>0.38191999999999288</c:v>
                </c:pt>
                <c:pt idx="1233">
                  <c:v>0.38222999999999285</c:v>
                </c:pt>
                <c:pt idx="1234">
                  <c:v>0.38253999999999283</c:v>
                </c:pt>
                <c:pt idx="1235">
                  <c:v>0.38284999999999281</c:v>
                </c:pt>
                <c:pt idx="1236">
                  <c:v>0.38315999999999278</c:v>
                </c:pt>
                <c:pt idx="1237">
                  <c:v>0.38346999999999276</c:v>
                </c:pt>
                <c:pt idx="1238">
                  <c:v>0.38377999999999274</c:v>
                </c:pt>
                <c:pt idx="1239">
                  <c:v>0.38408999999999272</c:v>
                </c:pt>
                <c:pt idx="1240">
                  <c:v>0.38439999999999269</c:v>
                </c:pt>
                <c:pt idx="1241">
                  <c:v>0.38470999999999267</c:v>
                </c:pt>
                <c:pt idx="1242">
                  <c:v>0.38501999999999265</c:v>
                </c:pt>
                <c:pt idx="1243">
                  <c:v>0.38532999999999262</c:v>
                </c:pt>
                <c:pt idx="1244">
                  <c:v>0.3856399999999926</c:v>
                </c:pt>
                <c:pt idx="1245">
                  <c:v>0.38594999999999258</c:v>
                </c:pt>
                <c:pt idx="1246">
                  <c:v>0.38625999999999255</c:v>
                </c:pt>
                <c:pt idx="1247">
                  <c:v>0.38656999999999253</c:v>
                </c:pt>
                <c:pt idx="1248">
                  <c:v>0.38687999999999251</c:v>
                </c:pt>
                <c:pt idx="1249">
                  <c:v>0.38718999999999248</c:v>
                </c:pt>
                <c:pt idx="1250">
                  <c:v>0.38749999999999246</c:v>
                </c:pt>
                <c:pt idx="1251">
                  <c:v>0.38780999999999244</c:v>
                </c:pt>
                <c:pt idx="1252">
                  <c:v>0.38811999999999242</c:v>
                </c:pt>
                <c:pt idx="1253">
                  <c:v>0.38842999999999239</c:v>
                </c:pt>
                <c:pt idx="1254">
                  <c:v>0.38873999999999237</c:v>
                </c:pt>
                <c:pt idx="1255">
                  <c:v>0.38904999999999235</c:v>
                </c:pt>
                <c:pt idx="1256">
                  <c:v>0.38935999999999232</c:v>
                </c:pt>
                <c:pt idx="1257">
                  <c:v>0.3896699999999923</c:v>
                </c:pt>
                <c:pt idx="1258">
                  <c:v>0.38997999999999228</c:v>
                </c:pt>
                <c:pt idx="1259">
                  <c:v>0.39028999999999225</c:v>
                </c:pt>
                <c:pt idx="1260">
                  <c:v>0.39059999999999223</c:v>
                </c:pt>
                <c:pt idx="1261">
                  <c:v>0.39090999999999221</c:v>
                </c:pt>
                <c:pt idx="1262">
                  <c:v>0.39121999999999219</c:v>
                </c:pt>
                <c:pt idx="1263">
                  <c:v>0.39152999999999216</c:v>
                </c:pt>
                <c:pt idx="1264">
                  <c:v>0.39183999999999214</c:v>
                </c:pt>
                <c:pt idx="1265">
                  <c:v>0.39214999999999212</c:v>
                </c:pt>
                <c:pt idx="1266">
                  <c:v>0.39245999999999209</c:v>
                </c:pt>
                <c:pt idx="1267">
                  <c:v>0.39276999999999207</c:v>
                </c:pt>
                <c:pt idx="1268">
                  <c:v>0.39307999999999205</c:v>
                </c:pt>
                <c:pt idx="1269">
                  <c:v>0.39338999999999202</c:v>
                </c:pt>
                <c:pt idx="1270">
                  <c:v>0.393699999999992</c:v>
                </c:pt>
                <c:pt idx="1271">
                  <c:v>0.39400999999999198</c:v>
                </c:pt>
                <c:pt idx="1272">
                  <c:v>0.39431999999999195</c:v>
                </c:pt>
                <c:pt idx="1273">
                  <c:v>0.39462999999999193</c:v>
                </c:pt>
                <c:pt idx="1274">
                  <c:v>0.39493999999999191</c:v>
                </c:pt>
                <c:pt idx="1275">
                  <c:v>0.39524999999999189</c:v>
                </c:pt>
                <c:pt idx="1276">
                  <c:v>0.39555999999999186</c:v>
                </c:pt>
                <c:pt idx="1277">
                  <c:v>0.39586999999999184</c:v>
                </c:pt>
                <c:pt idx="1278">
                  <c:v>0.39617999999999182</c:v>
                </c:pt>
                <c:pt idx="1279">
                  <c:v>0.39648999999999179</c:v>
                </c:pt>
                <c:pt idx="1280">
                  <c:v>0.39679999999999177</c:v>
                </c:pt>
                <c:pt idx="1281">
                  <c:v>0.39710999999999175</c:v>
                </c:pt>
                <c:pt idx="1282">
                  <c:v>0.39741999999999172</c:v>
                </c:pt>
                <c:pt idx="1283">
                  <c:v>0.3977299999999917</c:v>
                </c:pt>
                <c:pt idx="1284">
                  <c:v>0.39803999999999168</c:v>
                </c:pt>
                <c:pt idx="1285">
                  <c:v>0.39834999999999166</c:v>
                </c:pt>
                <c:pt idx="1286">
                  <c:v>0.39865999999999163</c:v>
                </c:pt>
                <c:pt idx="1287">
                  <c:v>0.39896999999999161</c:v>
                </c:pt>
                <c:pt idx="1288">
                  <c:v>0.39927999999999159</c:v>
                </c:pt>
                <c:pt idx="1289">
                  <c:v>0.39958999999999156</c:v>
                </c:pt>
                <c:pt idx="1290">
                  <c:v>0.39989999999999154</c:v>
                </c:pt>
                <c:pt idx="1291">
                  <c:v>0.40020999999999152</c:v>
                </c:pt>
                <c:pt idx="1292">
                  <c:v>0.40051999999999149</c:v>
                </c:pt>
                <c:pt idx="1293">
                  <c:v>0.40082999999999147</c:v>
                </c:pt>
                <c:pt idx="1294">
                  <c:v>0.40113999999999145</c:v>
                </c:pt>
                <c:pt idx="1295">
                  <c:v>0.40144999999999142</c:v>
                </c:pt>
                <c:pt idx="1296">
                  <c:v>0.4017599999999914</c:v>
                </c:pt>
                <c:pt idx="1297">
                  <c:v>0.40206999999999138</c:v>
                </c:pt>
                <c:pt idx="1298">
                  <c:v>0.40237999999999136</c:v>
                </c:pt>
                <c:pt idx="1299">
                  <c:v>0.40268999999999133</c:v>
                </c:pt>
                <c:pt idx="1300">
                  <c:v>0.40299999999999131</c:v>
                </c:pt>
                <c:pt idx="1301">
                  <c:v>0.40330999999999129</c:v>
                </c:pt>
                <c:pt idx="1302">
                  <c:v>0.40361999999999126</c:v>
                </c:pt>
                <c:pt idx="1303">
                  <c:v>0.40392999999999124</c:v>
                </c:pt>
                <c:pt idx="1304">
                  <c:v>0.40423999999999122</c:v>
                </c:pt>
                <c:pt idx="1305">
                  <c:v>0.40454999999999119</c:v>
                </c:pt>
                <c:pt idx="1306">
                  <c:v>0.40485999999999117</c:v>
                </c:pt>
                <c:pt idx="1307">
                  <c:v>0.40516999999999115</c:v>
                </c:pt>
                <c:pt idx="1308">
                  <c:v>0.40547999999999113</c:v>
                </c:pt>
                <c:pt idx="1309">
                  <c:v>0.4057899999999911</c:v>
                </c:pt>
                <c:pt idx="1310">
                  <c:v>0.40609999999999108</c:v>
                </c:pt>
                <c:pt idx="1311">
                  <c:v>0.40640999999999106</c:v>
                </c:pt>
                <c:pt idx="1312">
                  <c:v>0.40671999999999103</c:v>
                </c:pt>
                <c:pt idx="1313">
                  <c:v>0.40702999999999101</c:v>
                </c:pt>
                <c:pt idx="1314">
                  <c:v>0.40733999999999099</c:v>
                </c:pt>
                <c:pt idx="1315">
                  <c:v>0.40764999999999096</c:v>
                </c:pt>
                <c:pt idx="1316">
                  <c:v>0.40795999999999094</c:v>
                </c:pt>
                <c:pt idx="1317">
                  <c:v>0.40826999999999092</c:v>
                </c:pt>
                <c:pt idx="1318">
                  <c:v>0.40857999999999089</c:v>
                </c:pt>
                <c:pt idx="1319">
                  <c:v>0.40888999999999087</c:v>
                </c:pt>
                <c:pt idx="1320">
                  <c:v>0.40919999999999085</c:v>
                </c:pt>
                <c:pt idx="1321">
                  <c:v>0.40950999999999083</c:v>
                </c:pt>
                <c:pt idx="1322">
                  <c:v>0.4098199999999908</c:v>
                </c:pt>
                <c:pt idx="1323">
                  <c:v>0.41012999999999078</c:v>
                </c:pt>
                <c:pt idx="1324">
                  <c:v>0.41043999999999076</c:v>
                </c:pt>
                <c:pt idx="1325">
                  <c:v>0.41074999999999073</c:v>
                </c:pt>
                <c:pt idx="1326">
                  <c:v>0.41105999999999071</c:v>
                </c:pt>
                <c:pt idx="1327">
                  <c:v>0.41136999999999069</c:v>
                </c:pt>
                <c:pt idx="1328">
                  <c:v>0.41167999999999066</c:v>
                </c:pt>
                <c:pt idx="1329">
                  <c:v>0.41198999999999064</c:v>
                </c:pt>
                <c:pt idx="1330">
                  <c:v>0.41229999999999062</c:v>
                </c:pt>
                <c:pt idx="1331">
                  <c:v>0.4126099999999906</c:v>
                </c:pt>
                <c:pt idx="1332">
                  <c:v>0.41291999999999057</c:v>
                </c:pt>
                <c:pt idx="1333">
                  <c:v>0.41322999999999055</c:v>
                </c:pt>
                <c:pt idx="1334">
                  <c:v>0.41353999999999053</c:v>
                </c:pt>
                <c:pt idx="1335">
                  <c:v>0.4138499999999905</c:v>
                </c:pt>
                <c:pt idx="1336">
                  <c:v>0.41415999999999048</c:v>
                </c:pt>
                <c:pt idx="1337">
                  <c:v>0.41446999999999046</c:v>
                </c:pt>
                <c:pt idx="1338">
                  <c:v>0.41477999999999043</c:v>
                </c:pt>
                <c:pt idx="1339">
                  <c:v>0.41508999999999041</c:v>
                </c:pt>
                <c:pt idx="1340">
                  <c:v>0.41539999999999039</c:v>
                </c:pt>
                <c:pt idx="1341">
                  <c:v>0.41570999999999037</c:v>
                </c:pt>
                <c:pt idx="1342">
                  <c:v>0.41601999999999034</c:v>
                </c:pt>
                <c:pt idx="1343">
                  <c:v>0.41632999999999032</c:v>
                </c:pt>
                <c:pt idx="1344">
                  <c:v>0.4166399999999903</c:v>
                </c:pt>
                <c:pt idx="1345">
                  <c:v>0.41694999999999027</c:v>
                </c:pt>
                <c:pt idx="1346">
                  <c:v>0.41725999999999025</c:v>
                </c:pt>
                <c:pt idx="1347">
                  <c:v>0.41756999999999023</c:v>
                </c:pt>
                <c:pt idx="1348">
                  <c:v>0.4178799999999902</c:v>
                </c:pt>
                <c:pt idx="1349">
                  <c:v>0.41818999999999018</c:v>
                </c:pt>
                <c:pt idx="1350">
                  <c:v>0.41849999999999016</c:v>
                </c:pt>
                <c:pt idx="1351">
                  <c:v>0.41880999999999013</c:v>
                </c:pt>
                <c:pt idx="1352">
                  <c:v>0.41911999999999011</c:v>
                </c:pt>
                <c:pt idx="1353">
                  <c:v>0.41942999999999009</c:v>
                </c:pt>
                <c:pt idx="1354">
                  <c:v>0.41973999999999007</c:v>
                </c:pt>
                <c:pt idx="1355">
                  <c:v>0.42004999999999004</c:v>
                </c:pt>
                <c:pt idx="1356">
                  <c:v>0.42035999999999002</c:v>
                </c:pt>
                <c:pt idx="1357">
                  <c:v>0.42066999999999</c:v>
                </c:pt>
                <c:pt idx="1358">
                  <c:v>0.42097999999998997</c:v>
                </c:pt>
                <c:pt idx="1359">
                  <c:v>0.42128999999998995</c:v>
                </c:pt>
                <c:pt idx="1360">
                  <c:v>0.42159999999998993</c:v>
                </c:pt>
                <c:pt idx="1361">
                  <c:v>0.4219099999999899</c:v>
                </c:pt>
                <c:pt idx="1362">
                  <c:v>0.42221999999998988</c:v>
                </c:pt>
                <c:pt idx="1363">
                  <c:v>0.42252999999998986</c:v>
                </c:pt>
                <c:pt idx="1364">
                  <c:v>0.42283999999998984</c:v>
                </c:pt>
                <c:pt idx="1365">
                  <c:v>0.42314999999998981</c:v>
                </c:pt>
                <c:pt idx="1366">
                  <c:v>0.42345999999998979</c:v>
                </c:pt>
                <c:pt idx="1367">
                  <c:v>0.42376999999998977</c:v>
                </c:pt>
                <c:pt idx="1368">
                  <c:v>0.42407999999998974</c:v>
                </c:pt>
                <c:pt idx="1369">
                  <c:v>0.42438999999998972</c:v>
                </c:pt>
                <c:pt idx="1370">
                  <c:v>0.4246999999999897</c:v>
                </c:pt>
                <c:pt idx="1371">
                  <c:v>0.42500999999998967</c:v>
                </c:pt>
                <c:pt idx="1372">
                  <c:v>0.42531999999998965</c:v>
                </c:pt>
                <c:pt idx="1373">
                  <c:v>0.42562999999998963</c:v>
                </c:pt>
                <c:pt idx="1374">
                  <c:v>0.4259399999999896</c:v>
                </c:pt>
                <c:pt idx="1375">
                  <c:v>0.42624999999998958</c:v>
                </c:pt>
                <c:pt idx="1376">
                  <c:v>0.42655999999998956</c:v>
                </c:pt>
                <c:pt idx="1377">
                  <c:v>0.42686999999998954</c:v>
                </c:pt>
                <c:pt idx="1378">
                  <c:v>0.42717999999998951</c:v>
                </c:pt>
                <c:pt idx="1379">
                  <c:v>0.42748999999998949</c:v>
                </c:pt>
                <c:pt idx="1380">
                  <c:v>0.42779999999998947</c:v>
                </c:pt>
                <c:pt idx="1381">
                  <c:v>0.42810999999998944</c:v>
                </c:pt>
                <c:pt idx="1382">
                  <c:v>0.42841999999998942</c:v>
                </c:pt>
                <c:pt idx="1383">
                  <c:v>0.4287299999999894</c:v>
                </c:pt>
                <c:pt idx="1384">
                  <c:v>0.42903999999998937</c:v>
                </c:pt>
                <c:pt idx="1385">
                  <c:v>0.42934999999998935</c:v>
                </c:pt>
                <c:pt idx="1386">
                  <c:v>0.42965999999998933</c:v>
                </c:pt>
                <c:pt idx="1387">
                  <c:v>0.42996999999998931</c:v>
                </c:pt>
                <c:pt idx="1388">
                  <c:v>0.43027999999998928</c:v>
                </c:pt>
                <c:pt idx="1389">
                  <c:v>0.43058999999998926</c:v>
                </c:pt>
                <c:pt idx="1390">
                  <c:v>0.43089999999998924</c:v>
                </c:pt>
                <c:pt idx="1391">
                  <c:v>0.43120999999998921</c:v>
                </c:pt>
                <c:pt idx="1392">
                  <c:v>0.43151999999998919</c:v>
                </c:pt>
                <c:pt idx="1393">
                  <c:v>0.43182999999998917</c:v>
                </c:pt>
                <c:pt idx="1394">
                  <c:v>0.43213999999998914</c:v>
                </c:pt>
                <c:pt idx="1395">
                  <c:v>0.43244999999998912</c:v>
                </c:pt>
                <c:pt idx="1396">
                  <c:v>0.4327599999999891</c:v>
                </c:pt>
                <c:pt idx="1397">
                  <c:v>0.43306999999998907</c:v>
                </c:pt>
                <c:pt idx="1398">
                  <c:v>0.43337999999998905</c:v>
                </c:pt>
                <c:pt idx="1399">
                  <c:v>0.43368999999998903</c:v>
                </c:pt>
                <c:pt idx="1400">
                  <c:v>0.43399999999998901</c:v>
                </c:pt>
                <c:pt idx="1401">
                  <c:v>0.43430999999998898</c:v>
                </c:pt>
                <c:pt idx="1402">
                  <c:v>0.43461999999998896</c:v>
                </c:pt>
                <c:pt idx="1403">
                  <c:v>0.43492999999998894</c:v>
                </c:pt>
                <c:pt idx="1404">
                  <c:v>0.43523999999998891</c:v>
                </c:pt>
                <c:pt idx="1405">
                  <c:v>0.43554999999998889</c:v>
                </c:pt>
                <c:pt idx="1406">
                  <c:v>0.43585999999998887</c:v>
                </c:pt>
                <c:pt idx="1407">
                  <c:v>0.43616999999998884</c:v>
                </c:pt>
                <c:pt idx="1408">
                  <c:v>0.43647999999998882</c:v>
                </c:pt>
                <c:pt idx="1409">
                  <c:v>0.4367899999999888</c:v>
                </c:pt>
                <c:pt idx="1410">
                  <c:v>0.43709999999998878</c:v>
                </c:pt>
                <c:pt idx="1411">
                  <c:v>0.43740999999998875</c:v>
                </c:pt>
                <c:pt idx="1412">
                  <c:v>0.43771999999998873</c:v>
                </c:pt>
                <c:pt idx="1413">
                  <c:v>0.43802999999998871</c:v>
                </c:pt>
                <c:pt idx="1414">
                  <c:v>0.43833999999998868</c:v>
                </c:pt>
                <c:pt idx="1415">
                  <c:v>0.43864999999998866</c:v>
                </c:pt>
                <c:pt idx="1416">
                  <c:v>0.43895999999998864</c:v>
                </c:pt>
                <c:pt idx="1417">
                  <c:v>0.43926999999998861</c:v>
                </c:pt>
                <c:pt idx="1418">
                  <c:v>0.43957999999998859</c:v>
                </c:pt>
                <c:pt idx="1419">
                  <c:v>0.43988999999998857</c:v>
                </c:pt>
                <c:pt idx="1420">
                  <c:v>0.44019999999998854</c:v>
                </c:pt>
                <c:pt idx="1421">
                  <c:v>0.44050999999998852</c:v>
                </c:pt>
                <c:pt idx="1422">
                  <c:v>0.4408199999999885</c:v>
                </c:pt>
                <c:pt idx="1423">
                  <c:v>0.44112999999998848</c:v>
                </c:pt>
                <c:pt idx="1424">
                  <c:v>0.44143999999998845</c:v>
                </c:pt>
                <c:pt idx="1425">
                  <c:v>0.44174999999998843</c:v>
                </c:pt>
                <c:pt idx="1426">
                  <c:v>0.44205999999998841</c:v>
                </c:pt>
                <c:pt idx="1427">
                  <c:v>0.44236999999998838</c:v>
                </c:pt>
                <c:pt idx="1428">
                  <c:v>0.44267999999998836</c:v>
                </c:pt>
                <c:pt idx="1429">
                  <c:v>0.44298999999998834</c:v>
                </c:pt>
                <c:pt idx="1430">
                  <c:v>0.44329999999998831</c:v>
                </c:pt>
                <c:pt idx="1431">
                  <c:v>0.44360999999998829</c:v>
                </c:pt>
                <c:pt idx="1432">
                  <c:v>0.44391999999998827</c:v>
                </c:pt>
                <c:pt idx="1433">
                  <c:v>0.44422999999998825</c:v>
                </c:pt>
                <c:pt idx="1434">
                  <c:v>0.44453999999998822</c:v>
                </c:pt>
                <c:pt idx="1435">
                  <c:v>0.4448499999999882</c:v>
                </c:pt>
                <c:pt idx="1436">
                  <c:v>0.44515999999998818</c:v>
                </c:pt>
                <c:pt idx="1437">
                  <c:v>0.44546999999998815</c:v>
                </c:pt>
                <c:pt idx="1438">
                  <c:v>0.44577999999998813</c:v>
                </c:pt>
                <c:pt idx="1439">
                  <c:v>0.44608999999998811</c:v>
                </c:pt>
                <c:pt idx="1440">
                  <c:v>0.44639999999998808</c:v>
                </c:pt>
                <c:pt idx="1441">
                  <c:v>0.44670999999998806</c:v>
                </c:pt>
                <c:pt idx="1442">
                  <c:v>0.44701999999998804</c:v>
                </c:pt>
                <c:pt idx="1443">
                  <c:v>0.44732999999998801</c:v>
                </c:pt>
                <c:pt idx="1444">
                  <c:v>0.44763999999998799</c:v>
                </c:pt>
                <c:pt idx="1445">
                  <c:v>0.44794999999998797</c:v>
                </c:pt>
                <c:pt idx="1446">
                  <c:v>0.44825999999998795</c:v>
                </c:pt>
                <c:pt idx="1447">
                  <c:v>0.44856999999998792</c:v>
                </c:pt>
                <c:pt idx="1448">
                  <c:v>0.4488799999999879</c:v>
                </c:pt>
                <c:pt idx="1449">
                  <c:v>0.44918999999998788</c:v>
                </c:pt>
                <c:pt idx="1450">
                  <c:v>0.44949999999998785</c:v>
                </c:pt>
                <c:pt idx="1451">
                  <c:v>0.44980999999998783</c:v>
                </c:pt>
                <c:pt idx="1452">
                  <c:v>0.45011999999998781</c:v>
                </c:pt>
                <c:pt idx="1453">
                  <c:v>0.45042999999998778</c:v>
                </c:pt>
                <c:pt idx="1454">
                  <c:v>0.45073999999998776</c:v>
                </c:pt>
                <c:pt idx="1455">
                  <c:v>0.45104999999998774</c:v>
                </c:pt>
                <c:pt idx="1456">
                  <c:v>0.45135999999998772</c:v>
                </c:pt>
                <c:pt idx="1457">
                  <c:v>0.45166999999998769</c:v>
                </c:pt>
                <c:pt idx="1458">
                  <c:v>0.45197999999998767</c:v>
                </c:pt>
                <c:pt idx="1459">
                  <c:v>0.45228999999998765</c:v>
                </c:pt>
                <c:pt idx="1460">
                  <c:v>0.45259999999998762</c:v>
                </c:pt>
                <c:pt idx="1461">
                  <c:v>0.4529099999999876</c:v>
                </c:pt>
                <c:pt idx="1462">
                  <c:v>0.45321999999998758</c:v>
                </c:pt>
                <c:pt idx="1463">
                  <c:v>0.45352999999998755</c:v>
                </c:pt>
                <c:pt idx="1464">
                  <c:v>0.45383999999998753</c:v>
                </c:pt>
                <c:pt idx="1465">
                  <c:v>0.45414999999998751</c:v>
                </c:pt>
                <c:pt idx="1466">
                  <c:v>0.45445999999998749</c:v>
                </c:pt>
                <c:pt idx="1467">
                  <c:v>0.45476999999998746</c:v>
                </c:pt>
                <c:pt idx="1468">
                  <c:v>0.45507999999998744</c:v>
                </c:pt>
                <c:pt idx="1469">
                  <c:v>0.45538999999998742</c:v>
                </c:pt>
                <c:pt idx="1470">
                  <c:v>0.45569999999998739</c:v>
                </c:pt>
                <c:pt idx="1471">
                  <c:v>0.45600999999998737</c:v>
                </c:pt>
                <c:pt idx="1472">
                  <c:v>0.45631999999998735</c:v>
                </c:pt>
                <c:pt idx="1473">
                  <c:v>0.45662999999998732</c:v>
                </c:pt>
                <c:pt idx="1474">
                  <c:v>0.4569399999999873</c:v>
                </c:pt>
                <c:pt idx="1475">
                  <c:v>0.45724999999998728</c:v>
                </c:pt>
                <c:pt idx="1476">
                  <c:v>0.45755999999998725</c:v>
                </c:pt>
                <c:pt idx="1477">
                  <c:v>0.45786999999998723</c:v>
                </c:pt>
                <c:pt idx="1478">
                  <c:v>0.45817999999998721</c:v>
                </c:pt>
                <c:pt idx="1479">
                  <c:v>0.45848999999998719</c:v>
                </c:pt>
                <c:pt idx="1480">
                  <c:v>0.45879999999998716</c:v>
                </c:pt>
                <c:pt idx="1481">
                  <c:v>0.45910999999998714</c:v>
                </c:pt>
                <c:pt idx="1482">
                  <c:v>0.45941999999998712</c:v>
                </c:pt>
                <c:pt idx="1483">
                  <c:v>0.45972999999998709</c:v>
                </c:pt>
                <c:pt idx="1484">
                  <c:v>0.46003999999998707</c:v>
                </c:pt>
                <c:pt idx="1485">
                  <c:v>0.46034999999998705</c:v>
                </c:pt>
                <c:pt idx="1486">
                  <c:v>0.46065999999998702</c:v>
                </c:pt>
                <c:pt idx="1487">
                  <c:v>0.460969999999987</c:v>
                </c:pt>
                <c:pt idx="1488">
                  <c:v>0.46127999999998698</c:v>
                </c:pt>
                <c:pt idx="1489">
                  <c:v>0.46158999999998696</c:v>
                </c:pt>
                <c:pt idx="1490">
                  <c:v>0.46189999999998693</c:v>
                </c:pt>
                <c:pt idx="1491">
                  <c:v>0.46220999999998691</c:v>
                </c:pt>
                <c:pt idx="1492">
                  <c:v>0.46251999999998689</c:v>
                </c:pt>
                <c:pt idx="1493">
                  <c:v>0.46282999999998686</c:v>
                </c:pt>
                <c:pt idx="1494">
                  <c:v>0.46313999999998684</c:v>
                </c:pt>
                <c:pt idx="1495">
                  <c:v>0.46344999999998682</c:v>
                </c:pt>
                <c:pt idx="1496">
                  <c:v>0.46375999999998679</c:v>
                </c:pt>
                <c:pt idx="1497">
                  <c:v>0.46406999999998677</c:v>
                </c:pt>
                <c:pt idx="1498">
                  <c:v>0.46437999999998675</c:v>
                </c:pt>
                <c:pt idx="1499">
                  <c:v>0.46468999999998672</c:v>
                </c:pt>
                <c:pt idx="1500">
                  <c:v>0.4649999999999867</c:v>
                </c:pt>
                <c:pt idx="1501">
                  <c:v>0.46530999999998668</c:v>
                </c:pt>
                <c:pt idx="1502">
                  <c:v>0.46561999999998666</c:v>
                </c:pt>
                <c:pt idx="1503">
                  <c:v>0.46592999999998663</c:v>
                </c:pt>
                <c:pt idx="1504">
                  <c:v>0.46623999999998661</c:v>
                </c:pt>
                <c:pt idx="1505">
                  <c:v>0.46654999999998659</c:v>
                </c:pt>
                <c:pt idx="1506">
                  <c:v>0.46685999999998656</c:v>
                </c:pt>
                <c:pt idx="1507">
                  <c:v>0.46716999999998654</c:v>
                </c:pt>
                <c:pt idx="1508">
                  <c:v>0.46747999999998652</c:v>
                </c:pt>
                <c:pt idx="1509">
                  <c:v>0.46778999999998649</c:v>
                </c:pt>
                <c:pt idx="1510">
                  <c:v>0.46809999999998647</c:v>
                </c:pt>
                <c:pt idx="1511">
                  <c:v>0.46840999999998645</c:v>
                </c:pt>
                <c:pt idx="1512">
                  <c:v>0.46871999999998643</c:v>
                </c:pt>
                <c:pt idx="1513">
                  <c:v>0.4690299999999864</c:v>
                </c:pt>
                <c:pt idx="1514">
                  <c:v>0.46933999999998638</c:v>
                </c:pt>
                <c:pt idx="1515">
                  <c:v>0.46964999999998636</c:v>
                </c:pt>
                <c:pt idx="1516">
                  <c:v>0.46995999999998633</c:v>
                </c:pt>
                <c:pt idx="1517">
                  <c:v>0.47026999999998631</c:v>
                </c:pt>
                <c:pt idx="1518">
                  <c:v>0.47057999999998629</c:v>
                </c:pt>
                <c:pt idx="1519">
                  <c:v>0.47088999999998626</c:v>
                </c:pt>
                <c:pt idx="1520">
                  <c:v>0.47119999999998624</c:v>
                </c:pt>
                <c:pt idx="1521">
                  <c:v>0.47150999999998622</c:v>
                </c:pt>
                <c:pt idx="1522">
                  <c:v>0.47181999999998619</c:v>
                </c:pt>
                <c:pt idx="1523">
                  <c:v>0.47212999999998617</c:v>
                </c:pt>
                <c:pt idx="1524">
                  <c:v>0.47243999999998615</c:v>
                </c:pt>
                <c:pt idx="1525">
                  <c:v>0.47274999999998613</c:v>
                </c:pt>
                <c:pt idx="1526">
                  <c:v>0.4730599999999861</c:v>
                </c:pt>
                <c:pt idx="1527">
                  <c:v>0.47336999999998608</c:v>
                </c:pt>
                <c:pt idx="1528">
                  <c:v>0.47367999999998606</c:v>
                </c:pt>
                <c:pt idx="1529">
                  <c:v>0.47398999999998603</c:v>
                </c:pt>
                <c:pt idx="1530">
                  <c:v>0.47429999999998601</c:v>
                </c:pt>
                <c:pt idx="1531">
                  <c:v>0.47460999999998599</c:v>
                </c:pt>
                <c:pt idx="1532">
                  <c:v>0.47491999999998596</c:v>
                </c:pt>
                <c:pt idx="1533">
                  <c:v>0.47522999999998594</c:v>
                </c:pt>
                <c:pt idx="1534">
                  <c:v>0.47553999999998592</c:v>
                </c:pt>
                <c:pt idx="1535">
                  <c:v>0.4758499999999859</c:v>
                </c:pt>
                <c:pt idx="1536">
                  <c:v>0.47615999999998587</c:v>
                </c:pt>
                <c:pt idx="1537">
                  <c:v>0.47646999999998585</c:v>
                </c:pt>
                <c:pt idx="1538">
                  <c:v>0.47677999999998583</c:v>
                </c:pt>
                <c:pt idx="1539">
                  <c:v>0.4770899999999858</c:v>
                </c:pt>
                <c:pt idx="1540">
                  <c:v>0.47739999999998578</c:v>
                </c:pt>
                <c:pt idx="1541">
                  <c:v>0.47770999999998576</c:v>
                </c:pt>
                <c:pt idx="1542">
                  <c:v>0.47801999999998573</c:v>
                </c:pt>
                <c:pt idx="1543">
                  <c:v>0.47832999999998571</c:v>
                </c:pt>
                <c:pt idx="1544">
                  <c:v>0.47863999999998569</c:v>
                </c:pt>
                <c:pt idx="1545">
                  <c:v>0.47894999999998566</c:v>
                </c:pt>
                <c:pt idx="1546">
                  <c:v>0.47925999999998564</c:v>
                </c:pt>
                <c:pt idx="1547">
                  <c:v>0.47956999999998562</c:v>
                </c:pt>
                <c:pt idx="1548">
                  <c:v>0.4798799999999856</c:v>
                </c:pt>
                <c:pt idx="1549">
                  <c:v>0.48018999999998557</c:v>
                </c:pt>
                <c:pt idx="1550">
                  <c:v>0.48049999999998555</c:v>
                </c:pt>
                <c:pt idx="1551">
                  <c:v>0.48080999999998553</c:v>
                </c:pt>
                <c:pt idx="1552">
                  <c:v>0.4811199999999855</c:v>
                </c:pt>
                <c:pt idx="1553">
                  <c:v>0.48142999999998548</c:v>
                </c:pt>
                <c:pt idx="1554">
                  <c:v>0.48173999999998546</c:v>
                </c:pt>
                <c:pt idx="1555">
                  <c:v>0.48204999999998543</c:v>
                </c:pt>
                <c:pt idx="1556">
                  <c:v>0.48235999999998541</c:v>
                </c:pt>
                <c:pt idx="1557">
                  <c:v>0.48266999999998539</c:v>
                </c:pt>
                <c:pt idx="1558">
                  <c:v>0.48297999999998537</c:v>
                </c:pt>
                <c:pt idx="1559">
                  <c:v>0.48328999999998534</c:v>
                </c:pt>
                <c:pt idx="1560">
                  <c:v>0.48359999999998532</c:v>
                </c:pt>
                <c:pt idx="1561">
                  <c:v>0.4839099999999853</c:v>
                </c:pt>
                <c:pt idx="1562">
                  <c:v>0.48421999999998527</c:v>
                </c:pt>
                <c:pt idx="1563">
                  <c:v>0.48452999999998525</c:v>
                </c:pt>
                <c:pt idx="1564">
                  <c:v>0.48483999999998523</c:v>
                </c:pt>
                <c:pt idx="1565">
                  <c:v>0.4851499999999852</c:v>
                </c:pt>
                <c:pt idx="1566">
                  <c:v>0.48545999999998518</c:v>
                </c:pt>
                <c:pt idx="1567">
                  <c:v>0.48576999999998516</c:v>
                </c:pt>
                <c:pt idx="1568">
                  <c:v>0.48607999999998514</c:v>
                </c:pt>
                <c:pt idx="1569">
                  <c:v>0.48638999999998511</c:v>
                </c:pt>
                <c:pt idx="1570">
                  <c:v>0.48669999999998509</c:v>
                </c:pt>
                <c:pt idx="1571">
                  <c:v>0.48700999999998507</c:v>
                </c:pt>
                <c:pt idx="1572">
                  <c:v>0.48731999999998504</c:v>
                </c:pt>
                <c:pt idx="1573">
                  <c:v>0.48762999999998502</c:v>
                </c:pt>
                <c:pt idx="1574">
                  <c:v>0.487939999999985</c:v>
                </c:pt>
                <c:pt idx="1575">
                  <c:v>0.48824999999998497</c:v>
                </c:pt>
                <c:pt idx="1576">
                  <c:v>0.48855999999998495</c:v>
                </c:pt>
                <c:pt idx="1577">
                  <c:v>0.48886999999998493</c:v>
                </c:pt>
                <c:pt idx="1578">
                  <c:v>0.4891799999999849</c:v>
                </c:pt>
                <c:pt idx="1579">
                  <c:v>0.48948999999998488</c:v>
                </c:pt>
                <c:pt idx="1580">
                  <c:v>0.48979999999998486</c:v>
                </c:pt>
                <c:pt idx="1581">
                  <c:v>0.49010999999998484</c:v>
                </c:pt>
                <c:pt idx="1582">
                  <c:v>0.49041999999998481</c:v>
                </c:pt>
                <c:pt idx="1583">
                  <c:v>0.49072999999998479</c:v>
                </c:pt>
                <c:pt idx="1584">
                  <c:v>0.49103999999998477</c:v>
                </c:pt>
                <c:pt idx="1585">
                  <c:v>0.49134999999998474</c:v>
                </c:pt>
                <c:pt idx="1586">
                  <c:v>0.49165999999998472</c:v>
                </c:pt>
                <c:pt idx="1587">
                  <c:v>0.4919699999999847</c:v>
                </c:pt>
                <c:pt idx="1588">
                  <c:v>0.49227999999998467</c:v>
                </c:pt>
                <c:pt idx="1589">
                  <c:v>0.49258999999998465</c:v>
                </c:pt>
                <c:pt idx="1590">
                  <c:v>0.49289999999998463</c:v>
                </c:pt>
                <c:pt idx="1591">
                  <c:v>0.49320999999998461</c:v>
                </c:pt>
                <c:pt idx="1592">
                  <c:v>0.49351999999998458</c:v>
                </c:pt>
                <c:pt idx="1593">
                  <c:v>0.49382999999998456</c:v>
                </c:pt>
                <c:pt idx="1594">
                  <c:v>0.49413999999998454</c:v>
                </c:pt>
                <c:pt idx="1595">
                  <c:v>0.49444999999998451</c:v>
                </c:pt>
                <c:pt idx="1596">
                  <c:v>0.49475999999998449</c:v>
                </c:pt>
                <c:pt idx="1597">
                  <c:v>0.49506999999998447</c:v>
                </c:pt>
                <c:pt idx="1598">
                  <c:v>0.49537999999998444</c:v>
                </c:pt>
                <c:pt idx="1599">
                  <c:v>0.49568999999998442</c:v>
                </c:pt>
                <c:pt idx="1600">
                  <c:v>0.4959999999999844</c:v>
                </c:pt>
                <c:pt idx="1601">
                  <c:v>0.49630999999998437</c:v>
                </c:pt>
                <c:pt idx="1602">
                  <c:v>0.49661999999998435</c:v>
                </c:pt>
                <c:pt idx="1603">
                  <c:v>0.49692999999998433</c:v>
                </c:pt>
                <c:pt idx="1604">
                  <c:v>0.49723999999998431</c:v>
                </c:pt>
                <c:pt idx="1605">
                  <c:v>0.49754999999998428</c:v>
                </c:pt>
                <c:pt idx="1606">
                  <c:v>0.49785999999998426</c:v>
                </c:pt>
                <c:pt idx="1607">
                  <c:v>0.49816999999998424</c:v>
                </c:pt>
                <c:pt idx="1608">
                  <c:v>0.49847999999998421</c:v>
                </c:pt>
                <c:pt idx="1609">
                  <c:v>0.49878999999998419</c:v>
                </c:pt>
                <c:pt idx="1610">
                  <c:v>0.49909999999998417</c:v>
                </c:pt>
                <c:pt idx="1611">
                  <c:v>0.49940999999998414</c:v>
                </c:pt>
                <c:pt idx="1612">
                  <c:v>0.49971999999998412</c:v>
                </c:pt>
                <c:pt idx="1613">
                  <c:v>0.5000299999999841</c:v>
                </c:pt>
                <c:pt idx="1614">
                  <c:v>0.50033999999998413</c:v>
                </c:pt>
                <c:pt idx="1615">
                  <c:v>0.50064999999998416</c:v>
                </c:pt>
                <c:pt idx="1616">
                  <c:v>0.5009599999999842</c:v>
                </c:pt>
                <c:pt idx="1617">
                  <c:v>0.50126999999998423</c:v>
                </c:pt>
                <c:pt idx="1618">
                  <c:v>0.50157999999998426</c:v>
                </c:pt>
                <c:pt idx="1619">
                  <c:v>0.50188999999998429</c:v>
                </c:pt>
                <c:pt idx="1620">
                  <c:v>0.50219999999998433</c:v>
                </c:pt>
                <c:pt idx="1621">
                  <c:v>0.50250999999998436</c:v>
                </c:pt>
                <c:pt idx="1622">
                  <c:v>0.50281999999998439</c:v>
                </c:pt>
                <c:pt idx="1623">
                  <c:v>0.50312999999998442</c:v>
                </c:pt>
                <c:pt idx="1624">
                  <c:v>0.50343999999998446</c:v>
                </c:pt>
                <c:pt idx="1625">
                  <c:v>0.50374999999998449</c:v>
                </c:pt>
                <c:pt idx="1626">
                  <c:v>0.50405999999998452</c:v>
                </c:pt>
                <c:pt idx="1627">
                  <c:v>0.50436999999998455</c:v>
                </c:pt>
                <c:pt idx="1628">
                  <c:v>0.50467999999998459</c:v>
                </c:pt>
                <c:pt idx="1629">
                  <c:v>0.50498999999998462</c:v>
                </c:pt>
                <c:pt idx="1630">
                  <c:v>0.50529999999998465</c:v>
                </c:pt>
                <c:pt idx="1631">
                  <c:v>0.50560999999998468</c:v>
                </c:pt>
                <c:pt idx="1632">
                  <c:v>0.50591999999998472</c:v>
                </c:pt>
                <c:pt idx="1633">
                  <c:v>0.50622999999998475</c:v>
                </c:pt>
                <c:pt idx="1634">
                  <c:v>0.50653999999998478</c:v>
                </c:pt>
                <c:pt idx="1635">
                  <c:v>0.50684999999998481</c:v>
                </c:pt>
                <c:pt idx="1636">
                  <c:v>0.50715999999998485</c:v>
                </c:pt>
                <c:pt idx="1637">
                  <c:v>0.50746999999998488</c:v>
                </c:pt>
                <c:pt idx="1638">
                  <c:v>0.50777999999998491</c:v>
                </c:pt>
                <c:pt idx="1639">
                  <c:v>0.50808999999998494</c:v>
                </c:pt>
                <c:pt idx="1640">
                  <c:v>0.50839999999998498</c:v>
                </c:pt>
                <c:pt idx="1641">
                  <c:v>0.50870999999998501</c:v>
                </c:pt>
                <c:pt idx="1642">
                  <c:v>0.50901999999998504</c:v>
                </c:pt>
                <c:pt idx="1643">
                  <c:v>0.50932999999998507</c:v>
                </c:pt>
                <c:pt idx="1644">
                  <c:v>0.5096399999999851</c:v>
                </c:pt>
                <c:pt idx="1645">
                  <c:v>0.50994999999998514</c:v>
                </c:pt>
                <c:pt idx="1646">
                  <c:v>0.51025999999998517</c:v>
                </c:pt>
                <c:pt idx="1647">
                  <c:v>0.5105699999999852</c:v>
                </c:pt>
                <c:pt idx="1648">
                  <c:v>0.51087999999998523</c:v>
                </c:pt>
                <c:pt idx="1649">
                  <c:v>0.51118999999998527</c:v>
                </c:pt>
                <c:pt idx="1650">
                  <c:v>0.5114999999999853</c:v>
                </c:pt>
                <c:pt idx="1651">
                  <c:v>0.51180999999998533</c:v>
                </c:pt>
                <c:pt idx="1652">
                  <c:v>0.51211999999998536</c:v>
                </c:pt>
                <c:pt idx="1653">
                  <c:v>0.5124299999999854</c:v>
                </c:pt>
                <c:pt idx="1654">
                  <c:v>0.51273999999998543</c:v>
                </c:pt>
                <c:pt idx="1655">
                  <c:v>0.51304999999998546</c:v>
                </c:pt>
                <c:pt idx="1656">
                  <c:v>0.51335999999998549</c:v>
                </c:pt>
                <c:pt idx="1657">
                  <c:v>0.51366999999998553</c:v>
                </c:pt>
                <c:pt idx="1658">
                  <c:v>0.51397999999998556</c:v>
                </c:pt>
                <c:pt idx="1659">
                  <c:v>0.51428999999998559</c:v>
                </c:pt>
                <c:pt idx="1660">
                  <c:v>0.51459999999998562</c:v>
                </c:pt>
                <c:pt idx="1661">
                  <c:v>0.51490999999998566</c:v>
                </c:pt>
                <c:pt idx="1662">
                  <c:v>0.51521999999998569</c:v>
                </c:pt>
                <c:pt idx="1663">
                  <c:v>0.51552999999998572</c:v>
                </c:pt>
                <c:pt idx="1664">
                  <c:v>0.51583999999998575</c:v>
                </c:pt>
                <c:pt idx="1665">
                  <c:v>0.51614999999998579</c:v>
                </c:pt>
                <c:pt idx="1666">
                  <c:v>0.51645999999998582</c:v>
                </c:pt>
                <c:pt idx="1667">
                  <c:v>0.51676999999998585</c:v>
                </c:pt>
                <c:pt idx="1668">
                  <c:v>0.51707999999998588</c:v>
                </c:pt>
                <c:pt idx="1669">
                  <c:v>0.51738999999998592</c:v>
                </c:pt>
                <c:pt idx="1670">
                  <c:v>0.51769999999998595</c:v>
                </c:pt>
                <c:pt idx="1671">
                  <c:v>0.51800999999998598</c:v>
                </c:pt>
                <c:pt idx="1672">
                  <c:v>0.51831999999998601</c:v>
                </c:pt>
                <c:pt idx="1673">
                  <c:v>0.51862999999998605</c:v>
                </c:pt>
                <c:pt idx="1674">
                  <c:v>0.51893999999998608</c:v>
                </c:pt>
                <c:pt idx="1675">
                  <c:v>0.51924999999998611</c:v>
                </c:pt>
                <c:pt idx="1676">
                  <c:v>0.51955999999998614</c:v>
                </c:pt>
                <c:pt idx="1677">
                  <c:v>0.51986999999998618</c:v>
                </c:pt>
                <c:pt idx="1678">
                  <c:v>0.52017999999998621</c:v>
                </c:pt>
                <c:pt idx="1679">
                  <c:v>0.52048999999998624</c:v>
                </c:pt>
                <c:pt idx="1680">
                  <c:v>0.52079999999998627</c:v>
                </c:pt>
                <c:pt idx="1681">
                  <c:v>0.52110999999998631</c:v>
                </c:pt>
                <c:pt idx="1682">
                  <c:v>0.52141999999998634</c:v>
                </c:pt>
                <c:pt idx="1683">
                  <c:v>0.52172999999998637</c:v>
                </c:pt>
                <c:pt idx="1684">
                  <c:v>0.5220399999999864</c:v>
                </c:pt>
                <c:pt idx="1685">
                  <c:v>0.52234999999998644</c:v>
                </c:pt>
                <c:pt idx="1686">
                  <c:v>0.52265999999998647</c:v>
                </c:pt>
                <c:pt idx="1687">
                  <c:v>0.5229699999999865</c:v>
                </c:pt>
                <c:pt idx="1688">
                  <c:v>0.52327999999998653</c:v>
                </c:pt>
                <c:pt idx="1689">
                  <c:v>0.52358999999998657</c:v>
                </c:pt>
                <c:pt idx="1690">
                  <c:v>0.5238999999999866</c:v>
                </c:pt>
                <c:pt idx="1691">
                  <c:v>0.52420999999998663</c:v>
                </c:pt>
                <c:pt idx="1692">
                  <c:v>0.52451999999998666</c:v>
                </c:pt>
                <c:pt idx="1693">
                  <c:v>0.5248299999999867</c:v>
                </c:pt>
                <c:pt idx="1694">
                  <c:v>0.52513999999998673</c:v>
                </c:pt>
                <c:pt idx="1695">
                  <c:v>0.52544999999998676</c:v>
                </c:pt>
                <c:pt idx="1696">
                  <c:v>0.52575999999998679</c:v>
                </c:pt>
                <c:pt idx="1697">
                  <c:v>0.52606999999998683</c:v>
                </c:pt>
                <c:pt idx="1698">
                  <c:v>0.52637999999998686</c:v>
                </c:pt>
                <c:pt idx="1699">
                  <c:v>0.52668999999998689</c:v>
                </c:pt>
                <c:pt idx="1700">
                  <c:v>0.52699999999998692</c:v>
                </c:pt>
                <c:pt idx="1701">
                  <c:v>0.52730999999998696</c:v>
                </c:pt>
                <c:pt idx="1702">
                  <c:v>0.52761999999998699</c:v>
                </c:pt>
                <c:pt idx="1703">
                  <c:v>0.52792999999998702</c:v>
                </c:pt>
                <c:pt idx="1704">
                  <c:v>0.52823999999998705</c:v>
                </c:pt>
                <c:pt idx="1705">
                  <c:v>0.52854999999998709</c:v>
                </c:pt>
                <c:pt idx="1706">
                  <c:v>0.52885999999998712</c:v>
                </c:pt>
                <c:pt idx="1707">
                  <c:v>0.52916999999998715</c:v>
                </c:pt>
                <c:pt idx="1708">
                  <c:v>0.52947999999998718</c:v>
                </c:pt>
                <c:pt idx="1709">
                  <c:v>0.52978999999998722</c:v>
                </c:pt>
                <c:pt idx="1710">
                  <c:v>0.53009999999998725</c:v>
                </c:pt>
                <c:pt idx="1711">
                  <c:v>0.53040999999998728</c:v>
                </c:pt>
                <c:pt idx="1712">
                  <c:v>0.53071999999998731</c:v>
                </c:pt>
                <c:pt idx="1713">
                  <c:v>0.53102999999998735</c:v>
                </c:pt>
                <c:pt idx="1714">
                  <c:v>0.53133999999998738</c:v>
                </c:pt>
                <c:pt idx="1715">
                  <c:v>0.53164999999998741</c:v>
                </c:pt>
                <c:pt idx="1716">
                  <c:v>0.53195999999998744</c:v>
                </c:pt>
                <c:pt idx="1717">
                  <c:v>0.53226999999998748</c:v>
                </c:pt>
                <c:pt idx="1718">
                  <c:v>0.53257999999998751</c:v>
                </c:pt>
                <c:pt idx="1719">
                  <c:v>0.53288999999998754</c:v>
                </c:pt>
                <c:pt idx="1720">
                  <c:v>0.53319999999998757</c:v>
                </c:pt>
                <c:pt idx="1721">
                  <c:v>0.53350999999998761</c:v>
                </c:pt>
                <c:pt idx="1722">
                  <c:v>0.53381999999998764</c:v>
                </c:pt>
                <c:pt idx="1723">
                  <c:v>0.53412999999998767</c:v>
                </c:pt>
                <c:pt idx="1724">
                  <c:v>0.5344399999999877</c:v>
                </c:pt>
                <c:pt idx="1725">
                  <c:v>0.53474999999998774</c:v>
                </c:pt>
                <c:pt idx="1726">
                  <c:v>0.53505999999998777</c:v>
                </c:pt>
                <c:pt idx="1727">
                  <c:v>0.5353699999999878</c:v>
                </c:pt>
                <c:pt idx="1728">
                  <c:v>0.53567999999998783</c:v>
                </c:pt>
                <c:pt idx="1729">
                  <c:v>0.53598999999998787</c:v>
                </c:pt>
                <c:pt idx="1730">
                  <c:v>0.5362999999999879</c:v>
                </c:pt>
                <c:pt idx="1731">
                  <c:v>0.53660999999998793</c:v>
                </c:pt>
                <c:pt idx="1732">
                  <c:v>0.53691999999998796</c:v>
                </c:pt>
                <c:pt idx="1733">
                  <c:v>0.53722999999998799</c:v>
                </c:pt>
                <c:pt idx="1734">
                  <c:v>0.53753999999998803</c:v>
                </c:pt>
                <c:pt idx="1735">
                  <c:v>0.53784999999998806</c:v>
                </c:pt>
                <c:pt idx="1736">
                  <c:v>0.53815999999998809</c:v>
                </c:pt>
                <c:pt idx="1737">
                  <c:v>0.53846999999998812</c:v>
                </c:pt>
                <c:pt idx="1738">
                  <c:v>0.53877999999998816</c:v>
                </c:pt>
                <c:pt idx="1739">
                  <c:v>0.53908999999998819</c:v>
                </c:pt>
                <c:pt idx="1740">
                  <c:v>0.53939999999998822</c:v>
                </c:pt>
                <c:pt idx="1741">
                  <c:v>0.53970999999998825</c:v>
                </c:pt>
                <c:pt idx="1742">
                  <c:v>0.54001999999998829</c:v>
                </c:pt>
                <c:pt idx="1743">
                  <c:v>0.54032999999998832</c:v>
                </c:pt>
                <c:pt idx="1744">
                  <c:v>0.54063999999998835</c:v>
                </c:pt>
                <c:pt idx="1745">
                  <c:v>0.54094999999998838</c:v>
                </c:pt>
                <c:pt idx="1746">
                  <c:v>0.54125999999998842</c:v>
                </c:pt>
                <c:pt idx="1747">
                  <c:v>0.54156999999998845</c:v>
                </c:pt>
                <c:pt idx="1748">
                  <c:v>0.54187999999998848</c:v>
                </c:pt>
                <c:pt idx="1749">
                  <c:v>0.54218999999998851</c:v>
                </c:pt>
                <c:pt idx="1750">
                  <c:v>0.54249999999998855</c:v>
                </c:pt>
                <c:pt idx="1751">
                  <c:v>0.54280999999998858</c:v>
                </c:pt>
                <c:pt idx="1752">
                  <c:v>0.54311999999998861</c:v>
                </c:pt>
                <c:pt idx="1753">
                  <c:v>0.54342999999998864</c:v>
                </c:pt>
                <c:pt idx="1754">
                  <c:v>0.54373999999998868</c:v>
                </c:pt>
                <c:pt idx="1755">
                  <c:v>0.54404999999998871</c:v>
                </c:pt>
                <c:pt idx="1756">
                  <c:v>0.54435999999998874</c:v>
                </c:pt>
                <c:pt idx="1757">
                  <c:v>0.54466999999998877</c:v>
                </c:pt>
                <c:pt idx="1758">
                  <c:v>0.54497999999998881</c:v>
                </c:pt>
                <c:pt idx="1759">
                  <c:v>0.54528999999998884</c:v>
                </c:pt>
                <c:pt idx="1760">
                  <c:v>0.54559999999998887</c:v>
                </c:pt>
                <c:pt idx="1761">
                  <c:v>0.5459099999999889</c:v>
                </c:pt>
                <c:pt idx="1762">
                  <c:v>0.54621999999998894</c:v>
                </c:pt>
                <c:pt idx="1763">
                  <c:v>0.54652999999998897</c:v>
                </c:pt>
                <c:pt idx="1764">
                  <c:v>0.546839999999989</c:v>
                </c:pt>
                <c:pt idx="1765">
                  <c:v>0.54714999999998903</c:v>
                </c:pt>
                <c:pt idx="1766">
                  <c:v>0.54745999999998907</c:v>
                </c:pt>
                <c:pt idx="1767">
                  <c:v>0.5477699999999891</c:v>
                </c:pt>
                <c:pt idx="1768">
                  <c:v>0.54807999999998913</c:v>
                </c:pt>
                <c:pt idx="1769">
                  <c:v>0.54838999999998916</c:v>
                </c:pt>
                <c:pt idx="1770">
                  <c:v>0.5486999999999892</c:v>
                </c:pt>
                <c:pt idx="1771">
                  <c:v>0.54900999999998923</c:v>
                </c:pt>
                <c:pt idx="1772">
                  <c:v>0.54931999999998926</c:v>
                </c:pt>
                <c:pt idx="1773">
                  <c:v>0.54962999999998929</c:v>
                </c:pt>
                <c:pt idx="1774">
                  <c:v>0.54993999999998933</c:v>
                </c:pt>
                <c:pt idx="1775">
                  <c:v>0.55024999999998936</c:v>
                </c:pt>
                <c:pt idx="1776">
                  <c:v>0.55055999999998939</c:v>
                </c:pt>
                <c:pt idx="1777">
                  <c:v>0.55086999999998942</c:v>
                </c:pt>
                <c:pt idx="1778">
                  <c:v>0.55117999999998946</c:v>
                </c:pt>
                <c:pt idx="1779">
                  <c:v>0.55148999999998949</c:v>
                </c:pt>
                <c:pt idx="1780">
                  <c:v>0.55179999999998952</c:v>
                </c:pt>
                <c:pt idx="1781">
                  <c:v>0.55210999999998955</c:v>
                </c:pt>
                <c:pt idx="1782">
                  <c:v>0.55241999999998959</c:v>
                </c:pt>
                <c:pt idx="1783">
                  <c:v>0.55272999999998962</c:v>
                </c:pt>
                <c:pt idx="1784">
                  <c:v>0.55303999999998965</c:v>
                </c:pt>
                <c:pt idx="1785">
                  <c:v>0.55334999999998968</c:v>
                </c:pt>
                <c:pt idx="1786">
                  <c:v>0.55365999999998972</c:v>
                </c:pt>
                <c:pt idx="1787">
                  <c:v>0.55396999999998975</c:v>
                </c:pt>
                <c:pt idx="1788">
                  <c:v>0.55427999999998978</c:v>
                </c:pt>
                <c:pt idx="1789">
                  <c:v>0.55458999999998981</c:v>
                </c:pt>
                <c:pt idx="1790">
                  <c:v>0.55489999999998985</c:v>
                </c:pt>
                <c:pt idx="1791">
                  <c:v>0.55520999999998988</c:v>
                </c:pt>
                <c:pt idx="1792">
                  <c:v>0.55551999999998991</c:v>
                </c:pt>
                <c:pt idx="1793">
                  <c:v>0.55582999999998994</c:v>
                </c:pt>
                <c:pt idx="1794">
                  <c:v>0.55613999999998998</c:v>
                </c:pt>
                <c:pt idx="1795">
                  <c:v>0.55644999999999001</c:v>
                </c:pt>
                <c:pt idx="1796">
                  <c:v>0.55675999999999004</c:v>
                </c:pt>
                <c:pt idx="1797">
                  <c:v>0.55706999999999007</c:v>
                </c:pt>
                <c:pt idx="1798">
                  <c:v>0.55737999999999011</c:v>
                </c:pt>
                <c:pt idx="1799">
                  <c:v>0.55768999999999014</c:v>
                </c:pt>
                <c:pt idx="1800">
                  <c:v>0.55799999999999017</c:v>
                </c:pt>
                <c:pt idx="1801">
                  <c:v>0.5583099999999902</c:v>
                </c:pt>
                <c:pt idx="1802">
                  <c:v>0.55861999999999024</c:v>
                </c:pt>
                <c:pt idx="1803">
                  <c:v>0.55892999999999027</c:v>
                </c:pt>
                <c:pt idx="1804">
                  <c:v>0.5592399999999903</c:v>
                </c:pt>
                <c:pt idx="1805">
                  <c:v>0.55954999999999033</c:v>
                </c:pt>
                <c:pt idx="1806">
                  <c:v>0.55985999999999037</c:v>
                </c:pt>
                <c:pt idx="1807">
                  <c:v>0.5601699999999904</c:v>
                </c:pt>
                <c:pt idx="1808">
                  <c:v>0.56047999999999043</c:v>
                </c:pt>
                <c:pt idx="1809">
                  <c:v>0.56078999999999046</c:v>
                </c:pt>
                <c:pt idx="1810">
                  <c:v>0.5610999999999905</c:v>
                </c:pt>
                <c:pt idx="1811">
                  <c:v>0.56140999999999053</c:v>
                </c:pt>
                <c:pt idx="1812">
                  <c:v>0.56171999999999056</c:v>
                </c:pt>
                <c:pt idx="1813">
                  <c:v>0.56202999999999059</c:v>
                </c:pt>
                <c:pt idx="1814">
                  <c:v>0.56233999999999063</c:v>
                </c:pt>
                <c:pt idx="1815">
                  <c:v>0.56264999999999066</c:v>
                </c:pt>
                <c:pt idx="1816">
                  <c:v>0.56295999999999069</c:v>
                </c:pt>
                <c:pt idx="1817">
                  <c:v>0.56326999999999072</c:v>
                </c:pt>
                <c:pt idx="1818">
                  <c:v>0.56357999999999076</c:v>
                </c:pt>
                <c:pt idx="1819">
                  <c:v>0.56388999999999079</c:v>
                </c:pt>
                <c:pt idx="1820">
                  <c:v>0.56419999999999082</c:v>
                </c:pt>
                <c:pt idx="1821">
                  <c:v>0.56450999999999085</c:v>
                </c:pt>
                <c:pt idx="1822">
                  <c:v>0.56481999999999088</c:v>
                </c:pt>
                <c:pt idx="1823">
                  <c:v>0.56512999999999092</c:v>
                </c:pt>
                <c:pt idx="1824">
                  <c:v>0.56543999999999095</c:v>
                </c:pt>
                <c:pt idx="1825">
                  <c:v>0.56574999999999098</c:v>
                </c:pt>
                <c:pt idx="1826">
                  <c:v>0.56605999999999101</c:v>
                </c:pt>
                <c:pt idx="1827">
                  <c:v>0.56636999999999105</c:v>
                </c:pt>
                <c:pt idx="1828">
                  <c:v>0.56667999999999108</c:v>
                </c:pt>
                <c:pt idx="1829">
                  <c:v>0.56698999999999111</c:v>
                </c:pt>
                <c:pt idx="1830">
                  <c:v>0.56729999999999114</c:v>
                </c:pt>
                <c:pt idx="1831">
                  <c:v>0.56760999999999118</c:v>
                </c:pt>
                <c:pt idx="1832">
                  <c:v>0.56791999999999121</c:v>
                </c:pt>
                <c:pt idx="1833">
                  <c:v>0.56822999999999124</c:v>
                </c:pt>
                <c:pt idx="1834">
                  <c:v>0.56853999999999127</c:v>
                </c:pt>
                <c:pt idx="1835">
                  <c:v>0.56884999999999131</c:v>
                </c:pt>
                <c:pt idx="1836">
                  <c:v>0.56915999999999134</c:v>
                </c:pt>
                <c:pt idx="1837">
                  <c:v>0.56946999999999137</c:v>
                </c:pt>
                <c:pt idx="1838">
                  <c:v>0.5697799999999914</c:v>
                </c:pt>
                <c:pt idx="1839">
                  <c:v>0.57008999999999144</c:v>
                </c:pt>
                <c:pt idx="1840">
                  <c:v>0.57039999999999147</c:v>
                </c:pt>
                <c:pt idx="1841">
                  <c:v>0.5707099999999915</c:v>
                </c:pt>
                <c:pt idx="1842">
                  <c:v>0.57101999999999153</c:v>
                </c:pt>
                <c:pt idx="1843">
                  <c:v>0.57132999999999157</c:v>
                </c:pt>
                <c:pt idx="1844">
                  <c:v>0.5716399999999916</c:v>
                </c:pt>
                <c:pt idx="1845">
                  <c:v>0.57194999999999163</c:v>
                </c:pt>
                <c:pt idx="1846">
                  <c:v>0.57225999999999166</c:v>
                </c:pt>
                <c:pt idx="1847">
                  <c:v>0.5725699999999917</c:v>
                </c:pt>
                <c:pt idx="1848">
                  <c:v>0.57287999999999173</c:v>
                </c:pt>
                <c:pt idx="1849">
                  <c:v>0.57318999999999176</c:v>
                </c:pt>
                <c:pt idx="1850">
                  <c:v>0.57349999999999179</c:v>
                </c:pt>
                <c:pt idx="1851">
                  <c:v>0.57380999999999183</c:v>
                </c:pt>
                <c:pt idx="1852">
                  <c:v>0.57411999999999186</c:v>
                </c:pt>
                <c:pt idx="1853">
                  <c:v>0.57442999999999189</c:v>
                </c:pt>
                <c:pt idx="1854">
                  <c:v>0.57473999999999192</c:v>
                </c:pt>
                <c:pt idx="1855">
                  <c:v>0.57504999999999196</c:v>
                </c:pt>
                <c:pt idx="1856">
                  <c:v>0.57535999999999199</c:v>
                </c:pt>
                <c:pt idx="1857">
                  <c:v>0.57566999999999202</c:v>
                </c:pt>
                <c:pt idx="1858">
                  <c:v>0.57597999999999205</c:v>
                </c:pt>
                <c:pt idx="1859">
                  <c:v>0.57628999999999209</c:v>
                </c:pt>
                <c:pt idx="1860">
                  <c:v>0.57659999999999212</c:v>
                </c:pt>
                <c:pt idx="1861">
                  <c:v>0.57690999999999215</c:v>
                </c:pt>
                <c:pt idx="1862">
                  <c:v>0.57721999999999218</c:v>
                </c:pt>
                <c:pt idx="1863">
                  <c:v>0.57752999999999222</c:v>
                </c:pt>
                <c:pt idx="1864">
                  <c:v>0.57783999999999225</c:v>
                </c:pt>
                <c:pt idx="1865">
                  <c:v>0.57814999999999228</c:v>
                </c:pt>
                <c:pt idx="1866">
                  <c:v>0.57845999999999231</c:v>
                </c:pt>
                <c:pt idx="1867">
                  <c:v>0.57876999999999235</c:v>
                </c:pt>
                <c:pt idx="1868">
                  <c:v>0.57907999999999238</c:v>
                </c:pt>
                <c:pt idx="1869">
                  <c:v>0.57938999999999241</c:v>
                </c:pt>
                <c:pt idx="1870">
                  <c:v>0.57969999999999244</c:v>
                </c:pt>
                <c:pt idx="1871">
                  <c:v>0.58000999999999248</c:v>
                </c:pt>
                <c:pt idx="1872">
                  <c:v>0.58031999999999251</c:v>
                </c:pt>
                <c:pt idx="1873">
                  <c:v>0.58062999999999254</c:v>
                </c:pt>
                <c:pt idx="1874">
                  <c:v>0.58093999999999257</c:v>
                </c:pt>
                <c:pt idx="1875">
                  <c:v>0.58124999999999261</c:v>
                </c:pt>
                <c:pt idx="1876">
                  <c:v>0.58155999999999264</c:v>
                </c:pt>
                <c:pt idx="1877">
                  <c:v>0.58186999999999267</c:v>
                </c:pt>
                <c:pt idx="1878">
                  <c:v>0.5821799999999927</c:v>
                </c:pt>
                <c:pt idx="1879">
                  <c:v>0.58248999999999274</c:v>
                </c:pt>
                <c:pt idx="1880">
                  <c:v>0.58279999999999277</c:v>
                </c:pt>
                <c:pt idx="1881">
                  <c:v>0.5831099999999928</c:v>
                </c:pt>
                <c:pt idx="1882">
                  <c:v>0.58341999999999283</c:v>
                </c:pt>
                <c:pt idx="1883">
                  <c:v>0.58372999999999287</c:v>
                </c:pt>
                <c:pt idx="1884">
                  <c:v>0.5840399999999929</c:v>
                </c:pt>
                <c:pt idx="1885">
                  <c:v>0.58434999999999293</c:v>
                </c:pt>
                <c:pt idx="1886">
                  <c:v>0.58465999999999296</c:v>
                </c:pt>
                <c:pt idx="1887">
                  <c:v>0.584969999999993</c:v>
                </c:pt>
                <c:pt idx="1888">
                  <c:v>0.58527999999999303</c:v>
                </c:pt>
                <c:pt idx="1889">
                  <c:v>0.58558999999999306</c:v>
                </c:pt>
                <c:pt idx="1890">
                  <c:v>0.58589999999999309</c:v>
                </c:pt>
                <c:pt idx="1891">
                  <c:v>0.58620999999999313</c:v>
                </c:pt>
                <c:pt idx="1892">
                  <c:v>0.58651999999999316</c:v>
                </c:pt>
                <c:pt idx="1893">
                  <c:v>0.58682999999999319</c:v>
                </c:pt>
                <c:pt idx="1894">
                  <c:v>0.58713999999999322</c:v>
                </c:pt>
                <c:pt idx="1895">
                  <c:v>0.58744999999999326</c:v>
                </c:pt>
                <c:pt idx="1896">
                  <c:v>0.58775999999999329</c:v>
                </c:pt>
                <c:pt idx="1897">
                  <c:v>0.58806999999999332</c:v>
                </c:pt>
                <c:pt idx="1898">
                  <c:v>0.58837999999999335</c:v>
                </c:pt>
                <c:pt idx="1899">
                  <c:v>0.58868999999999339</c:v>
                </c:pt>
                <c:pt idx="1900">
                  <c:v>0.58899999999999342</c:v>
                </c:pt>
                <c:pt idx="1901">
                  <c:v>0.58930999999999345</c:v>
                </c:pt>
                <c:pt idx="1902">
                  <c:v>0.58961999999999348</c:v>
                </c:pt>
                <c:pt idx="1903">
                  <c:v>0.58992999999999352</c:v>
                </c:pt>
                <c:pt idx="1904">
                  <c:v>0.59023999999999355</c:v>
                </c:pt>
                <c:pt idx="1905">
                  <c:v>0.59054999999999358</c:v>
                </c:pt>
                <c:pt idx="1906">
                  <c:v>0.59085999999999361</c:v>
                </c:pt>
                <c:pt idx="1907">
                  <c:v>0.59116999999999365</c:v>
                </c:pt>
                <c:pt idx="1908">
                  <c:v>0.59147999999999368</c:v>
                </c:pt>
                <c:pt idx="1909">
                  <c:v>0.59178999999999371</c:v>
                </c:pt>
                <c:pt idx="1910">
                  <c:v>0.59209999999999374</c:v>
                </c:pt>
                <c:pt idx="1911">
                  <c:v>0.59240999999999377</c:v>
                </c:pt>
                <c:pt idx="1912">
                  <c:v>0.59271999999999381</c:v>
                </c:pt>
                <c:pt idx="1913">
                  <c:v>0.59302999999999384</c:v>
                </c:pt>
                <c:pt idx="1914">
                  <c:v>0.59333999999999387</c:v>
                </c:pt>
                <c:pt idx="1915">
                  <c:v>0.5936499999999939</c:v>
                </c:pt>
                <c:pt idx="1916">
                  <c:v>0.59395999999999394</c:v>
                </c:pt>
                <c:pt idx="1917">
                  <c:v>0.59426999999999397</c:v>
                </c:pt>
                <c:pt idx="1918">
                  <c:v>0.594579999999994</c:v>
                </c:pt>
                <c:pt idx="1919">
                  <c:v>0.59488999999999403</c:v>
                </c:pt>
                <c:pt idx="1920">
                  <c:v>0.59519999999999407</c:v>
                </c:pt>
                <c:pt idx="1921">
                  <c:v>0.5955099999999941</c:v>
                </c:pt>
                <c:pt idx="1922">
                  <c:v>0.59581999999999413</c:v>
                </c:pt>
                <c:pt idx="1923">
                  <c:v>0.59612999999999416</c:v>
                </c:pt>
                <c:pt idx="1924">
                  <c:v>0.5964399999999942</c:v>
                </c:pt>
                <c:pt idx="1925">
                  <c:v>0.59674999999999423</c:v>
                </c:pt>
                <c:pt idx="1926">
                  <c:v>0.59705999999999426</c:v>
                </c:pt>
                <c:pt idx="1927">
                  <c:v>0.59736999999999429</c:v>
                </c:pt>
                <c:pt idx="1928">
                  <c:v>0.59767999999999433</c:v>
                </c:pt>
                <c:pt idx="1929">
                  <c:v>0.59798999999999436</c:v>
                </c:pt>
                <c:pt idx="1930">
                  <c:v>0.59829999999999439</c:v>
                </c:pt>
                <c:pt idx="1931">
                  <c:v>0.59860999999999442</c:v>
                </c:pt>
                <c:pt idx="1932">
                  <c:v>0.59891999999999446</c:v>
                </c:pt>
                <c:pt idx="1933">
                  <c:v>0.59922999999999449</c:v>
                </c:pt>
                <c:pt idx="1934">
                  <c:v>0.59953999999999452</c:v>
                </c:pt>
                <c:pt idx="1935">
                  <c:v>0.59984999999999455</c:v>
                </c:pt>
                <c:pt idx="1936">
                  <c:v>0.60015999999999459</c:v>
                </c:pt>
                <c:pt idx="1937">
                  <c:v>0.60046999999999462</c:v>
                </c:pt>
                <c:pt idx="1938">
                  <c:v>0.60077999999999465</c:v>
                </c:pt>
                <c:pt idx="1939">
                  <c:v>0.60108999999999468</c:v>
                </c:pt>
                <c:pt idx="1940">
                  <c:v>0.60139999999999472</c:v>
                </c:pt>
                <c:pt idx="1941">
                  <c:v>0.60170999999999475</c:v>
                </c:pt>
                <c:pt idx="1942">
                  <c:v>0.60201999999999478</c:v>
                </c:pt>
                <c:pt idx="1943">
                  <c:v>0.60232999999999481</c:v>
                </c:pt>
                <c:pt idx="1944">
                  <c:v>0.60263999999999485</c:v>
                </c:pt>
                <c:pt idx="1945">
                  <c:v>0.60294999999999488</c:v>
                </c:pt>
                <c:pt idx="1946">
                  <c:v>0.60325999999999491</c:v>
                </c:pt>
                <c:pt idx="1947">
                  <c:v>0.60356999999999494</c:v>
                </c:pt>
                <c:pt idx="1948">
                  <c:v>0.60387999999999498</c:v>
                </c:pt>
                <c:pt idx="1949">
                  <c:v>0.60418999999999501</c:v>
                </c:pt>
                <c:pt idx="1950">
                  <c:v>0.60449999999999504</c:v>
                </c:pt>
                <c:pt idx="1951">
                  <c:v>0.60480999999999507</c:v>
                </c:pt>
                <c:pt idx="1952">
                  <c:v>0.60511999999999511</c:v>
                </c:pt>
                <c:pt idx="1953">
                  <c:v>0.60542999999999514</c:v>
                </c:pt>
                <c:pt idx="1954">
                  <c:v>0.60573999999999517</c:v>
                </c:pt>
                <c:pt idx="1955">
                  <c:v>0.6060499999999952</c:v>
                </c:pt>
                <c:pt idx="1956">
                  <c:v>0.60635999999999524</c:v>
                </c:pt>
                <c:pt idx="1957">
                  <c:v>0.60666999999999527</c:v>
                </c:pt>
                <c:pt idx="1958">
                  <c:v>0.6069799999999953</c:v>
                </c:pt>
                <c:pt idx="1959">
                  <c:v>0.60728999999999533</c:v>
                </c:pt>
                <c:pt idx="1960">
                  <c:v>0.60759999999999537</c:v>
                </c:pt>
                <c:pt idx="1961">
                  <c:v>0.6079099999999954</c:v>
                </c:pt>
                <c:pt idx="1962">
                  <c:v>0.60821999999999543</c:v>
                </c:pt>
                <c:pt idx="1963">
                  <c:v>0.60852999999999546</c:v>
                </c:pt>
                <c:pt idx="1964">
                  <c:v>0.6088399999999955</c:v>
                </c:pt>
                <c:pt idx="1965">
                  <c:v>0.60914999999999553</c:v>
                </c:pt>
                <c:pt idx="1966">
                  <c:v>0.60945999999999556</c:v>
                </c:pt>
                <c:pt idx="1967">
                  <c:v>0.60976999999999559</c:v>
                </c:pt>
                <c:pt idx="1968">
                  <c:v>0.61007999999999563</c:v>
                </c:pt>
                <c:pt idx="1969">
                  <c:v>0.61038999999999566</c:v>
                </c:pt>
                <c:pt idx="1970">
                  <c:v>0.61069999999999569</c:v>
                </c:pt>
                <c:pt idx="1971">
                  <c:v>0.61100999999999572</c:v>
                </c:pt>
                <c:pt idx="1972">
                  <c:v>0.61131999999999576</c:v>
                </c:pt>
                <c:pt idx="1973">
                  <c:v>0.61162999999999579</c:v>
                </c:pt>
                <c:pt idx="1974">
                  <c:v>0.61193999999999582</c:v>
                </c:pt>
                <c:pt idx="1975">
                  <c:v>0.61224999999999585</c:v>
                </c:pt>
                <c:pt idx="1976">
                  <c:v>0.61255999999999589</c:v>
                </c:pt>
                <c:pt idx="1977">
                  <c:v>0.61286999999999592</c:v>
                </c:pt>
                <c:pt idx="1978">
                  <c:v>0.61317999999999595</c:v>
                </c:pt>
                <c:pt idx="1979">
                  <c:v>0.61348999999999598</c:v>
                </c:pt>
                <c:pt idx="1980">
                  <c:v>0.61379999999999602</c:v>
                </c:pt>
                <c:pt idx="1981">
                  <c:v>0.61410999999999605</c:v>
                </c:pt>
                <c:pt idx="1982">
                  <c:v>0.61441999999999608</c:v>
                </c:pt>
                <c:pt idx="1983">
                  <c:v>0.61472999999999611</c:v>
                </c:pt>
                <c:pt idx="1984">
                  <c:v>0.61503999999999615</c:v>
                </c:pt>
                <c:pt idx="1985">
                  <c:v>0.61534999999999618</c:v>
                </c:pt>
                <c:pt idx="1986">
                  <c:v>0.61565999999999621</c:v>
                </c:pt>
                <c:pt idx="1987">
                  <c:v>0.61596999999999624</c:v>
                </c:pt>
                <c:pt idx="1988">
                  <c:v>0.61627999999999628</c:v>
                </c:pt>
                <c:pt idx="1989">
                  <c:v>0.61658999999999631</c:v>
                </c:pt>
                <c:pt idx="1990">
                  <c:v>0.61689999999999634</c:v>
                </c:pt>
                <c:pt idx="1991">
                  <c:v>0.61720999999999637</c:v>
                </c:pt>
                <c:pt idx="1992">
                  <c:v>0.61751999999999641</c:v>
                </c:pt>
                <c:pt idx="1993">
                  <c:v>0.61782999999999644</c:v>
                </c:pt>
                <c:pt idx="1994">
                  <c:v>0.61813999999999647</c:v>
                </c:pt>
                <c:pt idx="1995">
                  <c:v>0.6184499999999965</c:v>
                </c:pt>
                <c:pt idx="1996">
                  <c:v>0.61875999999999654</c:v>
                </c:pt>
                <c:pt idx="1997">
                  <c:v>0.61906999999999657</c:v>
                </c:pt>
                <c:pt idx="1998">
                  <c:v>0.6193799999999966</c:v>
                </c:pt>
                <c:pt idx="1999">
                  <c:v>0.61968999999999663</c:v>
                </c:pt>
                <c:pt idx="2000">
                  <c:v>0.61999999999999666</c:v>
                </c:pt>
                <c:pt idx="2001">
                  <c:v>0.6203099999999967</c:v>
                </c:pt>
                <c:pt idx="2002">
                  <c:v>0.62061999999999673</c:v>
                </c:pt>
                <c:pt idx="2003">
                  <c:v>0.62092999999999676</c:v>
                </c:pt>
                <c:pt idx="2004">
                  <c:v>0.62123999999999679</c:v>
                </c:pt>
                <c:pt idx="2005">
                  <c:v>0.62154999999999683</c:v>
                </c:pt>
                <c:pt idx="2006">
                  <c:v>0.62185999999999686</c:v>
                </c:pt>
                <c:pt idx="2007">
                  <c:v>0.62216999999999689</c:v>
                </c:pt>
                <c:pt idx="2008">
                  <c:v>0.62247999999999692</c:v>
                </c:pt>
                <c:pt idx="2009">
                  <c:v>0.62278999999999696</c:v>
                </c:pt>
                <c:pt idx="2010">
                  <c:v>0.62309999999999699</c:v>
                </c:pt>
                <c:pt idx="2011">
                  <c:v>0.62340999999999702</c:v>
                </c:pt>
                <c:pt idx="2012">
                  <c:v>0.62371999999999705</c:v>
                </c:pt>
                <c:pt idx="2013">
                  <c:v>0.62402999999999709</c:v>
                </c:pt>
                <c:pt idx="2014">
                  <c:v>0.62433999999999712</c:v>
                </c:pt>
                <c:pt idx="2015">
                  <c:v>0.62464999999999715</c:v>
                </c:pt>
                <c:pt idx="2016">
                  <c:v>0.62495999999999718</c:v>
                </c:pt>
                <c:pt idx="2017">
                  <c:v>0.62526999999999722</c:v>
                </c:pt>
                <c:pt idx="2018">
                  <c:v>0.62557999999999725</c:v>
                </c:pt>
                <c:pt idx="2019">
                  <c:v>0.62588999999999728</c:v>
                </c:pt>
                <c:pt idx="2020">
                  <c:v>0.62619999999999731</c:v>
                </c:pt>
                <c:pt idx="2021">
                  <c:v>0.62650999999999735</c:v>
                </c:pt>
                <c:pt idx="2022">
                  <c:v>0.62681999999999738</c:v>
                </c:pt>
                <c:pt idx="2023">
                  <c:v>0.62712999999999741</c:v>
                </c:pt>
                <c:pt idx="2024">
                  <c:v>0.62743999999999744</c:v>
                </c:pt>
                <c:pt idx="2025">
                  <c:v>0.62774999999999748</c:v>
                </c:pt>
                <c:pt idx="2026">
                  <c:v>0.62805999999999751</c:v>
                </c:pt>
                <c:pt idx="2027">
                  <c:v>0.62836999999999754</c:v>
                </c:pt>
                <c:pt idx="2028">
                  <c:v>0.62867999999999757</c:v>
                </c:pt>
                <c:pt idx="2029">
                  <c:v>0.62898999999999761</c:v>
                </c:pt>
                <c:pt idx="2030">
                  <c:v>0.62929999999999764</c:v>
                </c:pt>
                <c:pt idx="2031">
                  <c:v>0.62960999999999767</c:v>
                </c:pt>
                <c:pt idx="2032">
                  <c:v>0.6299199999999977</c:v>
                </c:pt>
                <c:pt idx="2033">
                  <c:v>0.63022999999999774</c:v>
                </c:pt>
                <c:pt idx="2034">
                  <c:v>0.63053999999999777</c:v>
                </c:pt>
                <c:pt idx="2035">
                  <c:v>0.6308499999999978</c:v>
                </c:pt>
                <c:pt idx="2036">
                  <c:v>0.63115999999999783</c:v>
                </c:pt>
                <c:pt idx="2037">
                  <c:v>0.63146999999999787</c:v>
                </c:pt>
                <c:pt idx="2038">
                  <c:v>0.6317799999999979</c:v>
                </c:pt>
                <c:pt idx="2039">
                  <c:v>0.63208999999999793</c:v>
                </c:pt>
                <c:pt idx="2040">
                  <c:v>0.63239999999999796</c:v>
                </c:pt>
                <c:pt idx="2041">
                  <c:v>0.632709999999998</c:v>
                </c:pt>
                <c:pt idx="2042">
                  <c:v>0.63301999999999803</c:v>
                </c:pt>
                <c:pt idx="2043">
                  <c:v>0.63332999999999806</c:v>
                </c:pt>
                <c:pt idx="2044">
                  <c:v>0.63363999999999809</c:v>
                </c:pt>
                <c:pt idx="2045">
                  <c:v>0.63394999999999813</c:v>
                </c:pt>
                <c:pt idx="2046">
                  <c:v>0.63425999999999816</c:v>
                </c:pt>
                <c:pt idx="2047">
                  <c:v>0.63456999999999819</c:v>
                </c:pt>
                <c:pt idx="2048">
                  <c:v>0.63487999999999822</c:v>
                </c:pt>
                <c:pt idx="2049">
                  <c:v>0.63518999999999826</c:v>
                </c:pt>
                <c:pt idx="2050">
                  <c:v>0.63549999999999829</c:v>
                </c:pt>
                <c:pt idx="2051">
                  <c:v>0.63580999999999832</c:v>
                </c:pt>
                <c:pt idx="2052">
                  <c:v>0.63611999999999835</c:v>
                </c:pt>
                <c:pt idx="2053">
                  <c:v>0.63642999999999839</c:v>
                </c:pt>
                <c:pt idx="2054">
                  <c:v>0.63673999999999842</c:v>
                </c:pt>
                <c:pt idx="2055">
                  <c:v>0.63704999999999845</c:v>
                </c:pt>
                <c:pt idx="2056">
                  <c:v>0.63735999999999848</c:v>
                </c:pt>
                <c:pt idx="2057">
                  <c:v>0.63766999999999852</c:v>
                </c:pt>
                <c:pt idx="2058">
                  <c:v>0.63797999999999855</c:v>
                </c:pt>
                <c:pt idx="2059">
                  <c:v>0.63828999999999858</c:v>
                </c:pt>
                <c:pt idx="2060">
                  <c:v>0.63859999999999861</c:v>
                </c:pt>
                <c:pt idx="2061">
                  <c:v>0.63890999999999865</c:v>
                </c:pt>
                <c:pt idx="2062">
                  <c:v>0.63921999999999868</c:v>
                </c:pt>
                <c:pt idx="2063">
                  <c:v>0.63952999999999871</c:v>
                </c:pt>
                <c:pt idx="2064">
                  <c:v>0.63983999999999874</c:v>
                </c:pt>
                <c:pt idx="2065">
                  <c:v>0.64014999999999878</c:v>
                </c:pt>
                <c:pt idx="2066">
                  <c:v>0.64045999999999881</c:v>
                </c:pt>
                <c:pt idx="2067">
                  <c:v>0.64076999999999884</c:v>
                </c:pt>
                <c:pt idx="2068">
                  <c:v>0.64107999999999887</c:v>
                </c:pt>
                <c:pt idx="2069">
                  <c:v>0.64138999999999891</c:v>
                </c:pt>
                <c:pt idx="2070">
                  <c:v>0.64169999999999894</c:v>
                </c:pt>
                <c:pt idx="2071">
                  <c:v>0.64200999999999897</c:v>
                </c:pt>
                <c:pt idx="2072">
                  <c:v>0.642319999999999</c:v>
                </c:pt>
                <c:pt idx="2073">
                  <c:v>0.64262999999999904</c:v>
                </c:pt>
                <c:pt idx="2074">
                  <c:v>0.64293999999999907</c:v>
                </c:pt>
                <c:pt idx="2075">
                  <c:v>0.6432499999999991</c:v>
                </c:pt>
                <c:pt idx="2076">
                  <c:v>0.64355999999999913</c:v>
                </c:pt>
                <c:pt idx="2077">
                  <c:v>0.64386999999999917</c:v>
                </c:pt>
                <c:pt idx="2078">
                  <c:v>0.6441799999999992</c:v>
                </c:pt>
                <c:pt idx="2079">
                  <c:v>0.64448999999999923</c:v>
                </c:pt>
                <c:pt idx="2080">
                  <c:v>0.64479999999999926</c:v>
                </c:pt>
                <c:pt idx="2081">
                  <c:v>0.6451099999999993</c:v>
                </c:pt>
                <c:pt idx="2082">
                  <c:v>0.64541999999999933</c:v>
                </c:pt>
                <c:pt idx="2083">
                  <c:v>0.64572999999999936</c:v>
                </c:pt>
                <c:pt idx="2084">
                  <c:v>0.64603999999999939</c:v>
                </c:pt>
                <c:pt idx="2085">
                  <c:v>0.64634999999999942</c:v>
                </c:pt>
                <c:pt idx="2086">
                  <c:v>0.64665999999999946</c:v>
                </c:pt>
                <c:pt idx="2087">
                  <c:v>0.64696999999999949</c:v>
                </c:pt>
                <c:pt idx="2088">
                  <c:v>0.64727999999999952</c:v>
                </c:pt>
                <c:pt idx="2089">
                  <c:v>0.64758999999999955</c:v>
                </c:pt>
                <c:pt idx="2090">
                  <c:v>0.64789999999999959</c:v>
                </c:pt>
                <c:pt idx="2091">
                  <c:v>0.64820999999999962</c:v>
                </c:pt>
                <c:pt idx="2092">
                  <c:v>0.64851999999999965</c:v>
                </c:pt>
                <c:pt idx="2093">
                  <c:v>0.64882999999999968</c:v>
                </c:pt>
                <c:pt idx="2094">
                  <c:v>0.64913999999999972</c:v>
                </c:pt>
                <c:pt idx="2095">
                  <c:v>0.64944999999999975</c:v>
                </c:pt>
                <c:pt idx="2096">
                  <c:v>0.64975999999999978</c:v>
                </c:pt>
                <c:pt idx="2097">
                  <c:v>0.65006999999999981</c:v>
                </c:pt>
                <c:pt idx="2098">
                  <c:v>0.65037999999999985</c:v>
                </c:pt>
                <c:pt idx="2099">
                  <c:v>0.65068999999999988</c:v>
                </c:pt>
                <c:pt idx="2100">
                  <c:v>0.65099999999999991</c:v>
                </c:pt>
                <c:pt idx="2101">
                  <c:v>0.65130999999999994</c:v>
                </c:pt>
                <c:pt idx="2102">
                  <c:v>0.65161999999999998</c:v>
                </c:pt>
                <c:pt idx="2103">
                  <c:v>0.65193000000000001</c:v>
                </c:pt>
                <c:pt idx="2104">
                  <c:v>0.65224000000000004</c:v>
                </c:pt>
                <c:pt idx="2105">
                  <c:v>0.65255000000000007</c:v>
                </c:pt>
                <c:pt idx="2106">
                  <c:v>0.65286000000000011</c:v>
                </c:pt>
                <c:pt idx="2107">
                  <c:v>0.65317000000000014</c:v>
                </c:pt>
                <c:pt idx="2108">
                  <c:v>0.65348000000000017</c:v>
                </c:pt>
                <c:pt idx="2109">
                  <c:v>0.6537900000000002</c:v>
                </c:pt>
                <c:pt idx="2110">
                  <c:v>0.65410000000000024</c:v>
                </c:pt>
                <c:pt idx="2111">
                  <c:v>0.65441000000000027</c:v>
                </c:pt>
                <c:pt idx="2112">
                  <c:v>0.6547200000000003</c:v>
                </c:pt>
                <c:pt idx="2113">
                  <c:v>0.65503000000000033</c:v>
                </c:pt>
                <c:pt idx="2114">
                  <c:v>0.65534000000000037</c:v>
                </c:pt>
                <c:pt idx="2115">
                  <c:v>0.6556500000000004</c:v>
                </c:pt>
                <c:pt idx="2116">
                  <c:v>0.65596000000000043</c:v>
                </c:pt>
                <c:pt idx="2117">
                  <c:v>0.65627000000000046</c:v>
                </c:pt>
                <c:pt idx="2118">
                  <c:v>0.6565800000000005</c:v>
                </c:pt>
                <c:pt idx="2119">
                  <c:v>0.65689000000000053</c:v>
                </c:pt>
                <c:pt idx="2120">
                  <c:v>0.65720000000000056</c:v>
                </c:pt>
                <c:pt idx="2121">
                  <c:v>0.65751000000000059</c:v>
                </c:pt>
                <c:pt idx="2122">
                  <c:v>0.65782000000000063</c:v>
                </c:pt>
                <c:pt idx="2123">
                  <c:v>0.65813000000000066</c:v>
                </c:pt>
                <c:pt idx="2124">
                  <c:v>0.65844000000000069</c:v>
                </c:pt>
                <c:pt idx="2125">
                  <c:v>0.65875000000000072</c:v>
                </c:pt>
                <c:pt idx="2126">
                  <c:v>0.65906000000000076</c:v>
                </c:pt>
                <c:pt idx="2127">
                  <c:v>0.65937000000000079</c:v>
                </c:pt>
                <c:pt idx="2128">
                  <c:v>0.65968000000000082</c:v>
                </c:pt>
                <c:pt idx="2129">
                  <c:v>0.65999000000000085</c:v>
                </c:pt>
                <c:pt idx="2130">
                  <c:v>0.66030000000000089</c:v>
                </c:pt>
                <c:pt idx="2131">
                  <c:v>0.66061000000000092</c:v>
                </c:pt>
                <c:pt idx="2132">
                  <c:v>0.66092000000000095</c:v>
                </c:pt>
                <c:pt idx="2133">
                  <c:v>0.66123000000000098</c:v>
                </c:pt>
                <c:pt idx="2134">
                  <c:v>0.66154000000000102</c:v>
                </c:pt>
                <c:pt idx="2135">
                  <c:v>0.66185000000000105</c:v>
                </c:pt>
                <c:pt idx="2136">
                  <c:v>0.66216000000000108</c:v>
                </c:pt>
                <c:pt idx="2137">
                  <c:v>0.66247000000000111</c:v>
                </c:pt>
                <c:pt idx="2138">
                  <c:v>0.66278000000000115</c:v>
                </c:pt>
                <c:pt idx="2139">
                  <c:v>0.66309000000000118</c:v>
                </c:pt>
                <c:pt idx="2140">
                  <c:v>0.66340000000000121</c:v>
                </c:pt>
                <c:pt idx="2141">
                  <c:v>0.66371000000000124</c:v>
                </c:pt>
                <c:pt idx="2142">
                  <c:v>0.66402000000000128</c:v>
                </c:pt>
                <c:pt idx="2143">
                  <c:v>0.66433000000000131</c:v>
                </c:pt>
                <c:pt idx="2144">
                  <c:v>0.66464000000000134</c:v>
                </c:pt>
                <c:pt idx="2145">
                  <c:v>0.66495000000000137</c:v>
                </c:pt>
                <c:pt idx="2146">
                  <c:v>0.66526000000000141</c:v>
                </c:pt>
                <c:pt idx="2147">
                  <c:v>0.66557000000000144</c:v>
                </c:pt>
                <c:pt idx="2148">
                  <c:v>0.66588000000000147</c:v>
                </c:pt>
                <c:pt idx="2149">
                  <c:v>0.6661900000000015</c:v>
                </c:pt>
                <c:pt idx="2150">
                  <c:v>0.66650000000000154</c:v>
                </c:pt>
                <c:pt idx="2151">
                  <c:v>0.66681000000000157</c:v>
                </c:pt>
                <c:pt idx="2152">
                  <c:v>0.6671200000000016</c:v>
                </c:pt>
                <c:pt idx="2153">
                  <c:v>0.66743000000000163</c:v>
                </c:pt>
                <c:pt idx="2154">
                  <c:v>0.66774000000000167</c:v>
                </c:pt>
                <c:pt idx="2155">
                  <c:v>0.6680500000000017</c:v>
                </c:pt>
                <c:pt idx="2156">
                  <c:v>0.66836000000000173</c:v>
                </c:pt>
                <c:pt idx="2157">
                  <c:v>0.66867000000000176</c:v>
                </c:pt>
                <c:pt idx="2158">
                  <c:v>0.6689800000000018</c:v>
                </c:pt>
                <c:pt idx="2159">
                  <c:v>0.66929000000000183</c:v>
                </c:pt>
                <c:pt idx="2160">
                  <c:v>0.66960000000000186</c:v>
                </c:pt>
                <c:pt idx="2161">
                  <c:v>0.66991000000000189</c:v>
                </c:pt>
                <c:pt idx="2162">
                  <c:v>0.67022000000000193</c:v>
                </c:pt>
                <c:pt idx="2163">
                  <c:v>0.67053000000000196</c:v>
                </c:pt>
                <c:pt idx="2164">
                  <c:v>0.67084000000000199</c:v>
                </c:pt>
                <c:pt idx="2165">
                  <c:v>0.67115000000000202</c:v>
                </c:pt>
                <c:pt idx="2166">
                  <c:v>0.67146000000000206</c:v>
                </c:pt>
                <c:pt idx="2167">
                  <c:v>0.67177000000000209</c:v>
                </c:pt>
                <c:pt idx="2168">
                  <c:v>0.67208000000000212</c:v>
                </c:pt>
                <c:pt idx="2169">
                  <c:v>0.67239000000000215</c:v>
                </c:pt>
                <c:pt idx="2170">
                  <c:v>0.67270000000000219</c:v>
                </c:pt>
                <c:pt idx="2171">
                  <c:v>0.67301000000000222</c:v>
                </c:pt>
                <c:pt idx="2172">
                  <c:v>0.67332000000000225</c:v>
                </c:pt>
                <c:pt idx="2173">
                  <c:v>0.67363000000000228</c:v>
                </c:pt>
                <c:pt idx="2174">
                  <c:v>0.67394000000000231</c:v>
                </c:pt>
                <c:pt idx="2175">
                  <c:v>0.67425000000000235</c:v>
                </c:pt>
                <c:pt idx="2176">
                  <c:v>0.67456000000000238</c:v>
                </c:pt>
                <c:pt idx="2177">
                  <c:v>0.67487000000000241</c:v>
                </c:pt>
                <c:pt idx="2178">
                  <c:v>0.67518000000000244</c:v>
                </c:pt>
                <c:pt idx="2179">
                  <c:v>0.67549000000000248</c:v>
                </c:pt>
                <c:pt idx="2180">
                  <c:v>0.67580000000000251</c:v>
                </c:pt>
                <c:pt idx="2181">
                  <c:v>0.67611000000000254</c:v>
                </c:pt>
                <c:pt idx="2182">
                  <c:v>0.67642000000000257</c:v>
                </c:pt>
                <c:pt idx="2183">
                  <c:v>0.67673000000000261</c:v>
                </c:pt>
                <c:pt idx="2184">
                  <c:v>0.67704000000000264</c:v>
                </c:pt>
                <c:pt idx="2185">
                  <c:v>0.67735000000000267</c:v>
                </c:pt>
                <c:pt idx="2186">
                  <c:v>0.6776600000000027</c:v>
                </c:pt>
                <c:pt idx="2187">
                  <c:v>0.67797000000000274</c:v>
                </c:pt>
                <c:pt idx="2188">
                  <c:v>0.67828000000000277</c:v>
                </c:pt>
                <c:pt idx="2189">
                  <c:v>0.6785900000000028</c:v>
                </c:pt>
                <c:pt idx="2190">
                  <c:v>0.67890000000000283</c:v>
                </c:pt>
                <c:pt idx="2191">
                  <c:v>0.67921000000000287</c:v>
                </c:pt>
                <c:pt idx="2192">
                  <c:v>0.6795200000000029</c:v>
                </c:pt>
              </c:numCache>
            </c:numRef>
          </c:xVal>
          <c:yVal>
            <c:numRef>
              <c:f>'Integral Duhamel 1GL'!$G$2:$G$2194</c:f>
              <c:numCache>
                <c:formatCode>0.0000</c:formatCode>
                <c:ptCount val="2193"/>
                <c:pt idx="0">
                  <c:v>0</c:v>
                </c:pt>
                <c:pt idx="1">
                  <c:v>84.95827414773305</c:v>
                </c:pt>
                <c:pt idx="2">
                  <c:v>169.9165482954661</c:v>
                </c:pt>
                <c:pt idx="3">
                  <c:v>254.87482244319915</c:v>
                </c:pt>
                <c:pt idx="4">
                  <c:v>339.8330965909322</c:v>
                </c:pt>
                <c:pt idx="5">
                  <c:v>424.79137073866519</c:v>
                </c:pt>
                <c:pt idx="6">
                  <c:v>509.74964488639819</c:v>
                </c:pt>
                <c:pt idx="7">
                  <c:v>594.70791903413135</c:v>
                </c:pt>
                <c:pt idx="8">
                  <c:v>679.6661931818644</c:v>
                </c:pt>
                <c:pt idx="9">
                  <c:v>764.62446732959745</c:v>
                </c:pt>
                <c:pt idx="10">
                  <c:v>849.58274147733039</c:v>
                </c:pt>
                <c:pt idx="11">
                  <c:v>934.54101562506355</c:v>
                </c:pt>
                <c:pt idx="12">
                  <c:v>1019.4992897727964</c:v>
                </c:pt>
                <c:pt idx="13">
                  <c:v>1104.4575639205295</c:v>
                </c:pt>
                <c:pt idx="14">
                  <c:v>1189.4158380682627</c:v>
                </c:pt>
                <c:pt idx="15">
                  <c:v>1274.3741122159959</c:v>
                </c:pt>
                <c:pt idx="16">
                  <c:v>1359.332386363729</c:v>
                </c:pt>
                <c:pt idx="17">
                  <c:v>1444.290660511462</c:v>
                </c:pt>
                <c:pt idx="18">
                  <c:v>1529.2489346591951</c:v>
                </c:pt>
                <c:pt idx="19">
                  <c:v>1614.2072088069285</c:v>
                </c:pt>
                <c:pt idx="20">
                  <c:v>1699.1654829546615</c:v>
                </c:pt>
                <c:pt idx="21">
                  <c:v>1784.1237571023946</c:v>
                </c:pt>
                <c:pt idx="22">
                  <c:v>1869.0820312501278</c:v>
                </c:pt>
                <c:pt idx="23">
                  <c:v>1954.0403053978609</c:v>
                </c:pt>
                <c:pt idx="24">
                  <c:v>2038.9985795455943</c:v>
                </c:pt>
                <c:pt idx="25">
                  <c:v>2123.9568536933275</c:v>
                </c:pt>
                <c:pt idx="26">
                  <c:v>2208.9151278410604</c:v>
                </c:pt>
                <c:pt idx="27">
                  <c:v>2293.8734019887934</c:v>
                </c:pt>
                <c:pt idx="28">
                  <c:v>2378.8316761365263</c:v>
                </c:pt>
                <c:pt idx="29">
                  <c:v>2463.7899502842592</c:v>
                </c:pt>
                <c:pt idx="30">
                  <c:v>2548.7482244319922</c:v>
                </c:pt>
                <c:pt idx="31">
                  <c:v>2563.5283431414005</c:v>
                </c:pt>
                <c:pt idx="32">
                  <c:v>2478.5700689936671</c:v>
                </c:pt>
                <c:pt idx="33">
                  <c:v>2393.6117948459346</c:v>
                </c:pt>
                <c:pt idx="34">
                  <c:v>2308.6535206982012</c:v>
                </c:pt>
                <c:pt idx="35">
                  <c:v>2223.6952465504687</c:v>
                </c:pt>
                <c:pt idx="36">
                  <c:v>2138.7369724027353</c:v>
                </c:pt>
                <c:pt idx="37">
                  <c:v>2053.7786982550028</c:v>
                </c:pt>
                <c:pt idx="38">
                  <c:v>1968.8204241072699</c:v>
                </c:pt>
                <c:pt idx="39">
                  <c:v>1883.862149959537</c:v>
                </c:pt>
                <c:pt idx="40">
                  <c:v>1798.9038758118045</c:v>
                </c:pt>
                <c:pt idx="41">
                  <c:v>1713.9456016640711</c:v>
                </c:pt>
                <c:pt idx="42">
                  <c:v>1628.9873275163382</c:v>
                </c:pt>
                <c:pt idx="43">
                  <c:v>1544.0290533686048</c:v>
                </c:pt>
                <c:pt idx="44">
                  <c:v>1459.0707792208727</c:v>
                </c:pt>
                <c:pt idx="45">
                  <c:v>1374.1125050731393</c:v>
                </c:pt>
                <c:pt idx="46">
                  <c:v>1289.1542309254064</c:v>
                </c:pt>
                <c:pt idx="47">
                  <c:v>1204.1959567776735</c:v>
                </c:pt>
                <c:pt idx="48">
                  <c:v>1119.237682629941</c:v>
                </c:pt>
                <c:pt idx="49">
                  <c:v>1034.2794084822081</c:v>
                </c:pt>
                <c:pt idx="50">
                  <c:v>949.32113433447466</c:v>
                </c:pt>
                <c:pt idx="51">
                  <c:v>864.36286018674127</c:v>
                </c:pt>
                <c:pt idx="52">
                  <c:v>779.40458603900788</c:v>
                </c:pt>
                <c:pt idx="53">
                  <c:v>694.44631189127449</c:v>
                </c:pt>
                <c:pt idx="54">
                  <c:v>609.48803774354201</c:v>
                </c:pt>
                <c:pt idx="55">
                  <c:v>524.52976359580771</c:v>
                </c:pt>
                <c:pt idx="56">
                  <c:v>439.57148944807432</c:v>
                </c:pt>
                <c:pt idx="57">
                  <c:v>354.61321530034093</c:v>
                </c:pt>
                <c:pt idx="58">
                  <c:v>269.65494115260753</c:v>
                </c:pt>
                <c:pt idx="59">
                  <c:v>184.69666700487505</c:v>
                </c:pt>
                <c:pt idx="60">
                  <c:v>99.738392857140752</c:v>
                </c:pt>
                <c:pt idx="61">
                  <c:v>14.780118709407361</c:v>
                </c:pt>
                <c:pt idx="62">
                  <c:v>1299.3087104302813</c:v>
                </c:pt>
                <c:pt idx="63">
                  <c:v>1299.3087104302813</c:v>
                </c:pt>
                <c:pt idx="64">
                  <c:v>1299.3087104302813</c:v>
                </c:pt>
                <c:pt idx="65">
                  <c:v>1299.3087104302813</c:v>
                </c:pt>
                <c:pt idx="66">
                  <c:v>1299.3087104302813</c:v>
                </c:pt>
                <c:pt idx="67">
                  <c:v>1299.3087104302813</c:v>
                </c:pt>
                <c:pt idx="68">
                  <c:v>1299.3087104302813</c:v>
                </c:pt>
                <c:pt idx="69">
                  <c:v>1299.3087104302813</c:v>
                </c:pt>
                <c:pt idx="70">
                  <c:v>1299.3087104302813</c:v>
                </c:pt>
                <c:pt idx="71">
                  <c:v>1299.3087104302813</c:v>
                </c:pt>
                <c:pt idx="72">
                  <c:v>1299.3087104302813</c:v>
                </c:pt>
                <c:pt idx="73">
                  <c:v>1299.3087104302813</c:v>
                </c:pt>
                <c:pt idx="74">
                  <c:v>1299.3087104302813</c:v>
                </c:pt>
                <c:pt idx="75">
                  <c:v>1299.3087104302813</c:v>
                </c:pt>
                <c:pt idx="76">
                  <c:v>1299.3087104302813</c:v>
                </c:pt>
                <c:pt idx="77">
                  <c:v>1299.3087104302813</c:v>
                </c:pt>
                <c:pt idx="78">
                  <c:v>1299.3087104302813</c:v>
                </c:pt>
                <c:pt idx="79">
                  <c:v>1299.3087104302813</c:v>
                </c:pt>
                <c:pt idx="80">
                  <c:v>1299.3087104302813</c:v>
                </c:pt>
                <c:pt idx="81">
                  <c:v>1299.3087104302813</c:v>
                </c:pt>
                <c:pt idx="82">
                  <c:v>1299.3087104302813</c:v>
                </c:pt>
                <c:pt idx="83">
                  <c:v>1299.3087104302813</c:v>
                </c:pt>
                <c:pt idx="84">
                  <c:v>1299.3087104302813</c:v>
                </c:pt>
                <c:pt idx="85">
                  <c:v>1299.3087104302813</c:v>
                </c:pt>
                <c:pt idx="86">
                  <c:v>1299.3087104302813</c:v>
                </c:pt>
                <c:pt idx="87">
                  <c:v>1299.3087104302813</c:v>
                </c:pt>
                <c:pt idx="88">
                  <c:v>1299.3087104302813</c:v>
                </c:pt>
                <c:pt idx="89">
                  <c:v>1299.3087104302813</c:v>
                </c:pt>
                <c:pt idx="90">
                  <c:v>1299.3087104302813</c:v>
                </c:pt>
                <c:pt idx="91">
                  <c:v>1299.3087104302813</c:v>
                </c:pt>
                <c:pt idx="92">
                  <c:v>1299.3087104302813</c:v>
                </c:pt>
                <c:pt idx="93">
                  <c:v>1299.3087104302813</c:v>
                </c:pt>
                <c:pt idx="94">
                  <c:v>1299.3087104302813</c:v>
                </c:pt>
                <c:pt idx="95">
                  <c:v>1299.3087104302813</c:v>
                </c:pt>
                <c:pt idx="96">
                  <c:v>1299.3087104302813</c:v>
                </c:pt>
                <c:pt idx="97">
                  <c:v>1299.3087104302813</c:v>
                </c:pt>
                <c:pt idx="98">
                  <c:v>1299.3087104302813</c:v>
                </c:pt>
                <c:pt idx="99">
                  <c:v>1299.3087104302813</c:v>
                </c:pt>
                <c:pt idx="100">
                  <c:v>1299.3087104302813</c:v>
                </c:pt>
                <c:pt idx="101">
                  <c:v>1299.3087104302813</c:v>
                </c:pt>
                <c:pt idx="102">
                  <c:v>1299.3087104302813</c:v>
                </c:pt>
                <c:pt idx="103">
                  <c:v>1299.3087104302813</c:v>
                </c:pt>
                <c:pt idx="104">
                  <c:v>1299.3087104302813</c:v>
                </c:pt>
                <c:pt idx="105">
                  <c:v>1299.3087104302813</c:v>
                </c:pt>
                <c:pt idx="106">
                  <c:v>1299.3087104302813</c:v>
                </c:pt>
                <c:pt idx="107">
                  <c:v>1299.3087104302813</c:v>
                </c:pt>
                <c:pt idx="108">
                  <c:v>1299.3087104302813</c:v>
                </c:pt>
                <c:pt idx="109">
                  <c:v>1299.3087104302813</c:v>
                </c:pt>
                <c:pt idx="110">
                  <c:v>1299.3087104302813</c:v>
                </c:pt>
                <c:pt idx="111">
                  <c:v>1299.3087104302813</c:v>
                </c:pt>
                <c:pt idx="112">
                  <c:v>1299.3087104302813</c:v>
                </c:pt>
                <c:pt idx="113">
                  <c:v>1299.3087104302813</c:v>
                </c:pt>
                <c:pt idx="114">
                  <c:v>1299.3087104302813</c:v>
                </c:pt>
                <c:pt idx="115">
                  <c:v>1299.3087104302813</c:v>
                </c:pt>
                <c:pt idx="116">
                  <c:v>1299.3087104302813</c:v>
                </c:pt>
                <c:pt idx="117">
                  <c:v>1299.3087104302813</c:v>
                </c:pt>
                <c:pt idx="118">
                  <c:v>1299.3087104302813</c:v>
                </c:pt>
                <c:pt idx="119">
                  <c:v>1299.3087104302813</c:v>
                </c:pt>
                <c:pt idx="120">
                  <c:v>1299.3087104302813</c:v>
                </c:pt>
                <c:pt idx="121">
                  <c:v>1299.3087104302813</c:v>
                </c:pt>
                <c:pt idx="122">
                  <c:v>1299.3087104302813</c:v>
                </c:pt>
                <c:pt idx="123">
                  <c:v>1299.3087104302813</c:v>
                </c:pt>
                <c:pt idx="124">
                  <c:v>1299.3087104302813</c:v>
                </c:pt>
                <c:pt idx="125">
                  <c:v>1299.3087104302813</c:v>
                </c:pt>
                <c:pt idx="126">
                  <c:v>1299.3087104302813</c:v>
                </c:pt>
                <c:pt idx="127">
                  <c:v>1299.3087104302813</c:v>
                </c:pt>
                <c:pt idx="128">
                  <c:v>1299.3087104302813</c:v>
                </c:pt>
                <c:pt idx="129">
                  <c:v>1299.3087104302813</c:v>
                </c:pt>
                <c:pt idx="130">
                  <c:v>1299.3087104302813</c:v>
                </c:pt>
                <c:pt idx="131">
                  <c:v>1299.3087104302813</c:v>
                </c:pt>
                <c:pt idx="132">
                  <c:v>1299.3087104302813</c:v>
                </c:pt>
                <c:pt idx="133">
                  <c:v>1299.3087104302813</c:v>
                </c:pt>
                <c:pt idx="134">
                  <c:v>1299.3087104302813</c:v>
                </c:pt>
                <c:pt idx="135">
                  <c:v>1299.3087104302813</c:v>
                </c:pt>
                <c:pt idx="136">
                  <c:v>1299.3087104302813</c:v>
                </c:pt>
                <c:pt idx="137">
                  <c:v>1299.3087104302813</c:v>
                </c:pt>
                <c:pt idx="138">
                  <c:v>1299.3087104302813</c:v>
                </c:pt>
                <c:pt idx="139">
                  <c:v>1299.3087104302813</c:v>
                </c:pt>
                <c:pt idx="140">
                  <c:v>1299.3087104302813</c:v>
                </c:pt>
                <c:pt idx="141">
                  <c:v>1299.3087104302813</c:v>
                </c:pt>
                <c:pt idx="142">
                  <c:v>1299.3087104302813</c:v>
                </c:pt>
                <c:pt idx="143">
                  <c:v>1299.3087104302813</c:v>
                </c:pt>
                <c:pt idx="144">
                  <c:v>1299.3087104302813</c:v>
                </c:pt>
                <c:pt idx="145">
                  <c:v>1299.3087104302813</c:v>
                </c:pt>
                <c:pt idx="146">
                  <c:v>1299.3087104302813</c:v>
                </c:pt>
                <c:pt idx="147">
                  <c:v>1299.3087104302813</c:v>
                </c:pt>
                <c:pt idx="148">
                  <c:v>1299.3087104302813</c:v>
                </c:pt>
                <c:pt idx="149">
                  <c:v>1299.3087104302813</c:v>
                </c:pt>
                <c:pt idx="150">
                  <c:v>1299.3087104302813</c:v>
                </c:pt>
                <c:pt idx="151">
                  <c:v>1299.3087104302813</c:v>
                </c:pt>
                <c:pt idx="152">
                  <c:v>1299.3087104302813</c:v>
                </c:pt>
                <c:pt idx="153">
                  <c:v>1299.3087104302813</c:v>
                </c:pt>
                <c:pt idx="154">
                  <c:v>1299.3087104302813</c:v>
                </c:pt>
                <c:pt idx="155">
                  <c:v>1299.3087104302813</c:v>
                </c:pt>
                <c:pt idx="156">
                  <c:v>1299.3087104302813</c:v>
                </c:pt>
                <c:pt idx="157">
                  <c:v>1299.3087104302813</c:v>
                </c:pt>
                <c:pt idx="158">
                  <c:v>1299.3087104302813</c:v>
                </c:pt>
                <c:pt idx="159">
                  <c:v>1299.3087104302813</c:v>
                </c:pt>
                <c:pt idx="160">
                  <c:v>1299.3087104302813</c:v>
                </c:pt>
                <c:pt idx="161">
                  <c:v>1299.3087104302813</c:v>
                </c:pt>
                <c:pt idx="162">
                  <c:v>1299.3087104302813</c:v>
                </c:pt>
                <c:pt idx="163">
                  <c:v>1299.3087104302813</c:v>
                </c:pt>
                <c:pt idx="164">
                  <c:v>1299.3087104302813</c:v>
                </c:pt>
                <c:pt idx="165">
                  <c:v>1299.3087104302813</c:v>
                </c:pt>
                <c:pt idx="166">
                  <c:v>1299.3087104302813</c:v>
                </c:pt>
                <c:pt idx="167">
                  <c:v>1299.3087104302813</c:v>
                </c:pt>
                <c:pt idx="168">
                  <c:v>1299.3087104302813</c:v>
                </c:pt>
                <c:pt idx="169">
                  <c:v>1299.3087104302813</c:v>
                </c:pt>
                <c:pt idx="170">
                  <c:v>1299.3087104302813</c:v>
                </c:pt>
                <c:pt idx="171">
                  <c:v>1299.3087104302813</c:v>
                </c:pt>
                <c:pt idx="172">
                  <c:v>1299.3087104302813</c:v>
                </c:pt>
                <c:pt idx="173">
                  <c:v>1299.3087104302813</c:v>
                </c:pt>
                <c:pt idx="174">
                  <c:v>1299.3087104302813</c:v>
                </c:pt>
                <c:pt idx="175">
                  <c:v>1299.3087104302813</c:v>
                </c:pt>
                <c:pt idx="176">
                  <c:v>1299.3087104302813</c:v>
                </c:pt>
                <c:pt idx="177">
                  <c:v>1299.3087104302813</c:v>
                </c:pt>
                <c:pt idx="178">
                  <c:v>1299.3087104302813</c:v>
                </c:pt>
                <c:pt idx="179">
                  <c:v>1299.3087104302813</c:v>
                </c:pt>
                <c:pt idx="180">
                  <c:v>1299.3087104302813</c:v>
                </c:pt>
                <c:pt idx="181">
                  <c:v>1299.3087104302813</c:v>
                </c:pt>
                <c:pt idx="182">
                  <c:v>1299.3087104302813</c:v>
                </c:pt>
                <c:pt idx="183">
                  <c:v>1299.3087104302813</c:v>
                </c:pt>
                <c:pt idx="184">
                  <c:v>1299.3087104302813</c:v>
                </c:pt>
                <c:pt idx="185">
                  <c:v>1299.3087104302813</c:v>
                </c:pt>
                <c:pt idx="186">
                  <c:v>1299.3087104302813</c:v>
                </c:pt>
                <c:pt idx="187">
                  <c:v>1299.3087104302813</c:v>
                </c:pt>
                <c:pt idx="188">
                  <c:v>1299.3087104302813</c:v>
                </c:pt>
                <c:pt idx="189">
                  <c:v>1299.3087104302813</c:v>
                </c:pt>
                <c:pt idx="190">
                  <c:v>1299.3087104302813</c:v>
                </c:pt>
                <c:pt idx="191">
                  <c:v>1299.3087104302813</c:v>
                </c:pt>
                <c:pt idx="192">
                  <c:v>1299.3087104302813</c:v>
                </c:pt>
                <c:pt idx="193">
                  <c:v>1299.3087104302813</c:v>
                </c:pt>
                <c:pt idx="194">
                  <c:v>1299.3087104302813</c:v>
                </c:pt>
                <c:pt idx="195">
                  <c:v>1299.3087104302813</c:v>
                </c:pt>
                <c:pt idx="196">
                  <c:v>1299.3087104302813</c:v>
                </c:pt>
                <c:pt idx="197">
                  <c:v>1299.3087104302813</c:v>
                </c:pt>
                <c:pt idx="198">
                  <c:v>1299.3087104302813</c:v>
                </c:pt>
                <c:pt idx="199">
                  <c:v>1299.3087104302813</c:v>
                </c:pt>
                <c:pt idx="200">
                  <c:v>1299.3087104302813</c:v>
                </c:pt>
                <c:pt idx="201">
                  <c:v>1299.3087104302813</c:v>
                </c:pt>
                <c:pt idx="202">
                  <c:v>1299.3087104302813</c:v>
                </c:pt>
                <c:pt idx="203">
                  <c:v>1299.3087104302813</c:v>
                </c:pt>
                <c:pt idx="204">
                  <c:v>1299.3087104302813</c:v>
                </c:pt>
                <c:pt idx="205">
                  <c:v>1299.3087104302813</c:v>
                </c:pt>
                <c:pt idx="206">
                  <c:v>1299.3087104302813</c:v>
                </c:pt>
                <c:pt idx="207">
                  <c:v>1299.3087104302813</c:v>
                </c:pt>
                <c:pt idx="208">
                  <c:v>1299.3087104302813</c:v>
                </c:pt>
                <c:pt idx="209">
                  <c:v>1299.3087104302813</c:v>
                </c:pt>
                <c:pt idx="210">
                  <c:v>1299.3087104302813</c:v>
                </c:pt>
                <c:pt idx="211">
                  <c:v>1299.3087104302813</c:v>
                </c:pt>
                <c:pt idx="212">
                  <c:v>1299.3087104302813</c:v>
                </c:pt>
                <c:pt idx="213">
                  <c:v>1299.3087104302813</c:v>
                </c:pt>
                <c:pt idx="214">
                  <c:v>1299.3087104302813</c:v>
                </c:pt>
                <c:pt idx="215">
                  <c:v>1299.3087104302813</c:v>
                </c:pt>
                <c:pt idx="216">
                  <c:v>1299.3087104302813</c:v>
                </c:pt>
                <c:pt idx="217">
                  <c:v>1299.3087104302813</c:v>
                </c:pt>
                <c:pt idx="218">
                  <c:v>1299.3087104302813</c:v>
                </c:pt>
                <c:pt idx="219">
                  <c:v>1299.3087104302813</c:v>
                </c:pt>
                <c:pt idx="220">
                  <c:v>1299.3087104302813</c:v>
                </c:pt>
                <c:pt idx="221">
                  <c:v>1299.3087104302813</c:v>
                </c:pt>
                <c:pt idx="222">
                  <c:v>1299.3087104302813</c:v>
                </c:pt>
                <c:pt idx="223">
                  <c:v>1299.3087104302813</c:v>
                </c:pt>
                <c:pt idx="224">
                  <c:v>1299.3087104302813</c:v>
                </c:pt>
                <c:pt idx="225">
                  <c:v>1299.3087104302813</c:v>
                </c:pt>
                <c:pt idx="226">
                  <c:v>1299.3087104302813</c:v>
                </c:pt>
                <c:pt idx="227">
                  <c:v>1299.3087104302813</c:v>
                </c:pt>
                <c:pt idx="228">
                  <c:v>1299.3087104302813</c:v>
                </c:pt>
                <c:pt idx="229">
                  <c:v>1299.3087104302813</c:v>
                </c:pt>
                <c:pt idx="230">
                  <c:v>1299.3087104302813</c:v>
                </c:pt>
                <c:pt idx="231">
                  <c:v>1299.3087104302813</c:v>
                </c:pt>
                <c:pt idx="232">
                  <c:v>1299.3087104302813</c:v>
                </c:pt>
                <c:pt idx="233">
                  <c:v>1299.3087104302813</c:v>
                </c:pt>
                <c:pt idx="234">
                  <c:v>1299.3087104302813</c:v>
                </c:pt>
                <c:pt idx="235">
                  <c:v>1299.3087104302813</c:v>
                </c:pt>
                <c:pt idx="236">
                  <c:v>1299.3087104302813</c:v>
                </c:pt>
                <c:pt idx="237">
                  <c:v>1299.3087104302813</c:v>
                </c:pt>
                <c:pt idx="238">
                  <c:v>1299.3087104302813</c:v>
                </c:pt>
                <c:pt idx="239">
                  <c:v>1299.3087104302813</c:v>
                </c:pt>
                <c:pt idx="240">
                  <c:v>1299.3087104302813</c:v>
                </c:pt>
                <c:pt idx="241">
                  <c:v>1299.3087104302813</c:v>
                </c:pt>
                <c:pt idx="242">
                  <c:v>1299.3087104302813</c:v>
                </c:pt>
                <c:pt idx="243">
                  <c:v>1299.3087104302813</c:v>
                </c:pt>
                <c:pt idx="244">
                  <c:v>1299.3087104302813</c:v>
                </c:pt>
                <c:pt idx="245">
                  <c:v>1299.3087104302813</c:v>
                </c:pt>
                <c:pt idx="246">
                  <c:v>1299.3087104302813</c:v>
                </c:pt>
                <c:pt idx="247">
                  <c:v>1299.3087104302813</c:v>
                </c:pt>
                <c:pt idx="248">
                  <c:v>1299.3087104302813</c:v>
                </c:pt>
                <c:pt idx="249">
                  <c:v>1299.3087104302813</c:v>
                </c:pt>
                <c:pt idx="250">
                  <c:v>1299.3087104302813</c:v>
                </c:pt>
                <c:pt idx="251">
                  <c:v>1299.3087104302813</c:v>
                </c:pt>
                <c:pt idx="252">
                  <c:v>1299.3087104302813</c:v>
                </c:pt>
                <c:pt idx="253">
                  <c:v>1299.3087104302813</c:v>
                </c:pt>
                <c:pt idx="254">
                  <c:v>1299.3087104302813</c:v>
                </c:pt>
                <c:pt idx="255">
                  <c:v>1299.3087104302813</c:v>
                </c:pt>
                <c:pt idx="256">
                  <c:v>1299.3087104302813</c:v>
                </c:pt>
                <c:pt idx="257">
                  <c:v>1299.3087104302813</c:v>
                </c:pt>
                <c:pt idx="258">
                  <c:v>1299.3087104302813</c:v>
                </c:pt>
                <c:pt idx="259">
                  <c:v>1299.3087104302813</c:v>
                </c:pt>
                <c:pt idx="260">
                  <c:v>1299.3087104302813</c:v>
                </c:pt>
                <c:pt idx="261">
                  <c:v>1299.3087104302813</c:v>
                </c:pt>
                <c:pt idx="262">
                  <c:v>1299.3087104302813</c:v>
                </c:pt>
                <c:pt idx="263">
                  <c:v>1299.3087104302813</c:v>
                </c:pt>
                <c:pt idx="264">
                  <c:v>1299.3087104302813</c:v>
                </c:pt>
                <c:pt idx="265">
                  <c:v>1299.3087104302813</c:v>
                </c:pt>
                <c:pt idx="266">
                  <c:v>1299.3087104302813</c:v>
                </c:pt>
                <c:pt idx="267">
                  <c:v>1299.3087104302813</c:v>
                </c:pt>
                <c:pt idx="268">
                  <c:v>1299.3087104302813</c:v>
                </c:pt>
                <c:pt idx="269">
                  <c:v>1299.3087104302813</c:v>
                </c:pt>
                <c:pt idx="270">
                  <c:v>1299.3087104302813</c:v>
                </c:pt>
                <c:pt idx="271">
                  <c:v>1299.3087104302813</c:v>
                </c:pt>
                <c:pt idx="272">
                  <c:v>1299.3087104302813</c:v>
                </c:pt>
                <c:pt idx="273">
                  <c:v>1299.3087104302813</c:v>
                </c:pt>
                <c:pt idx="274">
                  <c:v>1299.3087104302813</c:v>
                </c:pt>
                <c:pt idx="275">
                  <c:v>1299.3087104302813</c:v>
                </c:pt>
                <c:pt idx="276">
                  <c:v>1299.3087104302813</c:v>
                </c:pt>
                <c:pt idx="277">
                  <c:v>1299.3087104302813</c:v>
                </c:pt>
                <c:pt idx="278">
                  <c:v>1299.3087104302813</c:v>
                </c:pt>
                <c:pt idx="279">
                  <c:v>1299.3087104302813</c:v>
                </c:pt>
                <c:pt idx="280">
                  <c:v>1299.3087104302813</c:v>
                </c:pt>
                <c:pt idx="281">
                  <c:v>1299.3087104302813</c:v>
                </c:pt>
                <c:pt idx="282">
                  <c:v>1299.3087104302813</c:v>
                </c:pt>
                <c:pt idx="283">
                  <c:v>1299.3087104302813</c:v>
                </c:pt>
                <c:pt idx="284">
                  <c:v>1299.3087104302813</c:v>
                </c:pt>
                <c:pt idx="285">
                  <c:v>1299.3087104302813</c:v>
                </c:pt>
                <c:pt idx="286">
                  <c:v>1299.3087104302813</c:v>
                </c:pt>
                <c:pt idx="287">
                  <c:v>1299.3087104302813</c:v>
                </c:pt>
                <c:pt idx="288">
                  <c:v>1299.3087104302813</c:v>
                </c:pt>
                <c:pt idx="289">
                  <c:v>1299.3087104302813</c:v>
                </c:pt>
                <c:pt idx="290">
                  <c:v>1299.3087104302813</c:v>
                </c:pt>
                <c:pt idx="291">
                  <c:v>1299.3087104302813</c:v>
                </c:pt>
                <c:pt idx="292">
                  <c:v>1299.3087104302813</c:v>
                </c:pt>
                <c:pt idx="293">
                  <c:v>1299.3087104302813</c:v>
                </c:pt>
                <c:pt idx="294">
                  <c:v>1299.3087104302813</c:v>
                </c:pt>
                <c:pt idx="295">
                  <c:v>1299.3087104302813</c:v>
                </c:pt>
                <c:pt idx="296">
                  <c:v>1299.3087104302813</c:v>
                </c:pt>
                <c:pt idx="297">
                  <c:v>1299.3087104302813</c:v>
                </c:pt>
                <c:pt idx="298">
                  <c:v>1299.3087104302813</c:v>
                </c:pt>
                <c:pt idx="299">
                  <c:v>1299.3087104302813</c:v>
                </c:pt>
                <c:pt idx="300">
                  <c:v>1299.3087104302813</c:v>
                </c:pt>
                <c:pt idx="301">
                  <c:v>1299.3087104302813</c:v>
                </c:pt>
                <c:pt idx="302">
                  <c:v>1299.3087104302813</c:v>
                </c:pt>
                <c:pt idx="303">
                  <c:v>1299.3087104302813</c:v>
                </c:pt>
                <c:pt idx="304">
                  <c:v>1299.3087104302813</c:v>
                </c:pt>
                <c:pt idx="305">
                  <c:v>1299.3087104302813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  <c:pt idx="1440">
                  <c:v>0</c:v>
                </c:pt>
                <c:pt idx="1441">
                  <c:v>0</c:v>
                </c:pt>
                <c:pt idx="1442">
                  <c:v>0</c:v>
                </c:pt>
                <c:pt idx="1443">
                  <c:v>0</c:v>
                </c:pt>
                <c:pt idx="1444">
                  <c:v>0</c:v>
                </c:pt>
                <c:pt idx="1445">
                  <c:v>0</c:v>
                </c:pt>
                <c:pt idx="1446">
                  <c:v>0</c:v>
                </c:pt>
                <c:pt idx="1447">
                  <c:v>0</c:v>
                </c:pt>
                <c:pt idx="1448">
                  <c:v>0</c:v>
                </c:pt>
                <c:pt idx="1449">
                  <c:v>0</c:v>
                </c:pt>
                <c:pt idx="1450">
                  <c:v>0</c:v>
                </c:pt>
                <c:pt idx="1451">
                  <c:v>0</c:v>
                </c:pt>
                <c:pt idx="1452">
                  <c:v>0</c:v>
                </c:pt>
                <c:pt idx="1453">
                  <c:v>0</c:v>
                </c:pt>
                <c:pt idx="1454">
                  <c:v>0</c:v>
                </c:pt>
                <c:pt idx="1455">
                  <c:v>0</c:v>
                </c:pt>
                <c:pt idx="1456">
                  <c:v>0</c:v>
                </c:pt>
                <c:pt idx="1457">
                  <c:v>0</c:v>
                </c:pt>
                <c:pt idx="1458">
                  <c:v>0</c:v>
                </c:pt>
                <c:pt idx="1459">
                  <c:v>0</c:v>
                </c:pt>
                <c:pt idx="1460">
                  <c:v>0</c:v>
                </c:pt>
                <c:pt idx="1461">
                  <c:v>0</c:v>
                </c:pt>
                <c:pt idx="1462">
                  <c:v>0</c:v>
                </c:pt>
                <c:pt idx="1463">
                  <c:v>0</c:v>
                </c:pt>
                <c:pt idx="1464">
                  <c:v>0</c:v>
                </c:pt>
                <c:pt idx="1465">
                  <c:v>0</c:v>
                </c:pt>
                <c:pt idx="1466">
                  <c:v>0</c:v>
                </c:pt>
                <c:pt idx="1467">
                  <c:v>0</c:v>
                </c:pt>
                <c:pt idx="1468">
                  <c:v>0</c:v>
                </c:pt>
                <c:pt idx="1469">
                  <c:v>0</c:v>
                </c:pt>
                <c:pt idx="1470">
                  <c:v>0</c:v>
                </c:pt>
                <c:pt idx="1471">
                  <c:v>0</c:v>
                </c:pt>
                <c:pt idx="1472">
                  <c:v>0</c:v>
                </c:pt>
                <c:pt idx="1473">
                  <c:v>0</c:v>
                </c:pt>
                <c:pt idx="1474">
                  <c:v>0</c:v>
                </c:pt>
                <c:pt idx="1475">
                  <c:v>0</c:v>
                </c:pt>
                <c:pt idx="1476">
                  <c:v>0</c:v>
                </c:pt>
                <c:pt idx="1477">
                  <c:v>0</c:v>
                </c:pt>
                <c:pt idx="1478">
                  <c:v>0</c:v>
                </c:pt>
                <c:pt idx="1479">
                  <c:v>0</c:v>
                </c:pt>
                <c:pt idx="1480">
                  <c:v>0</c:v>
                </c:pt>
                <c:pt idx="1481">
                  <c:v>0</c:v>
                </c:pt>
                <c:pt idx="1482">
                  <c:v>0</c:v>
                </c:pt>
                <c:pt idx="1483">
                  <c:v>0</c:v>
                </c:pt>
                <c:pt idx="1484">
                  <c:v>0</c:v>
                </c:pt>
                <c:pt idx="1485">
                  <c:v>0</c:v>
                </c:pt>
                <c:pt idx="1486">
                  <c:v>0</c:v>
                </c:pt>
                <c:pt idx="1487">
                  <c:v>0</c:v>
                </c:pt>
                <c:pt idx="1488">
                  <c:v>0</c:v>
                </c:pt>
                <c:pt idx="1489">
                  <c:v>0</c:v>
                </c:pt>
                <c:pt idx="1490">
                  <c:v>0</c:v>
                </c:pt>
                <c:pt idx="1491">
                  <c:v>0</c:v>
                </c:pt>
                <c:pt idx="1492">
                  <c:v>0</c:v>
                </c:pt>
                <c:pt idx="1493">
                  <c:v>0</c:v>
                </c:pt>
                <c:pt idx="1494">
                  <c:v>0</c:v>
                </c:pt>
                <c:pt idx="1495">
                  <c:v>0</c:v>
                </c:pt>
                <c:pt idx="1496">
                  <c:v>0</c:v>
                </c:pt>
                <c:pt idx="1497">
                  <c:v>0</c:v>
                </c:pt>
                <c:pt idx="1498">
                  <c:v>0</c:v>
                </c:pt>
                <c:pt idx="1499">
                  <c:v>0</c:v>
                </c:pt>
                <c:pt idx="1500">
                  <c:v>0</c:v>
                </c:pt>
                <c:pt idx="1501">
                  <c:v>0</c:v>
                </c:pt>
                <c:pt idx="1502">
                  <c:v>0</c:v>
                </c:pt>
                <c:pt idx="1503">
                  <c:v>0</c:v>
                </c:pt>
                <c:pt idx="1504">
                  <c:v>0</c:v>
                </c:pt>
                <c:pt idx="1505">
                  <c:v>0</c:v>
                </c:pt>
                <c:pt idx="1506">
                  <c:v>0</c:v>
                </c:pt>
                <c:pt idx="1507">
                  <c:v>0</c:v>
                </c:pt>
                <c:pt idx="1508">
                  <c:v>0</c:v>
                </c:pt>
                <c:pt idx="1509">
                  <c:v>0</c:v>
                </c:pt>
                <c:pt idx="1510">
                  <c:v>0</c:v>
                </c:pt>
                <c:pt idx="1511">
                  <c:v>0</c:v>
                </c:pt>
                <c:pt idx="1512">
                  <c:v>0</c:v>
                </c:pt>
                <c:pt idx="1513">
                  <c:v>0</c:v>
                </c:pt>
                <c:pt idx="1514">
                  <c:v>0</c:v>
                </c:pt>
                <c:pt idx="1515">
                  <c:v>0</c:v>
                </c:pt>
                <c:pt idx="1516">
                  <c:v>0</c:v>
                </c:pt>
                <c:pt idx="1517">
                  <c:v>0</c:v>
                </c:pt>
                <c:pt idx="1518">
                  <c:v>0</c:v>
                </c:pt>
                <c:pt idx="1519">
                  <c:v>0</c:v>
                </c:pt>
                <c:pt idx="1520">
                  <c:v>0</c:v>
                </c:pt>
                <c:pt idx="1521">
                  <c:v>0</c:v>
                </c:pt>
                <c:pt idx="1522">
                  <c:v>0</c:v>
                </c:pt>
                <c:pt idx="1523">
                  <c:v>0</c:v>
                </c:pt>
                <c:pt idx="1524">
                  <c:v>0</c:v>
                </c:pt>
                <c:pt idx="1525">
                  <c:v>0</c:v>
                </c:pt>
                <c:pt idx="1526">
                  <c:v>0</c:v>
                </c:pt>
                <c:pt idx="1527">
                  <c:v>0</c:v>
                </c:pt>
                <c:pt idx="1528">
                  <c:v>0</c:v>
                </c:pt>
                <c:pt idx="1529">
                  <c:v>0</c:v>
                </c:pt>
                <c:pt idx="1530">
                  <c:v>0</c:v>
                </c:pt>
                <c:pt idx="1531">
                  <c:v>0</c:v>
                </c:pt>
                <c:pt idx="1532">
                  <c:v>0</c:v>
                </c:pt>
                <c:pt idx="1533">
                  <c:v>0</c:v>
                </c:pt>
                <c:pt idx="1534">
                  <c:v>0</c:v>
                </c:pt>
                <c:pt idx="1535">
                  <c:v>0</c:v>
                </c:pt>
                <c:pt idx="1536">
                  <c:v>0</c:v>
                </c:pt>
                <c:pt idx="1537">
                  <c:v>0</c:v>
                </c:pt>
                <c:pt idx="1538">
                  <c:v>0</c:v>
                </c:pt>
                <c:pt idx="1539">
                  <c:v>0</c:v>
                </c:pt>
                <c:pt idx="1540">
                  <c:v>0</c:v>
                </c:pt>
                <c:pt idx="1541">
                  <c:v>0</c:v>
                </c:pt>
                <c:pt idx="1542">
                  <c:v>0</c:v>
                </c:pt>
                <c:pt idx="1543">
                  <c:v>0</c:v>
                </c:pt>
                <c:pt idx="1544">
                  <c:v>0</c:v>
                </c:pt>
                <c:pt idx="1545">
                  <c:v>0</c:v>
                </c:pt>
                <c:pt idx="1546">
                  <c:v>0</c:v>
                </c:pt>
                <c:pt idx="1547">
                  <c:v>0</c:v>
                </c:pt>
                <c:pt idx="1548">
                  <c:v>0</c:v>
                </c:pt>
                <c:pt idx="1549">
                  <c:v>0</c:v>
                </c:pt>
                <c:pt idx="1550">
                  <c:v>0</c:v>
                </c:pt>
                <c:pt idx="1551">
                  <c:v>0</c:v>
                </c:pt>
                <c:pt idx="1552">
                  <c:v>0</c:v>
                </c:pt>
                <c:pt idx="1553">
                  <c:v>0</c:v>
                </c:pt>
                <c:pt idx="1554">
                  <c:v>0</c:v>
                </c:pt>
                <c:pt idx="1555">
                  <c:v>0</c:v>
                </c:pt>
                <c:pt idx="1556">
                  <c:v>0</c:v>
                </c:pt>
                <c:pt idx="1557">
                  <c:v>0</c:v>
                </c:pt>
                <c:pt idx="1558">
                  <c:v>0</c:v>
                </c:pt>
                <c:pt idx="1559">
                  <c:v>0</c:v>
                </c:pt>
                <c:pt idx="1560">
                  <c:v>0</c:v>
                </c:pt>
                <c:pt idx="1561">
                  <c:v>0</c:v>
                </c:pt>
                <c:pt idx="1562">
                  <c:v>0</c:v>
                </c:pt>
                <c:pt idx="1563">
                  <c:v>0</c:v>
                </c:pt>
                <c:pt idx="1564">
                  <c:v>0</c:v>
                </c:pt>
                <c:pt idx="1565">
                  <c:v>0</c:v>
                </c:pt>
                <c:pt idx="1566">
                  <c:v>0</c:v>
                </c:pt>
                <c:pt idx="1567">
                  <c:v>0</c:v>
                </c:pt>
                <c:pt idx="1568">
                  <c:v>0</c:v>
                </c:pt>
                <c:pt idx="1569">
                  <c:v>0</c:v>
                </c:pt>
                <c:pt idx="1570">
                  <c:v>0</c:v>
                </c:pt>
                <c:pt idx="1571">
                  <c:v>0</c:v>
                </c:pt>
                <c:pt idx="1572">
                  <c:v>0</c:v>
                </c:pt>
                <c:pt idx="1573">
                  <c:v>0</c:v>
                </c:pt>
                <c:pt idx="1574">
                  <c:v>0</c:v>
                </c:pt>
                <c:pt idx="1575">
                  <c:v>0</c:v>
                </c:pt>
                <c:pt idx="1576">
                  <c:v>0</c:v>
                </c:pt>
                <c:pt idx="1577">
                  <c:v>0</c:v>
                </c:pt>
                <c:pt idx="1578">
                  <c:v>0</c:v>
                </c:pt>
                <c:pt idx="1579">
                  <c:v>0</c:v>
                </c:pt>
                <c:pt idx="1580">
                  <c:v>0</c:v>
                </c:pt>
                <c:pt idx="1581">
                  <c:v>0</c:v>
                </c:pt>
                <c:pt idx="1582">
                  <c:v>0</c:v>
                </c:pt>
                <c:pt idx="1583">
                  <c:v>0</c:v>
                </c:pt>
                <c:pt idx="1584">
                  <c:v>0</c:v>
                </c:pt>
                <c:pt idx="1585">
                  <c:v>0</c:v>
                </c:pt>
                <c:pt idx="1586">
                  <c:v>0</c:v>
                </c:pt>
                <c:pt idx="1587">
                  <c:v>0</c:v>
                </c:pt>
                <c:pt idx="1588">
                  <c:v>0</c:v>
                </c:pt>
                <c:pt idx="1589">
                  <c:v>0</c:v>
                </c:pt>
                <c:pt idx="1590">
                  <c:v>0</c:v>
                </c:pt>
                <c:pt idx="1591">
                  <c:v>0</c:v>
                </c:pt>
                <c:pt idx="1592">
                  <c:v>0</c:v>
                </c:pt>
                <c:pt idx="1593">
                  <c:v>0</c:v>
                </c:pt>
                <c:pt idx="1594">
                  <c:v>0</c:v>
                </c:pt>
                <c:pt idx="1595">
                  <c:v>0</c:v>
                </c:pt>
                <c:pt idx="1596">
                  <c:v>0</c:v>
                </c:pt>
                <c:pt idx="1597">
                  <c:v>0</c:v>
                </c:pt>
                <c:pt idx="1598">
                  <c:v>0</c:v>
                </c:pt>
                <c:pt idx="1599">
                  <c:v>0</c:v>
                </c:pt>
                <c:pt idx="1600">
                  <c:v>0</c:v>
                </c:pt>
                <c:pt idx="1601">
                  <c:v>0</c:v>
                </c:pt>
                <c:pt idx="1602">
                  <c:v>0</c:v>
                </c:pt>
                <c:pt idx="1603">
                  <c:v>0</c:v>
                </c:pt>
                <c:pt idx="1604">
                  <c:v>0</c:v>
                </c:pt>
                <c:pt idx="1605">
                  <c:v>0</c:v>
                </c:pt>
                <c:pt idx="1606">
                  <c:v>0</c:v>
                </c:pt>
                <c:pt idx="1607">
                  <c:v>0</c:v>
                </c:pt>
                <c:pt idx="1608">
                  <c:v>0</c:v>
                </c:pt>
                <c:pt idx="1609">
                  <c:v>0</c:v>
                </c:pt>
                <c:pt idx="1610">
                  <c:v>0</c:v>
                </c:pt>
                <c:pt idx="1611">
                  <c:v>0</c:v>
                </c:pt>
                <c:pt idx="1612">
                  <c:v>0</c:v>
                </c:pt>
                <c:pt idx="1613">
                  <c:v>0</c:v>
                </c:pt>
                <c:pt idx="1614">
                  <c:v>0</c:v>
                </c:pt>
                <c:pt idx="1615">
                  <c:v>0</c:v>
                </c:pt>
                <c:pt idx="1616">
                  <c:v>0</c:v>
                </c:pt>
                <c:pt idx="1617">
                  <c:v>0</c:v>
                </c:pt>
                <c:pt idx="1618">
                  <c:v>0</c:v>
                </c:pt>
                <c:pt idx="1619">
                  <c:v>0</c:v>
                </c:pt>
                <c:pt idx="1620">
                  <c:v>0</c:v>
                </c:pt>
                <c:pt idx="1621">
                  <c:v>0</c:v>
                </c:pt>
                <c:pt idx="1622">
                  <c:v>0</c:v>
                </c:pt>
                <c:pt idx="1623">
                  <c:v>0</c:v>
                </c:pt>
                <c:pt idx="1624">
                  <c:v>0</c:v>
                </c:pt>
                <c:pt idx="1625">
                  <c:v>0</c:v>
                </c:pt>
                <c:pt idx="1626">
                  <c:v>0</c:v>
                </c:pt>
                <c:pt idx="1627">
                  <c:v>0</c:v>
                </c:pt>
                <c:pt idx="1628">
                  <c:v>0</c:v>
                </c:pt>
                <c:pt idx="1629">
                  <c:v>0</c:v>
                </c:pt>
                <c:pt idx="1630">
                  <c:v>0</c:v>
                </c:pt>
                <c:pt idx="1631">
                  <c:v>0</c:v>
                </c:pt>
                <c:pt idx="1632">
                  <c:v>0</c:v>
                </c:pt>
                <c:pt idx="1633">
                  <c:v>0</c:v>
                </c:pt>
                <c:pt idx="1634">
                  <c:v>0</c:v>
                </c:pt>
                <c:pt idx="1635">
                  <c:v>0</c:v>
                </c:pt>
                <c:pt idx="1636">
                  <c:v>0</c:v>
                </c:pt>
                <c:pt idx="1637">
                  <c:v>0</c:v>
                </c:pt>
                <c:pt idx="1638">
                  <c:v>0</c:v>
                </c:pt>
                <c:pt idx="1639">
                  <c:v>0</c:v>
                </c:pt>
                <c:pt idx="1640">
                  <c:v>0</c:v>
                </c:pt>
                <c:pt idx="1641">
                  <c:v>0</c:v>
                </c:pt>
                <c:pt idx="1642">
                  <c:v>0</c:v>
                </c:pt>
                <c:pt idx="1643">
                  <c:v>0</c:v>
                </c:pt>
                <c:pt idx="1644">
                  <c:v>0</c:v>
                </c:pt>
                <c:pt idx="1645">
                  <c:v>0</c:v>
                </c:pt>
                <c:pt idx="1646">
                  <c:v>0</c:v>
                </c:pt>
                <c:pt idx="1647">
                  <c:v>0</c:v>
                </c:pt>
                <c:pt idx="1648">
                  <c:v>0</c:v>
                </c:pt>
                <c:pt idx="1649">
                  <c:v>0</c:v>
                </c:pt>
                <c:pt idx="1650">
                  <c:v>0</c:v>
                </c:pt>
                <c:pt idx="1651">
                  <c:v>0</c:v>
                </c:pt>
                <c:pt idx="1652">
                  <c:v>0</c:v>
                </c:pt>
                <c:pt idx="1653">
                  <c:v>0</c:v>
                </c:pt>
                <c:pt idx="1654">
                  <c:v>0</c:v>
                </c:pt>
                <c:pt idx="1655">
                  <c:v>0</c:v>
                </c:pt>
                <c:pt idx="1656">
                  <c:v>0</c:v>
                </c:pt>
                <c:pt idx="1657">
                  <c:v>0</c:v>
                </c:pt>
                <c:pt idx="1658">
                  <c:v>0</c:v>
                </c:pt>
                <c:pt idx="1659">
                  <c:v>0</c:v>
                </c:pt>
                <c:pt idx="1660">
                  <c:v>0</c:v>
                </c:pt>
                <c:pt idx="1661">
                  <c:v>0</c:v>
                </c:pt>
                <c:pt idx="1662">
                  <c:v>0</c:v>
                </c:pt>
                <c:pt idx="1663">
                  <c:v>0</c:v>
                </c:pt>
                <c:pt idx="1664">
                  <c:v>0</c:v>
                </c:pt>
                <c:pt idx="1665">
                  <c:v>0</c:v>
                </c:pt>
                <c:pt idx="1666">
                  <c:v>0</c:v>
                </c:pt>
                <c:pt idx="1667">
                  <c:v>0</c:v>
                </c:pt>
                <c:pt idx="1668">
                  <c:v>0</c:v>
                </c:pt>
                <c:pt idx="1669">
                  <c:v>0</c:v>
                </c:pt>
                <c:pt idx="1670">
                  <c:v>0</c:v>
                </c:pt>
                <c:pt idx="1671">
                  <c:v>0</c:v>
                </c:pt>
                <c:pt idx="1672">
                  <c:v>0</c:v>
                </c:pt>
                <c:pt idx="1673">
                  <c:v>0</c:v>
                </c:pt>
                <c:pt idx="1674">
                  <c:v>0</c:v>
                </c:pt>
                <c:pt idx="1675">
                  <c:v>0</c:v>
                </c:pt>
                <c:pt idx="1676">
                  <c:v>0</c:v>
                </c:pt>
                <c:pt idx="1677">
                  <c:v>0</c:v>
                </c:pt>
                <c:pt idx="1678">
                  <c:v>0</c:v>
                </c:pt>
                <c:pt idx="1679">
                  <c:v>0</c:v>
                </c:pt>
                <c:pt idx="1680">
                  <c:v>0</c:v>
                </c:pt>
                <c:pt idx="1681">
                  <c:v>0</c:v>
                </c:pt>
                <c:pt idx="1682">
                  <c:v>0</c:v>
                </c:pt>
                <c:pt idx="1683">
                  <c:v>0</c:v>
                </c:pt>
                <c:pt idx="1684">
                  <c:v>0</c:v>
                </c:pt>
                <c:pt idx="1685">
                  <c:v>0</c:v>
                </c:pt>
                <c:pt idx="1686">
                  <c:v>0</c:v>
                </c:pt>
                <c:pt idx="1687">
                  <c:v>0</c:v>
                </c:pt>
                <c:pt idx="1688">
                  <c:v>0</c:v>
                </c:pt>
                <c:pt idx="1689">
                  <c:v>0</c:v>
                </c:pt>
                <c:pt idx="1690">
                  <c:v>0</c:v>
                </c:pt>
                <c:pt idx="1691">
                  <c:v>0</c:v>
                </c:pt>
                <c:pt idx="1692">
                  <c:v>0</c:v>
                </c:pt>
                <c:pt idx="1693">
                  <c:v>0</c:v>
                </c:pt>
                <c:pt idx="1694">
                  <c:v>0</c:v>
                </c:pt>
                <c:pt idx="1695">
                  <c:v>0</c:v>
                </c:pt>
                <c:pt idx="1696">
                  <c:v>0</c:v>
                </c:pt>
                <c:pt idx="1697">
                  <c:v>0</c:v>
                </c:pt>
                <c:pt idx="1698">
                  <c:v>0</c:v>
                </c:pt>
                <c:pt idx="1699">
                  <c:v>0</c:v>
                </c:pt>
                <c:pt idx="1700">
                  <c:v>0</c:v>
                </c:pt>
                <c:pt idx="1701">
                  <c:v>0</c:v>
                </c:pt>
                <c:pt idx="1702">
                  <c:v>0</c:v>
                </c:pt>
                <c:pt idx="1703">
                  <c:v>0</c:v>
                </c:pt>
                <c:pt idx="1704">
                  <c:v>0</c:v>
                </c:pt>
                <c:pt idx="1705">
                  <c:v>0</c:v>
                </c:pt>
                <c:pt idx="1706">
                  <c:v>0</c:v>
                </c:pt>
                <c:pt idx="1707">
                  <c:v>0</c:v>
                </c:pt>
                <c:pt idx="1708">
                  <c:v>0</c:v>
                </c:pt>
                <c:pt idx="1709">
                  <c:v>0</c:v>
                </c:pt>
                <c:pt idx="1710">
                  <c:v>0</c:v>
                </c:pt>
                <c:pt idx="1711">
                  <c:v>0</c:v>
                </c:pt>
                <c:pt idx="1712">
                  <c:v>0</c:v>
                </c:pt>
                <c:pt idx="1713">
                  <c:v>0</c:v>
                </c:pt>
                <c:pt idx="1714">
                  <c:v>0</c:v>
                </c:pt>
                <c:pt idx="1715">
                  <c:v>0</c:v>
                </c:pt>
                <c:pt idx="1716">
                  <c:v>0</c:v>
                </c:pt>
                <c:pt idx="1717">
                  <c:v>0</c:v>
                </c:pt>
                <c:pt idx="1718">
                  <c:v>0</c:v>
                </c:pt>
                <c:pt idx="1719">
                  <c:v>0</c:v>
                </c:pt>
                <c:pt idx="1720">
                  <c:v>0</c:v>
                </c:pt>
                <c:pt idx="1721">
                  <c:v>0</c:v>
                </c:pt>
                <c:pt idx="1722">
                  <c:v>0</c:v>
                </c:pt>
                <c:pt idx="1723">
                  <c:v>0</c:v>
                </c:pt>
                <c:pt idx="1724">
                  <c:v>0</c:v>
                </c:pt>
                <c:pt idx="1725">
                  <c:v>0</c:v>
                </c:pt>
                <c:pt idx="1726">
                  <c:v>0</c:v>
                </c:pt>
                <c:pt idx="1727">
                  <c:v>0</c:v>
                </c:pt>
                <c:pt idx="1728">
                  <c:v>0</c:v>
                </c:pt>
                <c:pt idx="1729">
                  <c:v>0</c:v>
                </c:pt>
                <c:pt idx="1730">
                  <c:v>0</c:v>
                </c:pt>
                <c:pt idx="1731">
                  <c:v>0</c:v>
                </c:pt>
                <c:pt idx="1732">
                  <c:v>0</c:v>
                </c:pt>
                <c:pt idx="1733">
                  <c:v>0</c:v>
                </c:pt>
                <c:pt idx="1734">
                  <c:v>0</c:v>
                </c:pt>
                <c:pt idx="1735">
                  <c:v>0</c:v>
                </c:pt>
                <c:pt idx="1736">
                  <c:v>0</c:v>
                </c:pt>
                <c:pt idx="1737">
                  <c:v>0</c:v>
                </c:pt>
                <c:pt idx="1738">
                  <c:v>0</c:v>
                </c:pt>
                <c:pt idx="1739">
                  <c:v>0</c:v>
                </c:pt>
                <c:pt idx="1740">
                  <c:v>0</c:v>
                </c:pt>
                <c:pt idx="1741">
                  <c:v>0</c:v>
                </c:pt>
                <c:pt idx="1742">
                  <c:v>0</c:v>
                </c:pt>
                <c:pt idx="1743">
                  <c:v>0</c:v>
                </c:pt>
                <c:pt idx="1744">
                  <c:v>0</c:v>
                </c:pt>
                <c:pt idx="1745">
                  <c:v>0</c:v>
                </c:pt>
                <c:pt idx="1746">
                  <c:v>0</c:v>
                </c:pt>
                <c:pt idx="1747">
                  <c:v>0</c:v>
                </c:pt>
                <c:pt idx="1748">
                  <c:v>0</c:v>
                </c:pt>
                <c:pt idx="1749">
                  <c:v>0</c:v>
                </c:pt>
                <c:pt idx="1750">
                  <c:v>0</c:v>
                </c:pt>
                <c:pt idx="1751">
                  <c:v>0</c:v>
                </c:pt>
                <c:pt idx="1752">
                  <c:v>0</c:v>
                </c:pt>
                <c:pt idx="1753">
                  <c:v>0</c:v>
                </c:pt>
                <c:pt idx="1754">
                  <c:v>0</c:v>
                </c:pt>
                <c:pt idx="1755">
                  <c:v>0</c:v>
                </c:pt>
                <c:pt idx="1756">
                  <c:v>0</c:v>
                </c:pt>
                <c:pt idx="1757">
                  <c:v>0</c:v>
                </c:pt>
                <c:pt idx="1758">
                  <c:v>0</c:v>
                </c:pt>
                <c:pt idx="1759">
                  <c:v>0</c:v>
                </c:pt>
                <c:pt idx="1760">
                  <c:v>0</c:v>
                </c:pt>
                <c:pt idx="1761">
                  <c:v>0</c:v>
                </c:pt>
                <c:pt idx="1762">
                  <c:v>0</c:v>
                </c:pt>
                <c:pt idx="1763">
                  <c:v>0</c:v>
                </c:pt>
                <c:pt idx="1764">
                  <c:v>0</c:v>
                </c:pt>
                <c:pt idx="1765">
                  <c:v>0</c:v>
                </c:pt>
                <c:pt idx="1766">
                  <c:v>0</c:v>
                </c:pt>
                <c:pt idx="1767">
                  <c:v>0</c:v>
                </c:pt>
                <c:pt idx="1768">
                  <c:v>0</c:v>
                </c:pt>
                <c:pt idx="1769">
                  <c:v>0</c:v>
                </c:pt>
                <c:pt idx="1770">
                  <c:v>0</c:v>
                </c:pt>
                <c:pt idx="1771">
                  <c:v>0</c:v>
                </c:pt>
                <c:pt idx="1772">
                  <c:v>0</c:v>
                </c:pt>
                <c:pt idx="1773">
                  <c:v>0</c:v>
                </c:pt>
                <c:pt idx="1774">
                  <c:v>0</c:v>
                </c:pt>
                <c:pt idx="1775">
                  <c:v>0</c:v>
                </c:pt>
                <c:pt idx="1776">
                  <c:v>0</c:v>
                </c:pt>
                <c:pt idx="1777">
                  <c:v>0</c:v>
                </c:pt>
                <c:pt idx="1778">
                  <c:v>0</c:v>
                </c:pt>
                <c:pt idx="1779">
                  <c:v>0</c:v>
                </c:pt>
                <c:pt idx="1780">
                  <c:v>0</c:v>
                </c:pt>
                <c:pt idx="1781">
                  <c:v>0</c:v>
                </c:pt>
                <c:pt idx="1782">
                  <c:v>0</c:v>
                </c:pt>
                <c:pt idx="1783">
                  <c:v>0</c:v>
                </c:pt>
                <c:pt idx="1784">
                  <c:v>0</c:v>
                </c:pt>
                <c:pt idx="1785">
                  <c:v>0</c:v>
                </c:pt>
                <c:pt idx="1786">
                  <c:v>0</c:v>
                </c:pt>
                <c:pt idx="1787">
                  <c:v>0</c:v>
                </c:pt>
                <c:pt idx="1788">
                  <c:v>0</c:v>
                </c:pt>
                <c:pt idx="1789">
                  <c:v>0</c:v>
                </c:pt>
                <c:pt idx="1790">
                  <c:v>0</c:v>
                </c:pt>
                <c:pt idx="1791">
                  <c:v>0</c:v>
                </c:pt>
                <c:pt idx="1792">
                  <c:v>0</c:v>
                </c:pt>
                <c:pt idx="1793">
                  <c:v>0</c:v>
                </c:pt>
                <c:pt idx="1794">
                  <c:v>0</c:v>
                </c:pt>
                <c:pt idx="1795">
                  <c:v>0</c:v>
                </c:pt>
                <c:pt idx="1796">
                  <c:v>0</c:v>
                </c:pt>
                <c:pt idx="1797">
                  <c:v>0</c:v>
                </c:pt>
                <c:pt idx="1798">
                  <c:v>0</c:v>
                </c:pt>
                <c:pt idx="1799">
                  <c:v>0</c:v>
                </c:pt>
                <c:pt idx="1800">
                  <c:v>0</c:v>
                </c:pt>
                <c:pt idx="1801">
                  <c:v>0</c:v>
                </c:pt>
                <c:pt idx="1802">
                  <c:v>0</c:v>
                </c:pt>
                <c:pt idx="1803">
                  <c:v>0</c:v>
                </c:pt>
                <c:pt idx="1804">
                  <c:v>0</c:v>
                </c:pt>
                <c:pt idx="1805">
                  <c:v>0</c:v>
                </c:pt>
                <c:pt idx="1806">
                  <c:v>0</c:v>
                </c:pt>
                <c:pt idx="1807">
                  <c:v>0</c:v>
                </c:pt>
                <c:pt idx="1808">
                  <c:v>0</c:v>
                </c:pt>
                <c:pt idx="1809">
                  <c:v>0</c:v>
                </c:pt>
                <c:pt idx="1810">
                  <c:v>0</c:v>
                </c:pt>
                <c:pt idx="1811">
                  <c:v>0</c:v>
                </c:pt>
                <c:pt idx="1812">
                  <c:v>0</c:v>
                </c:pt>
                <c:pt idx="1813">
                  <c:v>0</c:v>
                </c:pt>
                <c:pt idx="1814">
                  <c:v>0</c:v>
                </c:pt>
                <c:pt idx="1815">
                  <c:v>0</c:v>
                </c:pt>
                <c:pt idx="1816">
                  <c:v>0</c:v>
                </c:pt>
                <c:pt idx="1817">
                  <c:v>0</c:v>
                </c:pt>
                <c:pt idx="1818">
                  <c:v>0</c:v>
                </c:pt>
                <c:pt idx="1819">
                  <c:v>0</c:v>
                </c:pt>
                <c:pt idx="1820">
                  <c:v>0</c:v>
                </c:pt>
                <c:pt idx="1821">
                  <c:v>0</c:v>
                </c:pt>
                <c:pt idx="1822">
                  <c:v>0</c:v>
                </c:pt>
                <c:pt idx="1823">
                  <c:v>0</c:v>
                </c:pt>
                <c:pt idx="1824">
                  <c:v>0</c:v>
                </c:pt>
                <c:pt idx="1825">
                  <c:v>0</c:v>
                </c:pt>
                <c:pt idx="1826">
                  <c:v>0</c:v>
                </c:pt>
                <c:pt idx="1827">
                  <c:v>0</c:v>
                </c:pt>
                <c:pt idx="1828">
                  <c:v>0</c:v>
                </c:pt>
                <c:pt idx="1829">
                  <c:v>0</c:v>
                </c:pt>
                <c:pt idx="1830">
                  <c:v>0</c:v>
                </c:pt>
                <c:pt idx="1831">
                  <c:v>0</c:v>
                </c:pt>
                <c:pt idx="1832">
                  <c:v>0</c:v>
                </c:pt>
                <c:pt idx="1833">
                  <c:v>0</c:v>
                </c:pt>
                <c:pt idx="1834">
                  <c:v>0</c:v>
                </c:pt>
                <c:pt idx="1835">
                  <c:v>0</c:v>
                </c:pt>
                <c:pt idx="1836">
                  <c:v>0</c:v>
                </c:pt>
                <c:pt idx="1837">
                  <c:v>0</c:v>
                </c:pt>
                <c:pt idx="1838">
                  <c:v>0</c:v>
                </c:pt>
                <c:pt idx="1839">
                  <c:v>0</c:v>
                </c:pt>
                <c:pt idx="1840">
                  <c:v>0</c:v>
                </c:pt>
                <c:pt idx="1841">
                  <c:v>0</c:v>
                </c:pt>
                <c:pt idx="1842">
                  <c:v>0</c:v>
                </c:pt>
                <c:pt idx="1843">
                  <c:v>0</c:v>
                </c:pt>
                <c:pt idx="1844">
                  <c:v>0</c:v>
                </c:pt>
                <c:pt idx="1845">
                  <c:v>0</c:v>
                </c:pt>
                <c:pt idx="1846">
                  <c:v>0</c:v>
                </c:pt>
                <c:pt idx="1847">
                  <c:v>0</c:v>
                </c:pt>
                <c:pt idx="1848">
                  <c:v>0</c:v>
                </c:pt>
                <c:pt idx="1849">
                  <c:v>0</c:v>
                </c:pt>
                <c:pt idx="1850">
                  <c:v>0</c:v>
                </c:pt>
                <c:pt idx="1851">
                  <c:v>0</c:v>
                </c:pt>
                <c:pt idx="1852">
                  <c:v>0</c:v>
                </c:pt>
                <c:pt idx="1853">
                  <c:v>0</c:v>
                </c:pt>
                <c:pt idx="1854">
                  <c:v>0</c:v>
                </c:pt>
                <c:pt idx="1855">
                  <c:v>0</c:v>
                </c:pt>
                <c:pt idx="1856">
                  <c:v>0</c:v>
                </c:pt>
                <c:pt idx="1857">
                  <c:v>0</c:v>
                </c:pt>
                <c:pt idx="1858">
                  <c:v>0</c:v>
                </c:pt>
                <c:pt idx="1859">
                  <c:v>0</c:v>
                </c:pt>
                <c:pt idx="1860">
                  <c:v>0</c:v>
                </c:pt>
                <c:pt idx="1861">
                  <c:v>0</c:v>
                </c:pt>
                <c:pt idx="1862">
                  <c:v>0</c:v>
                </c:pt>
                <c:pt idx="1863">
                  <c:v>0</c:v>
                </c:pt>
                <c:pt idx="1864">
                  <c:v>0</c:v>
                </c:pt>
                <c:pt idx="1865">
                  <c:v>0</c:v>
                </c:pt>
                <c:pt idx="1866">
                  <c:v>0</c:v>
                </c:pt>
                <c:pt idx="1867">
                  <c:v>0</c:v>
                </c:pt>
                <c:pt idx="1868">
                  <c:v>0</c:v>
                </c:pt>
                <c:pt idx="1869">
                  <c:v>0</c:v>
                </c:pt>
                <c:pt idx="1870">
                  <c:v>0</c:v>
                </c:pt>
                <c:pt idx="1871">
                  <c:v>0</c:v>
                </c:pt>
                <c:pt idx="1872">
                  <c:v>0</c:v>
                </c:pt>
                <c:pt idx="1873">
                  <c:v>0</c:v>
                </c:pt>
                <c:pt idx="1874">
                  <c:v>0</c:v>
                </c:pt>
                <c:pt idx="1875">
                  <c:v>0</c:v>
                </c:pt>
                <c:pt idx="1876">
                  <c:v>0</c:v>
                </c:pt>
                <c:pt idx="1877">
                  <c:v>0</c:v>
                </c:pt>
                <c:pt idx="1878">
                  <c:v>0</c:v>
                </c:pt>
                <c:pt idx="1879">
                  <c:v>0</c:v>
                </c:pt>
                <c:pt idx="1880">
                  <c:v>0</c:v>
                </c:pt>
                <c:pt idx="1881">
                  <c:v>0</c:v>
                </c:pt>
                <c:pt idx="1882">
                  <c:v>0</c:v>
                </c:pt>
                <c:pt idx="1883">
                  <c:v>0</c:v>
                </c:pt>
                <c:pt idx="1884">
                  <c:v>0</c:v>
                </c:pt>
                <c:pt idx="1885">
                  <c:v>0</c:v>
                </c:pt>
                <c:pt idx="1886">
                  <c:v>0</c:v>
                </c:pt>
                <c:pt idx="1887">
                  <c:v>0</c:v>
                </c:pt>
                <c:pt idx="1888">
                  <c:v>0</c:v>
                </c:pt>
                <c:pt idx="1889">
                  <c:v>0</c:v>
                </c:pt>
                <c:pt idx="1890">
                  <c:v>0</c:v>
                </c:pt>
                <c:pt idx="1891">
                  <c:v>0</c:v>
                </c:pt>
                <c:pt idx="1892">
                  <c:v>0</c:v>
                </c:pt>
                <c:pt idx="1893">
                  <c:v>0</c:v>
                </c:pt>
                <c:pt idx="1894">
                  <c:v>0</c:v>
                </c:pt>
                <c:pt idx="1895">
                  <c:v>0</c:v>
                </c:pt>
                <c:pt idx="1896">
                  <c:v>0</c:v>
                </c:pt>
                <c:pt idx="1897">
                  <c:v>0</c:v>
                </c:pt>
                <c:pt idx="1898">
                  <c:v>0</c:v>
                </c:pt>
                <c:pt idx="1899">
                  <c:v>0</c:v>
                </c:pt>
                <c:pt idx="1900">
                  <c:v>0</c:v>
                </c:pt>
                <c:pt idx="1901">
                  <c:v>0</c:v>
                </c:pt>
                <c:pt idx="1902">
                  <c:v>0</c:v>
                </c:pt>
                <c:pt idx="1903">
                  <c:v>0</c:v>
                </c:pt>
                <c:pt idx="1904">
                  <c:v>0</c:v>
                </c:pt>
                <c:pt idx="1905">
                  <c:v>0</c:v>
                </c:pt>
                <c:pt idx="1906">
                  <c:v>0</c:v>
                </c:pt>
                <c:pt idx="1907">
                  <c:v>0</c:v>
                </c:pt>
                <c:pt idx="1908">
                  <c:v>0</c:v>
                </c:pt>
                <c:pt idx="1909">
                  <c:v>0</c:v>
                </c:pt>
                <c:pt idx="1910">
                  <c:v>0</c:v>
                </c:pt>
                <c:pt idx="1911">
                  <c:v>0</c:v>
                </c:pt>
                <c:pt idx="1912">
                  <c:v>0</c:v>
                </c:pt>
                <c:pt idx="1913">
                  <c:v>0</c:v>
                </c:pt>
                <c:pt idx="1914">
                  <c:v>0</c:v>
                </c:pt>
                <c:pt idx="1915">
                  <c:v>0</c:v>
                </c:pt>
                <c:pt idx="1916">
                  <c:v>0</c:v>
                </c:pt>
                <c:pt idx="1917">
                  <c:v>0</c:v>
                </c:pt>
                <c:pt idx="1918">
                  <c:v>0</c:v>
                </c:pt>
                <c:pt idx="1919">
                  <c:v>0</c:v>
                </c:pt>
                <c:pt idx="1920">
                  <c:v>0</c:v>
                </c:pt>
                <c:pt idx="1921">
                  <c:v>0</c:v>
                </c:pt>
                <c:pt idx="1922">
                  <c:v>0</c:v>
                </c:pt>
                <c:pt idx="1923">
                  <c:v>0</c:v>
                </c:pt>
                <c:pt idx="1924">
                  <c:v>0</c:v>
                </c:pt>
                <c:pt idx="1925">
                  <c:v>0</c:v>
                </c:pt>
                <c:pt idx="1926">
                  <c:v>0</c:v>
                </c:pt>
                <c:pt idx="1927">
                  <c:v>0</c:v>
                </c:pt>
                <c:pt idx="1928">
                  <c:v>0</c:v>
                </c:pt>
                <c:pt idx="1929">
                  <c:v>0</c:v>
                </c:pt>
                <c:pt idx="1930">
                  <c:v>0</c:v>
                </c:pt>
                <c:pt idx="1931">
                  <c:v>0</c:v>
                </c:pt>
                <c:pt idx="1932">
                  <c:v>0</c:v>
                </c:pt>
                <c:pt idx="1933">
                  <c:v>0</c:v>
                </c:pt>
                <c:pt idx="1934">
                  <c:v>0</c:v>
                </c:pt>
                <c:pt idx="1935">
                  <c:v>0</c:v>
                </c:pt>
                <c:pt idx="1936">
                  <c:v>0</c:v>
                </c:pt>
                <c:pt idx="1937">
                  <c:v>0</c:v>
                </c:pt>
                <c:pt idx="1938">
                  <c:v>0</c:v>
                </c:pt>
                <c:pt idx="1939">
                  <c:v>0</c:v>
                </c:pt>
                <c:pt idx="1940">
                  <c:v>0</c:v>
                </c:pt>
                <c:pt idx="1941">
                  <c:v>0</c:v>
                </c:pt>
                <c:pt idx="1942">
                  <c:v>0</c:v>
                </c:pt>
                <c:pt idx="1943">
                  <c:v>0</c:v>
                </c:pt>
                <c:pt idx="1944">
                  <c:v>0</c:v>
                </c:pt>
                <c:pt idx="1945">
                  <c:v>0</c:v>
                </c:pt>
                <c:pt idx="1946">
                  <c:v>0</c:v>
                </c:pt>
                <c:pt idx="1947">
                  <c:v>0</c:v>
                </c:pt>
                <c:pt idx="1948">
                  <c:v>0</c:v>
                </c:pt>
                <c:pt idx="1949">
                  <c:v>0</c:v>
                </c:pt>
                <c:pt idx="1950">
                  <c:v>0</c:v>
                </c:pt>
                <c:pt idx="1951">
                  <c:v>0</c:v>
                </c:pt>
                <c:pt idx="1952">
                  <c:v>0</c:v>
                </c:pt>
                <c:pt idx="1953">
                  <c:v>0</c:v>
                </c:pt>
                <c:pt idx="1954">
                  <c:v>0</c:v>
                </c:pt>
                <c:pt idx="1955">
                  <c:v>0</c:v>
                </c:pt>
                <c:pt idx="1956">
                  <c:v>0</c:v>
                </c:pt>
                <c:pt idx="1957">
                  <c:v>0</c:v>
                </c:pt>
                <c:pt idx="1958">
                  <c:v>0</c:v>
                </c:pt>
                <c:pt idx="1959">
                  <c:v>0</c:v>
                </c:pt>
                <c:pt idx="1960">
                  <c:v>0</c:v>
                </c:pt>
                <c:pt idx="1961">
                  <c:v>0</c:v>
                </c:pt>
                <c:pt idx="1962">
                  <c:v>0</c:v>
                </c:pt>
                <c:pt idx="1963">
                  <c:v>0</c:v>
                </c:pt>
                <c:pt idx="1964">
                  <c:v>0</c:v>
                </c:pt>
                <c:pt idx="1965">
                  <c:v>0</c:v>
                </c:pt>
                <c:pt idx="1966">
                  <c:v>0</c:v>
                </c:pt>
                <c:pt idx="1967">
                  <c:v>0</c:v>
                </c:pt>
                <c:pt idx="1968">
                  <c:v>0</c:v>
                </c:pt>
                <c:pt idx="1969">
                  <c:v>0</c:v>
                </c:pt>
                <c:pt idx="1970">
                  <c:v>0</c:v>
                </c:pt>
                <c:pt idx="1971">
                  <c:v>0</c:v>
                </c:pt>
                <c:pt idx="1972">
                  <c:v>0</c:v>
                </c:pt>
                <c:pt idx="1973">
                  <c:v>0</c:v>
                </c:pt>
                <c:pt idx="1974">
                  <c:v>0</c:v>
                </c:pt>
                <c:pt idx="1975">
                  <c:v>0</c:v>
                </c:pt>
                <c:pt idx="1976">
                  <c:v>0</c:v>
                </c:pt>
                <c:pt idx="1977">
                  <c:v>0</c:v>
                </c:pt>
                <c:pt idx="1978">
                  <c:v>0</c:v>
                </c:pt>
                <c:pt idx="1979">
                  <c:v>0</c:v>
                </c:pt>
                <c:pt idx="1980">
                  <c:v>0</c:v>
                </c:pt>
                <c:pt idx="1981">
                  <c:v>0</c:v>
                </c:pt>
                <c:pt idx="1982">
                  <c:v>0</c:v>
                </c:pt>
                <c:pt idx="1983">
                  <c:v>0</c:v>
                </c:pt>
                <c:pt idx="1984">
                  <c:v>0</c:v>
                </c:pt>
                <c:pt idx="1985">
                  <c:v>0</c:v>
                </c:pt>
                <c:pt idx="1986">
                  <c:v>0</c:v>
                </c:pt>
                <c:pt idx="1987">
                  <c:v>0</c:v>
                </c:pt>
                <c:pt idx="1988">
                  <c:v>0</c:v>
                </c:pt>
                <c:pt idx="1989">
                  <c:v>0</c:v>
                </c:pt>
                <c:pt idx="1990">
                  <c:v>0</c:v>
                </c:pt>
                <c:pt idx="1991">
                  <c:v>0</c:v>
                </c:pt>
                <c:pt idx="1992">
                  <c:v>0</c:v>
                </c:pt>
                <c:pt idx="1993">
                  <c:v>0</c:v>
                </c:pt>
                <c:pt idx="1994">
                  <c:v>0</c:v>
                </c:pt>
                <c:pt idx="1995">
                  <c:v>0</c:v>
                </c:pt>
                <c:pt idx="1996">
                  <c:v>0</c:v>
                </c:pt>
                <c:pt idx="1997">
                  <c:v>0</c:v>
                </c:pt>
                <c:pt idx="1998">
                  <c:v>0</c:v>
                </c:pt>
                <c:pt idx="1999">
                  <c:v>0</c:v>
                </c:pt>
                <c:pt idx="2000">
                  <c:v>0</c:v>
                </c:pt>
                <c:pt idx="2001">
                  <c:v>0</c:v>
                </c:pt>
                <c:pt idx="2002">
                  <c:v>0</c:v>
                </c:pt>
                <c:pt idx="2003">
                  <c:v>0</c:v>
                </c:pt>
                <c:pt idx="2004">
                  <c:v>0</c:v>
                </c:pt>
                <c:pt idx="2005">
                  <c:v>0</c:v>
                </c:pt>
                <c:pt idx="2006">
                  <c:v>0</c:v>
                </c:pt>
                <c:pt idx="2007">
                  <c:v>0</c:v>
                </c:pt>
                <c:pt idx="2008">
                  <c:v>0</c:v>
                </c:pt>
                <c:pt idx="2009">
                  <c:v>0</c:v>
                </c:pt>
                <c:pt idx="2010">
                  <c:v>0</c:v>
                </c:pt>
                <c:pt idx="2011">
                  <c:v>0</c:v>
                </c:pt>
                <c:pt idx="2012">
                  <c:v>0</c:v>
                </c:pt>
                <c:pt idx="2013">
                  <c:v>0</c:v>
                </c:pt>
                <c:pt idx="2014">
                  <c:v>0</c:v>
                </c:pt>
                <c:pt idx="2015">
                  <c:v>0</c:v>
                </c:pt>
                <c:pt idx="2016">
                  <c:v>0</c:v>
                </c:pt>
                <c:pt idx="2017">
                  <c:v>0</c:v>
                </c:pt>
                <c:pt idx="2018">
                  <c:v>0</c:v>
                </c:pt>
                <c:pt idx="2019">
                  <c:v>0</c:v>
                </c:pt>
                <c:pt idx="2020">
                  <c:v>0</c:v>
                </c:pt>
                <c:pt idx="2021">
                  <c:v>0</c:v>
                </c:pt>
                <c:pt idx="2022">
                  <c:v>0</c:v>
                </c:pt>
                <c:pt idx="2023">
                  <c:v>0</c:v>
                </c:pt>
                <c:pt idx="2024">
                  <c:v>0</c:v>
                </c:pt>
                <c:pt idx="2025">
                  <c:v>0</c:v>
                </c:pt>
                <c:pt idx="2026">
                  <c:v>0</c:v>
                </c:pt>
                <c:pt idx="2027">
                  <c:v>0</c:v>
                </c:pt>
                <c:pt idx="2028">
                  <c:v>0</c:v>
                </c:pt>
                <c:pt idx="2029">
                  <c:v>0</c:v>
                </c:pt>
                <c:pt idx="2030">
                  <c:v>0</c:v>
                </c:pt>
                <c:pt idx="2031">
                  <c:v>0</c:v>
                </c:pt>
                <c:pt idx="2032">
                  <c:v>0</c:v>
                </c:pt>
                <c:pt idx="2033">
                  <c:v>0</c:v>
                </c:pt>
                <c:pt idx="2034">
                  <c:v>0</c:v>
                </c:pt>
                <c:pt idx="2035">
                  <c:v>0</c:v>
                </c:pt>
                <c:pt idx="2036">
                  <c:v>0</c:v>
                </c:pt>
                <c:pt idx="2037">
                  <c:v>0</c:v>
                </c:pt>
                <c:pt idx="2038">
                  <c:v>0</c:v>
                </c:pt>
                <c:pt idx="2039">
                  <c:v>0</c:v>
                </c:pt>
                <c:pt idx="2040">
                  <c:v>0</c:v>
                </c:pt>
                <c:pt idx="2041">
                  <c:v>0</c:v>
                </c:pt>
                <c:pt idx="2042">
                  <c:v>0</c:v>
                </c:pt>
                <c:pt idx="2043">
                  <c:v>0</c:v>
                </c:pt>
                <c:pt idx="2044">
                  <c:v>0</c:v>
                </c:pt>
                <c:pt idx="2045">
                  <c:v>0</c:v>
                </c:pt>
                <c:pt idx="2046">
                  <c:v>0</c:v>
                </c:pt>
                <c:pt idx="2047">
                  <c:v>0</c:v>
                </c:pt>
                <c:pt idx="2048">
                  <c:v>0</c:v>
                </c:pt>
                <c:pt idx="2049">
                  <c:v>0</c:v>
                </c:pt>
                <c:pt idx="2050">
                  <c:v>0</c:v>
                </c:pt>
                <c:pt idx="2051">
                  <c:v>0</c:v>
                </c:pt>
                <c:pt idx="2052">
                  <c:v>0</c:v>
                </c:pt>
                <c:pt idx="2053">
                  <c:v>0</c:v>
                </c:pt>
                <c:pt idx="2054">
                  <c:v>0</c:v>
                </c:pt>
                <c:pt idx="2055">
                  <c:v>0</c:v>
                </c:pt>
                <c:pt idx="2056">
                  <c:v>0</c:v>
                </c:pt>
                <c:pt idx="2057">
                  <c:v>0</c:v>
                </c:pt>
                <c:pt idx="2058">
                  <c:v>0</c:v>
                </c:pt>
                <c:pt idx="2059">
                  <c:v>0</c:v>
                </c:pt>
                <c:pt idx="2060">
                  <c:v>0</c:v>
                </c:pt>
                <c:pt idx="2061">
                  <c:v>0</c:v>
                </c:pt>
                <c:pt idx="2062">
                  <c:v>0</c:v>
                </c:pt>
                <c:pt idx="2063">
                  <c:v>0</c:v>
                </c:pt>
                <c:pt idx="2064">
                  <c:v>0</c:v>
                </c:pt>
                <c:pt idx="2065">
                  <c:v>0</c:v>
                </c:pt>
                <c:pt idx="2066">
                  <c:v>0</c:v>
                </c:pt>
                <c:pt idx="2067">
                  <c:v>0</c:v>
                </c:pt>
                <c:pt idx="2068">
                  <c:v>0</c:v>
                </c:pt>
                <c:pt idx="2069">
                  <c:v>0</c:v>
                </c:pt>
                <c:pt idx="2070">
                  <c:v>0</c:v>
                </c:pt>
                <c:pt idx="2071">
                  <c:v>0</c:v>
                </c:pt>
                <c:pt idx="2072">
                  <c:v>0</c:v>
                </c:pt>
                <c:pt idx="2073">
                  <c:v>0</c:v>
                </c:pt>
                <c:pt idx="2074">
                  <c:v>0</c:v>
                </c:pt>
                <c:pt idx="2075">
                  <c:v>0</c:v>
                </c:pt>
                <c:pt idx="2076">
                  <c:v>0</c:v>
                </c:pt>
                <c:pt idx="2077">
                  <c:v>0</c:v>
                </c:pt>
                <c:pt idx="2078">
                  <c:v>0</c:v>
                </c:pt>
                <c:pt idx="2079">
                  <c:v>0</c:v>
                </c:pt>
                <c:pt idx="2080">
                  <c:v>0</c:v>
                </c:pt>
                <c:pt idx="2081">
                  <c:v>0</c:v>
                </c:pt>
                <c:pt idx="2082">
                  <c:v>0</c:v>
                </c:pt>
                <c:pt idx="2083">
                  <c:v>0</c:v>
                </c:pt>
                <c:pt idx="2084">
                  <c:v>0</c:v>
                </c:pt>
                <c:pt idx="2085">
                  <c:v>0</c:v>
                </c:pt>
                <c:pt idx="2086">
                  <c:v>0</c:v>
                </c:pt>
                <c:pt idx="2087">
                  <c:v>0</c:v>
                </c:pt>
                <c:pt idx="2088">
                  <c:v>0</c:v>
                </c:pt>
                <c:pt idx="2089">
                  <c:v>0</c:v>
                </c:pt>
                <c:pt idx="2090">
                  <c:v>0</c:v>
                </c:pt>
                <c:pt idx="2091">
                  <c:v>0</c:v>
                </c:pt>
                <c:pt idx="2092">
                  <c:v>0</c:v>
                </c:pt>
                <c:pt idx="2093">
                  <c:v>0</c:v>
                </c:pt>
                <c:pt idx="2094">
                  <c:v>0</c:v>
                </c:pt>
                <c:pt idx="2095">
                  <c:v>0</c:v>
                </c:pt>
                <c:pt idx="2096">
                  <c:v>0</c:v>
                </c:pt>
                <c:pt idx="2097">
                  <c:v>0</c:v>
                </c:pt>
                <c:pt idx="2098">
                  <c:v>0</c:v>
                </c:pt>
                <c:pt idx="2099">
                  <c:v>0</c:v>
                </c:pt>
                <c:pt idx="2100">
                  <c:v>0</c:v>
                </c:pt>
                <c:pt idx="2101">
                  <c:v>0</c:v>
                </c:pt>
                <c:pt idx="2102">
                  <c:v>0</c:v>
                </c:pt>
                <c:pt idx="2103">
                  <c:v>0</c:v>
                </c:pt>
                <c:pt idx="2104">
                  <c:v>0</c:v>
                </c:pt>
                <c:pt idx="2105">
                  <c:v>0</c:v>
                </c:pt>
                <c:pt idx="2106">
                  <c:v>0</c:v>
                </c:pt>
                <c:pt idx="2107">
                  <c:v>0</c:v>
                </c:pt>
                <c:pt idx="2108">
                  <c:v>0</c:v>
                </c:pt>
                <c:pt idx="2109">
                  <c:v>0</c:v>
                </c:pt>
                <c:pt idx="2110">
                  <c:v>0</c:v>
                </c:pt>
                <c:pt idx="2111">
                  <c:v>0</c:v>
                </c:pt>
                <c:pt idx="2112">
                  <c:v>0</c:v>
                </c:pt>
                <c:pt idx="2113">
                  <c:v>0</c:v>
                </c:pt>
                <c:pt idx="2114">
                  <c:v>0</c:v>
                </c:pt>
                <c:pt idx="2115">
                  <c:v>0</c:v>
                </c:pt>
                <c:pt idx="2116">
                  <c:v>0</c:v>
                </c:pt>
                <c:pt idx="2117">
                  <c:v>0</c:v>
                </c:pt>
                <c:pt idx="2118">
                  <c:v>0</c:v>
                </c:pt>
                <c:pt idx="2119">
                  <c:v>0</c:v>
                </c:pt>
                <c:pt idx="2120">
                  <c:v>0</c:v>
                </c:pt>
                <c:pt idx="2121">
                  <c:v>0</c:v>
                </c:pt>
                <c:pt idx="2122">
                  <c:v>0</c:v>
                </c:pt>
                <c:pt idx="2123">
                  <c:v>0</c:v>
                </c:pt>
                <c:pt idx="2124">
                  <c:v>0</c:v>
                </c:pt>
                <c:pt idx="2125">
                  <c:v>0</c:v>
                </c:pt>
                <c:pt idx="2126">
                  <c:v>0</c:v>
                </c:pt>
                <c:pt idx="2127">
                  <c:v>0</c:v>
                </c:pt>
                <c:pt idx="2128">
                  <c:v>0</c:v>
                </c:pt>
                <c:pt idx="2129">
                  <c:v>0</c:v>
                </c:pt>
                <c:pt idx="2130">
                  <c:v>0</c:v>
                </c:pt>
                <c:pt idx="2131">
                  <c:v>0</c:v>
                </c:pt>
                <c:pt idx="2132">
                  <c:v>0</c:v>
                </c:pt>
                <c:pt idx="2133">
                  <c:v>0</c:v>
                </c:pt>
                <c:pt idx="2134">
                  <c:v>0</c:v>
                </c:pt>
                <c:pt idx="2135">
                  <c:v>0</c:v>
                </c:pt>
                <c:pt idx="2136">
                  <c:v>0</c:v>
                </c:pt>
                <c:pt idx="2137">
                  <c:v>0</c:v>
                </c:pt>
                <c:pt idx="2138">
                  <c:v>0</c:v>
                </c:pt>
                <c:pt idx="2139">
                  <c:v>0</c:v>
                </c:pt>
                <c:pt idx="2140">
                  <c:v>0</c:v>
                </c:pt>
                <c:pt idx="2141">
                  <c:v>0</c:v>
                </c:pt>
                <c:pt idx="2142">
                  <c:v>0</c:v>
                </c:pt>
                <c:pt idx="2143">
                  <c:v>0</c:v>
                </c:pt>
                <c:pt idx="2144">
                  <c:v>0</c:v>
                </c:pt>
                <c:pt idx="2145">
                  <c:v>0</c:v>
                </c:pt>
                <c:pt idx="2146">
                  <c:v>0</c:v>
                </c:pt>
                <c:pt idx="2147">
                  <c:v>0</c:v>
                </c:pt>
                <c:pt idx="2148">
                  <c:v>0</c:v>
                </c:pt>
                <c:pt idx="2149">
                  <c:v>0</c:v>
                </c:pt>
                <c:pt idx="2150">
                  <c:v>0</c:v>
                </c:pt>
                <c:pt idx="2151">
                  <c:v>0</c:v>
                </c:pt>
                <c:pt idx="2152">
                  <c:v>0</c:v>
                </c:pt>
                <c:pt idx="2153">
                  <c:v>0</c:v>
                </c:pt>
                <c:pt idx="2154">
                  <c:v>0</c:v>
                </c:pt>
                <c:pt idx="2155">
                  <c:v>0</c:v>
                </c:pt>
                <c:pt idx="2156">
                  <c:v>0</c:v>
                </c:pt>
                <c:pt idx="2157">
                  <c:v>0</c:v>
                </c:pt>
                <c:pt idx="2158">
                  <c:v>0</c:v>
                </c:pt>
                <c:pt idx="2159">
                  <c:v>0</c:v>
                </c:pt>
                <c:pt idx="2160">
                  <c:v>0</c:v>
                </c:pt>
                <c:pt idx="2161">
                  <c:v>0</c:v>
                </c:pt>
                <c:pt idx="2162">
                  <c:v>0</c:v>
                </c:pt>
                <c:pt idx="2163">
                  <c:v>0</c:v>
                </c:pt>
                <c:pt idx="2164">
                  <c:v>0</c:v>
                </c:pt>
                <c:pt idx="2165">
                  <c:v>0</c:v>
                </c:pt>
                <c:pt idx="2166">
                  <c:v>0</c:v>
                </c:pt>
                <c:pt idx="2167">
                  <c:v>0</c:v>
                </c:pt>
                <c:pt idx="2168">
                  <c:v>0</c:v>
                </c:pt>
                <c:pt idx="2169">
                  <c:v>0</c:v>
                </c:pt>
                <c:pt idx="2170">
                  <c:v>0</c:v>
                </c:pt>
                <c:pt idx="2171">
                  <c:v>0</c:v>
                </c:pt>
                <c:pt idx="2172">
                  <c:v>0</c:v>
                </c:pt>
                <c:pt idx="2173">
                  <c:v>0</c:v>
                </c:pt>
                <c:pt idx="2174">
                  <c:v>0</c:v>
                </c:pt>
                <c:pt idx="2175">
                  <c:v>0</c:v>
                </c:pt>
                <c:pt idx="2176">
                  <c:v>0</c:v>
                </c:pt>
                <c:pt idx="2177">
                  <c:v>0</c:v>
                </c:pt>
                <c:pt idx="2178">
                  <c:v>0</c:v>
                </c:pt>
                <c:pt idx="2179">
                  <c:v>0</c:v>
                </c:pt>
                <c:pt idx="2180">
                  <c:v>0</c:v>
                </c:pt>
                <c:pt idx="2181">
                  <c:v>0</c:v>
                </c:pt>
                <c:pt idx="2182">
                  <c:v>0</c:v>
                </c:pt>
                <c:pt idx="2183">
                  <c:v>0</c:v>
                </c:pt>
                <c:pt idx="2184">
                  <c:v>0</c:v>
                </c:pt>
                <c:pt idx="2185">
                  <c:v>0</c:v>
                </c:pt>
                <c:pt idx="2186">
                  <c:v>0</c:v>
                </c:pt>
                <c:pt idx="2187">
                  <c:v>0</c:v>
                </c:pt>
                <c:pt idx="2188">
                  <c:v>0</c:v>
                </c:pt>
                <c:pt idx="2189">
                  <c:v>0</c:v>
                </c:pt>
                <c:pt idx="2190">
                  <c:v>0</c:v>
                </c:pt>
                <c:pt idx="2191">
                  <c:v>0</c:v>
                </c:pt>
                <c:pt idx="219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A5E5-46BE-9124-CDC6EE1B68A0}"/>
            </c:ext>
          </c:extLst>
        </c:ser>
        <c:ser>
          <c:idx val="0"/>
          <c:order val="2"/>
          <c:tx>
            <c:strRef>
              <c:f>'Integral Duhamel 1GL'!$R$1</c:f>
              <c:strCache>
                <c:ptCount val="1"/>
                <c:pt idx="0">
                  <c:v>kx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'Integral Duhamel 1GL'!$F$2:$F$2194</c:f>
              <c:numCache>
                <c:formatCode>0.00000</c:formatCode>
                <c:ptCount val="2193"/>
                <c:pt idx="0">
                  <c:v>0</c:v>
                </c:pt>
                <c:pt idx="1">
                  <c:v>3.1E-4</c:v>
                </c:pt>
                <c:pt idx="2">
                  <c:v>6.2E-4</c:v>
                </c:pt>
                <c:pt idx="3">
                  <c:v>9.3000000000000005E-4</c:v>
                </c:pt>
                <c:pt idx="4">
                  <c:v>1.24E-3</c:v>
                </c:pt>
                <c:pt idx="5">
                  <c:v>1.5499999999999999E-3</c:v>
                </c:pt>
                <c:pt idx="6">
                  <c:v>1.8599999999999999E-3</c:v>
                </c:pt>
                <c:pt idx="7">
                  <c:v>2.1700000000000001E-3</c:v>
                </c:pt>
                <c:pt idx="8">
                  <c:v>2.48E-3</c:v>
                </c:pt>
                <c:pt idx="9">
                  <c:v>2.7899999999999999E-3</c:v>
                </c:pt>
                <c:pt idx="10">
                  <c:v>3.0999999999999999E-3</c:v>
                </c:pt>
                <c:pt idx="11">
                  <c:v>3.4099999999999998E-3</c:v>
                </c:pt>
                <c:pt idx="12">
                  <c:v>3.7199999999999998E-3</c:v>
                </c:pt>
                <c:pt idx="13">
                  <c:v>4.0299999999999997E-3</c:v>
                </c:pt>
                <c:pt idx="14">
                  <c:v>4.3400000000000001E-3</c:v>
                </c:pt>
                <c:pt idx="15">
                  <c:v>4.6500000000000005E-3</c:v>
                </c:pt>
                <c:pt idx="16">
                  <c:v>4.9600000000000009E-3</c:v>
                </c:pt>
                <c:pt idx="17">
                  <c:v>5.2700000000000012E-3</c:v>
                </c:pt>
                <c:pt idx="18">
                  <c:v>5.5800000000000016E-3</c:v>
                </c:pt>
                <c:pt idx="19">
                  <c:v>5.890000000000002E-3</c:v>
                </c:pt>
                <c:pt idx="20">
                  <c:v>6.2000000000000024E-3</c:v>
                </c:pt>
                <c:pt idx="21">
                  <c:v>6.5100000000000028E-3</c:v>
                </c:pt>
                <c:pt idx="22">
                  <c:v>6.8200000000000031E-3</c:v>
                </c:pt>
                <c:pt idx="23">
                  <c:v>7.1300000000000035E-3</c:v>
                </c:pt>
                <c:pt idx="24">
                  <c:v>7.4400000000000039E-3</c:v>
                </c:pt>
                <c:pt idx="25">
                  <c:v>7.7500000000000043E-3</c:v>
                </c:pt>
                <c:pt idx="26">
                  <c:v>8.0600000000000047E-3</c:v>
                </c:pt>
                <c:pt idx="27">
                  <c:v>8.3700000000000042E-3</c:v>
                </c:pt>
                <c:pt idx="28">
                  <c:v>8.6800000000000037E-3</c:v>
                </c:pt>
                <c:pt idx="29">
                  <c:v>8.9900000000000032E-3</c:v>
                </c:pt>
                <c:pt idx="30">
                  <c:v>9.3000000000000027E-3</c:v>
                </c:pt>
                <c:pt idx="31">
                  <c:v>9.6100000000000022E-3</c:v>
                </c:pt>
                <c:pt idx="32">
                  <c:v>9.9200000000000017E-3</c:v>
                </c:pt>
                <c:pt idx="33">
                  <c:v>1.0230000000000001E-2</c:v>
                </c:pt>
                <c:pt idx="34">
                  <c:v>1.0540000000000001E-2</c:v>
                </c:pt>
                <c:pt idx="35">
                  <c:v>1.085E-2</c:v>
                </c:pt>
                <c:pt idx="36">
                  <c:v>1.116E-2</c:v>
                </c:pt>
                <c:pt idx="37">
                  <c:v>1.1469999999999999E-2</c:v>
                </c:pt>
                <c:pt idx="38">
                  <c:v>1.1779999999999999E-2</c:v>
                </c:pt>
                <c:pt idx="39">
                  <c:v>1.2089999999999998E-2</c:v>
                </c:pt>
                <c:pt idx="40">
                  <c:v>1.2399999999999998E-2</c:v>
                </c:pt>
                <c:pt idx="41">
                  <c:v>1.2709999999999997E-2</c:v>
                </c:pt>
                <c:pt idx="42">
                  <c:v>1.3019999999999997E-2</c:v>
                </c:pt>
                <c:pt idx="43">
                  <c:v>1.3329999999999996E-2</c:v>
                </c:pt>
                <c:pt idx="44">
                  <c:v>1.3639999999999996E-2</c:v>
                </c:pt>
                <c:pt idx="45">
                  <c:v>1.3949999999999995E-2</c:v>
                </c:pt>
                <c:pt idx="46">
                  <c:v>1.4259999999999995E-2</c:v>
                </c:pt>
                <c:pt idx="47">
                  <c:v>1.4569999999999994E-2</c:v>
                </c:pt>
                <c:pt idx="48">
                  <c:v>1.4879999999999994E-2</c:v>
                </c:pt>
                <c:pt idx="49">
                  <c:v>1.5189999999999993E-2</c:v>
                </c:pt>
                <c:pt idx="50">
                  <c:v>1.5499999999999993E-2</c:v>
                </c:pt>
                <c:pt idx="51">
                  <c:v>1.5809999999999994E-2</c:v>
                </c:pt>
                <c:pt idx="52">
                  <c:v>1.6119999999999995E-2</c:v>
                </c:pt>
                <c:pt idx="53">
                  <c:v>1.6429999999999997E-2</c:v>
                </c:pt>
                <c:pt idx="54">
                  <c:v>1.6739999999999998E-2</c:v>
                </c:pt>
                <c:pt idx="55">
                  <c:v>1.7049999999999999E-2</c:v>
                </c:pt>
                <c:pt idx="56">
                  <c:v>1.736E-2</c:v>
                </c:pt>
                <c:pt idx="57">
                  <c:v>1.7670000000000002E-2</c:v>
                </c:pt>
                <c:pt idx="58">
                  <c:v>1.7980000000000003E-2</c:v>
                </c:pt>
                <c:pt idx="59">
                  <c:v>1.8290000000000004E-2</c:v>
                </c:pt>
                <c:pt idx="60">
                  <c:v>1.8600000000000005E-2</c:v>
                </c:pt>
                <c:pt idx="61">
                  <c:v>1.8910000000000007E-2</c:v>
                </c:pt>
                <c:pt idx="62">
                  <c:v>1.9220000000000008E-2</c:v>
                </c:pt>
                <c:pt idx="63">
                  <c:v>1.9530000000000009E-2</c:v>
                </c:pt>
                <c:pt idx="64">
                  <c:v>1.984000000000001E-2</c:v>
                </c:pt>
                <c:pt idx="65">
                  <c:v>2.0150000000000012E-2</c:v>
                </c:pt>
                <c:pt idx="66">
                  <c:v>2.0460000000000013E-2</c:v>
                </c:pt>
                <c:pt idx="67">
                  <c:v>2.0770000000000014E-2</c:v>
                </c:pt>
                <c:pt idx="68">
                  <c:v>2.1080000000000015E-2</c:v>
                </c:pt>
                <c:pt idx="69">
                  <c:v>2.1390000000000017E-2</c:v>
                </c:pt>
                <c:pt idx="70">
                  <c:v>2.1700000000000018E-2</c:v>
                </c:pt>
                <c:pt idx="71">
                  <c:v>2.2010000000000019E-2</c:v>
                </c:pt>
                <c:pt idx="72">
                  <c:v>2.232000000000002E-2</c:v>
                </c:pt>
                <c:pt idx="73">
                  <c:v>2.2630000000000022E-2</c:v>
                </c:pt>
                <c:pt idx="74">
                  <c:v>2.2940000000000023E-2</c:v>
                </c:pt>
                <c:pt idx="75">
                  <c:v>2.3250000000000024E-2</c:v>
                </c:pt>
                <c:pt idx="76">
                  <c:v>2.3560000000000025E-2</c:v>
                </c:pt>
                <c:pt idx="77">
                  <c:v>2.3870000000000027E-2</c:v>
                </c:pt>
                <c:pt idx="78">
                  <c:v>2.4180000000000028E-2</c:v>
                </c:pt>
                <c:pt idx="79">
                  <c:v>2.4490000000000029E-2</c:v>
                </c:pt>
                <c:pt idx="80">
                  <c:v>2.480000000000003E-2</c:v>
                </c:pt>
                <c:pt idx="81">
                  <c:v>2.5110000000000032E-2</c:v>
                </c:pt>
                <c:pt idx="82">
                  <c:v>2.5420000000000033E-2</c:v>
                </c:pt>
                <c:pt idx="83">
                  <c:v>2.5730000000000034E-2</c:v>
                </c:pt>
                <c:pt idx="84">
                  <c:v>2.6040000000000035E-2</c:v>
                </c:pt>
                <c:pt idx="85">
                  <c:v>2.6350000000000037E-2</c:v>
                </c:pt>
                <c:pt idx="86">
                  <c:v>2.6660000000000038E-2</c:v>
                </c:pt>
                <c:pt idx="87">
                  <c:v>2.6970000000000039E-2</c:v>
                </c:pt>
                <c:pt idx="88">
                  <c:v>2.728000000000004E-2</c:v>
                </c:pt>
                <c:pt idx="89">
                  <c:v>2.7590000000000042E-2</c:v>
                </c:pt>
                <c:pt idx="90">
                  <c:v>2.7900000000000043E-2</c:v>
                </c:pt>
                <c:pt idx="91">
                  <c:v>2.8210000000000044E-2</c:v>
                </c:pt>
                <c:pt idx="92">
                  <c:v>2.8520000000000045E-2</c:v>
                </c:pt>
                <c:pt idx="93">
                  <c:v>2.8830000000000047E-2</c:v>
                </c:pt>
                <c:pt idx="94">
                  <c:v>2.9140000000000048E-2</c:v>
                </c:pt>
                <c:pt idx="95">
                  <c:v>2.9450000000000049E-2</c:v>
                </c:pt>
                <c:pt idx="96">
                  <c:v>2.976000000000005E-2</c:v>
                </c:pt>
                <c:pt idx="97">
                  <c:v>3.0070000000000052E-2</c:v>
                </c:pt>
                <c:pt idx="98">
                  <c:v>3.0380000000000053E-2</c:v>
                </c:pt>
                <c:pt idx="99">
                  <c:v>3.0690000000000054E-2</c:v>
                </c:pt>
                <c:pt idx="100">
                  <c:v>3.1000000000000055E-2</c:v>
                </c:pt>
                <c:pt idx="101">
                  <c:v>3.1310000000000053E-2</c:v>
                </c:pt>
                <c:pt idx="102">
                  <c:v>3.1620000000000051E-2</c:v>
                </c:pt>
                <c:pt idx="103">
                  <c:v>3.1930000000000049E-2</c:v>
                </c:pt>
                <c:pt idx="104">
                  <c:v>3.2240000000000046E-2</c:v>
                </c:pt>
                <c:pt idx="105">
                  <c:v>3.2550000000000044E-2</c:v>
                </c:pt>
                <c:pt idx="106">
                  <c:v>3.2860000000000042E-2</c:v>
                </c:pt>
                <c:pt idx="107">
                  <c:v>3.317000000000004E-2</c:v>
                </c:pt>
                <c:pt idx="108">
                  <c:v>3.3480000000000038E-2</c:v>
                </c:pt>
                <c:pt idx="109">
                  <c:v>3.3790000000000035E-2</c:v>
                </c:pt>
                <c:pt idx="110">
                  <c:v>3.4100000000000033E-2</c:v>
                </c:pt>
                <c:pt idx="111">
                  <c:v>3.4410000000000031E-2</c:v>
                </c:pt>
                <c:pt idx="112">
                  <c:v>3.4720000000000029E-2</c:v>
                </c:pt>
                <c:pt idx="113">
                  <c:v>3.5030000000000026E-2</c:v>
                </c:pt>
                <c:pt idx="114">
                  <c:v>3.5340000000000024E-2</c:v>
                </c:pt>
                <c:pt idx="115">
                  <c:v>3.5650000000000022E-2</c:v>
                </c:pt>
                <c:pt idx="116">
                  <c:v>3.596000000000002E-2</c:v>
                </c:pt>
                <c:pt idx="117">
                  <c:v>3.6270000000000018E-2</c:v>
                </c:pt>
                <c:pt idx="118">
                  <c:v>3.6580000000000015E-2</c:v>
                </c:pt>
                <c:pt idx="119">
                  <c:v>3.6890000000000013E-2</c:v>
                </c:pt>
                <c:pt idx="120">
                  <c:v>3.7200000000000011E-2</c:v>
                </c:pt>
                <c:pt idx="121">
                  <c:v>3.7510000000000009E-2</c:v>
                </c:pt>
                <c:pt idx="122">
                  <c:v>3.7820000000000006E-2</c:v>
                </c:pt>
                <c:pt idx="123">
                  <c:v>3.8130000000000004E-2</c:v>
                </c:pt>
                <c:pt idx="124">
                  <c:v>3.8440000000000002E-2</c:v>
                </c:pt>
                <c:pt idx="125">
                  <c:v>3.875E-2</c:v>
                </c:pt>
                <c:pt idx="126">
                  <c:v>3.9059999999999997E-2</c:v>
                </c:pt>
                <c:pt idx="127">
                  <c:v>3.9369999999999995E-2</c:v>
                </c:pt>
                <c:pt idx="128">
                  <c:v>3.9679999999999993E-2</c:v>
                </c:pt>
                <c:pt idx="129">
                  <c:v>3.9989999999999991E-2</c:v>
                </c:pt>
                <c:pt idx="130">
                  <c:v>4.0299999999999989E-2</c:v>
                </c:pt>
                <c:pt idx="131">
                  <c:v>4.0609999999999986E-2</c:v>
                </c:pt>
                <c:pt idx="132">
                  <c:v>4.0919999999999984E-2</c:v>
                </c:pt>
                <c:pt idx="133">
                  <c:v>4.1229999999999982E-2</c:v>
                </c:pt>
                <c:pt idx="134">
                  <c:v>4.153999999999998E-2</c:v>
                </c:pt>
                <c:pt idx="135">
                  <c:v>4.1849999999999977E-2</c:v>
                </c:pt>
                <c:pt idx="136">
                  <c:v>4.2159999999999975E-2</c:v>
                </c:pt>
                <c:pt idx="137">
                  <c:v>4.2469999999999973E-2</c:v>
                </c:pt>
                <c:pt idx="138">
                  <c:v>4.2779999999999971E-2</c:v>
                </c:pt>
                <c:pt idx="139">
                  <c:v>4.3089999999999969E-2</c:v>
                </c:pt>
                <c:pt idx="140">
                  <c:v>4.3399999999999966E-2</c:v>
                </c:pt>
                <c:pt idx="141">
                  <c:v>4.3709999999999964E-2</c:v>
                </c:pt>
                <c:pt idx="142">
                  <c:v>4.4019999999999962E-2</c:v>
                </c:pt>
                <c:pt idx="143">
                  <c:v>4.432999999999996E-2</c:v>
                </c:pt>
                <c:pt idx="144">
                  <c:v>4.4639999999999957E-2</c:v>
                </c:pt>
                <c:pt idx="145">
                  <c:v>4.4949999999999955E-2</c:v>
                </c:pt>
                <c:pt idx="146">
                  <c:v>4.5259999999999953E-2</c:v>
                </c:pt>
                <c:pt idx="147">
                  <c:v>4.5569999999999951E-2</c:v>
                </c:pt>
                <c:pt idx="148">
                  <c:v>4.5879999999999949E-2</c:v>
                </c:pt>
                <c:pt idx="149">
                  <c:v>4.6189999999999946E-2</c:v>
                </c:pt>
                <c:pt idx="150">
                  <c:v>4.6499999999999944E-2</c:v>
                </c:pt>
                <c:pt idx="151">
                  <c:v>4.6809999999999942E-2</c:v>
                </c:pt>
                <c:pt idx="152">
                  <c:v>4.711999999999994E-2</c:v>
                </c:pt>
                <c:pt idx="153">
                  <c:v>4.7429999999999937E-2</c:v>
                </c:pt>
                <c:pt idx="154">
                  <c:v>4.7739999999999935E-2</c:v>
                </c:pt>
                <c:pt idx="155">
                  <c:v>4.8049999999999933E-2</c:v>
                </c:pt>
                <c:pt idx="156">
                  <c:v>4.8359999999999931E-2</c:v>
                </c:pt>
                <c:pt idx="157">
                  <c:v>4.8669999999999929E-2</c:v>
                </c:pt>
                <c:pt idx="158">
                  <c:v>4.8979999999999926E-2</c:v>
                </c:pt>
                <c:pt idx="159">
                  <c:v>4.9289999999999924E-2</c:v>
                </c:pt>
                <c:pt idx="160">
                  <c:v>4.9599999999999922E-2</c:v>
                </c:pt>
                <c:pt idx="161">
                  <c:v>4.990999999999992E-2</c:v>
                </c:pt>
                <c:pt idx="162">
                  <c:v>5.0219999999999917E-2</c:v>
                </c:pt>
                <c:pt idx="163">
                  <c:v>5.0529999999999915E-2</c:v>
                </c:pt>
                <c:pt idx="164">
                  <c:v>5.0839999999999913E-2</c:v>
                </c:pt>
                <c:pt idx="165">
                  <c:v>5.1149999999999911E-2</c:v>
                </c:pt>
                <c:pt idx="166">
                  <c:v>5.1459999999999909E-2</c:v>
                </c:pt>
                <c:pt idx="167">
                  <c:v>5.1769999999999906E-2</c:v>
                </c:pt>
                <c:pt idx="168">
                  <c:v>5.2079999999999904E-2</c:v>
                </c:pt>
                <c:pt idx="169">
                  <c:v>5.2389999999999902E-2</c:v>
                </c:pt>
                <c:pt idx="170">
                  <c:v>5.26999999999999E-2</c:v>
                </c:pt>
                <c:pt idx="171">
                  <c:v>5.3009999999999897E-2</c:v>
                </c:pt>
                <c:pt idx="172">
                  <c:v>5.3319999999999895E-2</c:v>
                </c:pt>
                <c:pt idx="173">
                  <c:v>5.3629999999999893E-2</c:v>
                </c:pt>
                <c:pt idx="174">
                  <c:v>5.3939999999999891E-2</c:v>
                </c:pt>
                <c:pt idx="175">
                  <c:v>5.4249999999999889E-2</c:v>
                </c:pt>
                <c:pt idx="176">
                  <c:v>5.4559999999999886E-2</c:v>
                </c:pt>
                <c:pt idx="177">
                  <c:v>5.4869999999999884E-2</c:v>
                </c:pt>
                <c:pt idx="178">
                  <c:v>5.5179999999999882E-2</c:v>
                </c:pt>
                <c:pt idx="179">
                  <c:v>5.548999999999988E-2</c:v>
                </c:pt>
                <c:pt idx="180">
                  <c:v>5.5799999999999877E-2</c:v>
                </c:pt>
                <c:pt idx="181">
                  <c:v>5.6109999999999875E-2</c:v>
                </c:pt>
                <c:pt idx="182">
                  <c:v>5.6419999999999873E-2</c:v>
                </c:pt>
                <c:pt idx="183">
                  <c:v>5.6729999999999871E-2</c:v>
                </c:pt>
                <c:pt idx="184">
                  <c:v>5.7039999999999869E-2</c:v>
                </c:pt>
                <c:pt idx="185">
                  <c:v>5.7349999999999866E-2</c:v>
                </c:pt>
                <c:pt idx="186">
                  <c:v>5.7659999999999864E-2</c:v>
                </c:pt>
                <c:pt idx="187">
                  <c:v>5.7969999999999862E-2</c:v>
                </c:pt>
                <c:pt idx="188">
                  <c:v>5.827999999999986E-2</c:v>
                </c:pt>
                <c:pt idx="189">
                  <c:v>5.8589999999999857E-2</c:v>
                </c:pt>
                <c:pt idx="190">
                  <c:v>5.8899999999999855E-2</c:v>
                </c:pt>
                <c:pt idx="191">
                  <c:v>5.9209999999999853E-2</c:v>
                </c:pt>
                <c:pt idx="192">
                  <c:v>5.9519999999999851E-2</c:v>
                </c:pt>
                <c:pt idx="193">
                  <c:v>5.9829999999999849E-2</c:v>
                </c:pt>
                <c:pt idx="194">
                  <c:v>6.0139999999999846E-2</c:v>
                </c:pt>
                <c:pt idx="195">
                  <c:v>6.0449999999999844E-2</c:v>
                </c:pt>
                <c:pt idx="196">
                  <c:v>6.0759999999999842E-2</c:v>
                </c:pt>
                <c:pt idx="197">
                  <c:v>6.106999999999984E-2</c:v>
                </c:pt>
                <c:pt idx="198">
                  <c:v>6.1379999999999837E-2</c:v>
                </c:pt>
                <c:pt idx="199">
                  <c:v>6.1689999999999835E-2</c:v>
                </c:pt>
                <c:pt idx="200">
                  <c:v>6.1999999999999833E-2</c:v>
                </c:pt>
                <c:pt idx="201">
                  <c:v>6.2309999999999831E-2</c:v>
                </c:pt>
                <c:pt idx="202">
                  <c:v>6.2619999999999829E-2</c:v>
                </c:pt>
                <c:pt idx="203">
                  <c:v>6.2929999999999833E-2</c:v>
                </c:pt>
                <c:pt idx="204">
                  <c:v>6.3239999999999838E-2</c:v>
                </c:pt>
                <c:pt idx="205">
                  <c:v>6.3549999999999843E-2</c:v>
                </c:pt>
                <c:pt idx="206">
                  <c:v>6.3859999999999847E-2</c:v>
                </c:pt>
                <c:pt idx="207">
                  <c:v>6.4169999999999852E-2</c:v>
                </c:pt>
                <c:pt idx="208">
                  <c:v>6.4479999999999857E-2</c:v>
                </c:pt>
                <c:pt idx="209">
                  <c:v>6.4789999999999862E-2</c:v>
                </c:pt>
                <c:pt idx="210">
                  <c:v>6.5099999999999866E-2</c:v>
                </c:pt>
                <c:pt idx="211">
                  <c:v>6.5409999999999871E-2</c:v>
                </c:pt>
                <c:pt idx="212">
                  <c:v>6.5719999999999876E-2</c:v>
                </c:pt>
                <c:pt idx="213">
                  <c:v>6.602999999999988E-2</c:v>
                </c:pt>
                <c:pt idx="214">
                  <c:v>6.6339999999999885E-2</c:v>
                </c:pt>
                <c:pt idx="215">
                  <c:v>6.664999999999989E-2</c:v>
                </c:pt>
                <c:pt idx="216">
                  <c:v>6.6959999999999895E-2</c:v>
                </c:pt>
                <c:pt idx="217">
                  <c:v>6.7269999999999899E-2</c:v>
                </c:pt>
                <c:pt idx="218">
                  <c:v>6.7579999999999904E-2</c:v>
                </c:pt>
                <c:pt idx="219">
                  <c:v>6.7889999999999909E-2</c:v>
                </c:pt>
                <c:pt idx="220">
                  <c:v>6.8199999999999913E-2</c:v>
                </c:pt>
                <c:pt idx="221">
                  <c:v>6.8509999999999918E-2</c:v>
                </c:pt>
                <c:pt idx="222">
                  <c:v>6.8819999999999923E-2</c:v>
                </c:pt>
                <c:pt idx="223">
                  <c:v>6.9129999999999928E-2</c:v>
                </c:pt>
                <c:pt idx="224">
                  <c:v>6.9439999999999932E-2</c:v>
                </c:pt>
                <c:pt idx="225">
                  <c:v>6.9749999999999937E-2</c:v>
                </c:pt>
                <c:pt idx="226">
                  <c:v>7.0059999999999942E-2</c:v>
                </c:pt>
                <c:pt idx="227">
                  <c:v>7.0369999999999946E-2</c:v>
                </c:pt>
                <c:pt idx="228">
                  <c:v>7.0679999999999951E-2</c:v>
                </c:pt>
                <c:pt idx="229">
                  <c:v>7.0989999999999956E-2</c:v>
                </c:pt>
                <c:pt idx="230">
                  <c:v>7.1299999999999961E-2</c:v>
                </c:pt>
                <c:pt idx="231">
                  <c:v>7.1609999999999965E-2</c:v>
                </c:pt>
                <c:pt idx="232">
                  <c:v>7.191999999999997E-2</c:v>
                </c:pt>
                <c:pt idx="233">
                  <c:v>7.2229999999999975E-2</c:v>
                </c:pt>
                <c:pt idx="234">
                  <c:v>7.2539999999999979E-2</c:v>
                </c:pt>
                <c:pt idx="235">
                  <c:v>7.2849999999999984E-2</c:v>
                </c:pt>
                <c:pt idx="236">
                  <c:v>7.3159999999999989E-2</c:v>
                </c:pt>
                <c:pt idx="237">
                  <c:v>7.3469999999999994E-2</c:v>
                </c:pt>
                <c:pt idx="238">
                  <c:v>7.3779999999999998E-2</c:v>
                </c:pt>
                <c:pt idx="239">
                  <c:v>7.4090000000000003E-2</c:v>
                </c:pt>
                <c:pt idx="240">
                  <c:v>7.4400000000000008E-2</c:v>
                </c:pt>
                <c:pt idx="241">
                  <c:v>7.4710000000000013E-2</c:v>
                </c:pt>
                <c:pt idx="242">
                  <c:v>7.5020000000000017E-2</c:v>
                </c:pt>
                <c:pt idx="243">
                  <c:v>7.5330000000000022E-2</c:v>
                </c:pt>
                <c:pt idx="244">
                  <c:v>7.5640000000000027E-2</c:v>
                </c:pt>
                <c:pt idx="245">
                  <c:v>7.5950000000000031E-2</c:v>
                </c:pt>
                <c:pt idx="246">
                  <c:v>7.6260000000000036E-2</c:v>
                </c:pt>
                <c:pt idx="247">
                  <c:v>7.6570000000000041E-2</c:v>
                </c:pt>
                <c:pt idx="248">
                  <c:v>7.6880000000000046E-2</c:v>
                </c:pt>
                <c:pt idx="249">
                  <c:v>7.719000000000005E-2</c:v>
                </c:pt>
                <c:pt idx="250">
                  <c:v>7.7500000000000055E-2</c:v>
                </c:pt>
                <c:pt idx="251">
                  <c:v>7.781000000000006E-2</c:v>
                </c:pt>
                <c:pt idx="252">
                  <c:v>7.8120000000000064E-2</c:v>
                </c:pt>
                <c:pt idx="253">
                  <c:v>7.8430000000000069E-2</c:v>
                </c:pt>
                <c:pt idx="254">
                  <c:v>7.8740000000000074E-2</c:v>
                </c:pt>
                <c:pt idx="255">
                  <c:v>7.9050000000000079E-2</c:v>
                </c:pt>
                <c:pt idx="256">
                  <c:v>7.9360000000000083E-2</c:v>
                </c:pt>
                <c:pt idx="257">
                  <c:v>7.9670000000000088E-2</c:v>
                </c:pt>
                <c:pt idx="258">
                  <c:v>7.9980000000000093E-2</c:v>
                </c:pt>
                <c:pt idx="259">
                  <c:v>8.0290000000000097E-2</c:v>
                </c:pt>
                <c:pt idx="260">
                  <c:v>8.0600000000000102E-2</c:v>
                </c:pt>
                <c:pt idx="261">
                  <c:v>8.0910000000000107E-2</c:v>
                </c:pt>
                <c:pt idx="262">
                  <c:v>8.1220000000000112E-2</c:v>
                </c:pt>
                <c:pt idx="263">
                  <c:v>8.1530000000000116E-2</c:v>
                </c:pt>
                <c:pt idx="264">
                  <c:v>8.1840000000000121E-2</c:v>
                </c:pt>
                <c:pt idx="265">
                  <c:v>8.2150000000000126E-2</c:v>
                </c:pt>
                <c:pt idx="266">
                  <c:v>8.246000000000013E-2</c:v>
                </c:pt>
                <c:pt idx="267">
                  <c:v>8.2770000000000135E-2</c:v>
                </c:pt>
                <c:pt idx="268">
                  <c:v>8.308000000000014E-2</c:v>
                </c:pt>
                <c:pt idx="269">
                  <c:v>8.3390000000000145E-2</c:v>
                </c:pt>
                <c:pt idx="270">
                  <c:v>8.3700000000000149E-2</c:v>
                </c:pt>
                <c:pt idx="271">
                  <c:v>8.4010000000000154E-2</c:v>
                </c:pt>
                <c:pt idx="272">
                  <c:v>8.4320000000000159E-2</c:v>
                </c:pt>
                <c:pt idx="273">
                  <c:v>8.4630000000000163E-2</c:v>
                </c:pt>
                <c:pt idx="274">
                  <c:v>8.4940000000000168E-2</c:v>
                </c:pt>
                <c:pt idx="275">
                  <c:v>8.5250000000000173E-2</c:v>
                </c:pt>
                <c:pt idx="276">
                  <c:v>8.5560000000000178E-2</c:v>
                </c:pt>
                <c:pt idx="277">
                  <c:v>8.5870000000000182E-2</c:v>
                </c:pt>
                <c:pt idx="278">
                  <c:v>8.6180000000000187E-2</c:v>
                </c:pt>
                <c:pt idx="279">
                  <c:v>8.6490000000000192E-2</c:v>
                </c:pt>
                <c:pt idx="280">
                  <c:v>8.6800000000000196E-2</c:v>
                </c:pt>
                <c:pt idx="281">
                  <c:v>8.7110000000000201E-2</c:v>
                </c:pt>
                <c:pt idx="282">
                  <c:v>8.7420000000000206E-2</c:v>
                </c:pt>
                <c:pt idx="283">
                  <c:v>8.7730000000000211E-2</c:v>
                </c:pt>
                <c:pt idx="284">
                  <c:v>8.8040000000000215E-2</c:v>
                </c:pt>
                <c:pt idx="285">
                  <c:v>8.835000000000022E-2</c:v>
                </c:pt>
                <c:pt idx="286">
                  <c:v>8.8660000000000225E-2</c:v>
                </c:pt>
                <c:pt idx="287">
                  <c:v>8.8970000000000229E-2</c:v>
                </c:pt>
                <c:pt idx="288">
                  <c:v>8.9280000000000234E-2</c:v>
                </c:pt>
                <c:pt idx="289">
                  <c:v>8.9590000000000239E-2</c:v>
                </c:pt>
                <c:pt idx="290">
                  <c:v>8.9900000000000244E-2</c:v>
                </c:pt>
                <c:pt idx="291">
                  <c:v>9.0210000000000248E-2</c:v>
                </c:pt>
                <c:pt idx="292">
                  <c:v>9.0520000000000253E-2</c:v>
                </c:pt>
                <c:pt idx="293">
                  <c:v>9.0830000000000258E-2</c:v>
                </c:pt>
                <c:pt idx="294">
                  <c:v>9.1140000000000262E-2</c:v>
                </c:pt>
                <c:pt idx="295">
                  <c:v>9.1450000000000267E-2</c:v>
                </c:pt>
                <c:pt idx="296">
                  <c:v>9.1760000000000272E-2</c:v>
                </c:pt>
                <c:pt idx="297">
                  <c:v>9.2070000000000277E-2</c:v>
                </c:pt>
                <c:pt idx="298">
                  <c:v>9.2380000000000281E-2</c:v>
                </c:pt>
                <c:pt idx="299">
                  <c:v>9.2690000000000286E-2</c:v>
                </c:pt>
                <c:pt idx="300">
                  <c:v>9.3000000000000291E-2</c:v>
                </c:pt>
                <c:pt idx="301">
                  <c:v>9.3310000000000295E-2</c:v>
                </c:pt>
                <c:pt idx="302">
                  <c:v>9.36200000000003E-2</c:v>
                </c:pt>
                <c:pt idx="303">
                  <c:v>9.3930000000000305E-2</c:v>
                </c:pt>
                <c:pt idx="304">
                  <c:v>9.424000000000031E-2</c:v>
                </c:pt>
                <c:pt idx="305">
                  <c:v>9.4550000000000314E-2</c:v>
                </c:pt>
                <c:pt idx="306">
                  <c:v>9.4860000000000319E-2</c:v>
                </c:pt>
                <c:pt idx="307">
                  <c:v>9.5170000000000324E-2</c:v>
                </c:pt>
                <c:pt idx="308">
                  <c:v>9.5480000000000328E-2</c:v>
                </c:pt>
                <c:pt idx="309">
                  <c:v>9.5790000000000333E-2</c:v>
                </c:pt>
                <c:pt idx="310">
                  <c:v>9.6100000000000338E-2</c:v>
                </c:pt>
                <c:pt idx="311">
                  <c:v>9.6410000000000343E-2</c:v>
                </c:pt>
                <c:pt idx="312">
                  <c:v>9.6720000000000347E-2</c:v>
                </c:pt>
                <c:pt idx="313">
                  <c:v>9.7030000000000352E-2</c:v>
                </c:pt>
                <c:pt idx="314">
                  <c:v>9.7340000000000357E-2</c:v>
                </c:pt>
                <c:pt idx="315">
                  <c:v>9.7650000000000362E-2</c:v>
                </c:pt>
                <c:pt idx="316">
                  <c:v>9.7960000000000366E-2</c:v>
                </c:pt>
                <c:pt idx="317">
                  <c:v>9.8270000000000371E-2</c:v>
                </c:pt>
                <c:pt idx="318">
                  <c:v>9.8580000000000376E-2</c:v>
                </c:pt>
                <c:pt idx="319">
                  <c:v>9.889000000000038E-2</c:v>
                </c:pt>
                <c:pt idx="320">
                  <c:v>9.9200000000000385E-2</c:v>
                </c:pt>
                <c:pt idx="321">
                  <c:v>9.951000000000039E-2</c:v>
                </c:pt>
                <c:pt idx="322">
                  <c:v>9.9820000000000395E-2</c:v>
                </c:pt>
                <c:pt idx="323">
                  <c:v>0.1001300000000004</c:v>
                </c:pt>
                <c:pt idx="324">
                  <c:v>0.1004400000000004</c:v>
                </c:pt>
                <c:pt idx="325">
                  <c:v>0.10075000000000041</c:v>
                </c:pt>
                <c:pt idx="326">
                  <c:v>0.10106000000000041</c:v>
                </c:pt>
                <c:pt idx="327">
                  <c:v>0.10137000000000042</c:v>
                </c:pt>
                <c:pt idx="328">
                  <c:v>0.10168000000000042</c:v>
                </c:pt>
                <c:pt idx="329">
                  <c:v>0.10199000000000043</c:v>
                </c:pt>
                <c:pt idx="330">
                  <c:v>0.10230000000000043</c:v>
                </c:pt>
                <c:pt idx="331">
                  <c:v>0.10261000000000044</c:v>
                </c:pt>
                <c:pt idx="332">
                  <c:v>0.10292000000000044</c:v>
                </c:pt>
                <c:pt idx="333">
                  <c:v>0.10323000000000045</c:v>
                </c:pt>
                <c:pt idx="334">
                  <c:v>0.10354000000000045</c:v>
                </c:pt>
                <c:pt idx="335">
                  <c:v>0.10385000000000046</c:v>
                </c:pt>
                <c:pt idx="336">
                  <c:v>0.10416000000000046</c:v>
                </c:pt>
                <c:pt idx="337">
                  <c:v>0.10447000000000047</c:v>
                </c:pt>
                <c:pt idx="338">
                  <c:v>0.10478000000000047</c:v>
                </c:pt>
                <c:pt idx="339">
                  <c:v>0.10509000000000047</c:v>
                </c:pt>
                <c:pt idx="340">
                  <c:v>0.10540000000000048</c:v>
                </c:pt>
                <c:pt idx="341">
                  <c:v>0.10571000000000048</c:v>
                </c:pt>
                <c:pt idx="342">
                  <c:v>0.10602000000000049</c:v>
                </c:pt>
                <c:pt idx="343">
                  <c:v>0.10633000000000049</c:v>
                </c:pt>
                <c:pt idx="344">
                  <c:v>0.1066400000000005</c:v>
                </c:pt>
                <c:pt idx="345">
                  <c:v>0.1069500000000005</c:v>
                </c:pt>
                <c:pt idx="346">
                  <c:v>0.10726000000000051</c:v>
                </c:pt>
                <c:pt idx="347">
                  <c:v>0.10757000000000051</c:v>
                </c:pt>
                <c:pt idx="348">
                  <c:v>0.10788000000000052</c:v>
                </c:pt>
                <c:pt idx="349">
                  <c:v>0.10819000000000052</c:v>
                </c:pt>
                <c:pt idx="350">
                  <c:v>0.10850000000000053</c:v>
                </c:pt>
                <c:pt idx="351">
                  <c:v>0.10881000000000053</c:v>
                </c:pt>
                <c:pt idx="352">
                  <c:v>0.10912000000000054</c:v>
                </c:pt>
                <c:pt idx="353">
                  <c:v>0.10943000000000054</c:v>
                </c:pt>
                <c:pt idx="354">
                  <c:v>0.10974000000000055</c:v>
                </c:pt>
                <c:pt idx="355">
                  <c:v>0.11005000000000055</c:v>
                </c:pt>
                <c:pt idx="356">
                  <c:v>0.11036000000000055</c:v>
                </c:pt>
                <c:pt idx="357">
                  <c:v>0.11067000000000056</c:v>
                </c:pt>
                <c:pt idx="358">
                  <c:v>0.11098000000000056</c:v>
                </c:pt>
                <c:pt idx="359">
                  <c:v>0.11129000000000057</c:v>
                </c:pt>
                <c:pt idx="360">
                  <c:v>0.11160000000000057</c:v>
                </c:pt>
                <c:pt idx="361">
                  <c:v>0.11191000000000058</c:v>
                </c:pt>
                <c:pt idx="362">
                  <c:v>0.11222000000000058</c:v>
                </c:pt>
                <c:pt idx="363">
                  <c:v>0.11253000000000059</c:v>
                </c:pt>
                <c:pt idx="364">
                  <c:v>0.11284000000000059</c:v>
                </c:pt>
                <c:pt idx="365">
                  <c:v>0.1131500000000006</c:v>
                </c:pt>
                <c:pt idx="366">
                  <c:v>0.1134600000000006</c:v>
                </c:pt>
                <c:pt idx="367">
                  <c:v>0.11377000000000061</c:v>
                </c:pt>
                <c:pt idx="368">
                  <c:v>0.11408000000000061</c:v>
                </c:pt>
                <c:pt idx="369">
                  <c:v>0.11439000000000062</c:v>
                </c:pt>
                <c:pt idx="370">
                  <c:v>0.11470000000000062</c:v>
                </c:pt>
                <c:pt idx="371">
                  <c:v>0.11501000000000063</c:v>
                </c:pt>
                <c:pt idx="372">
                  <c:v>0.11532000000000063</c:v>
                </c:pt>
                <c:pt idx="373">
                  <c:v>0.11563000000000064</c:v>
                </c:pt>
                <c:pt idx="374">
                  <c:v>0.11594000000000064</c:v>
                </c:pt>
                <c:pt idx="375">
                  <c:v>0.11625000000000064</c:v>
                </c:pt>
                <c:pt idx="376">
                  <c:v>0.11656000000000065</c:v>
                </c:pt>
                <c:pt idx="377">
                  <c:v>0.11687000000000065</c:v>
                </c:pt>
                <c:pt idx="378">
                  <c:v>0.11718000000000066</c:v>
                </c:pt>
                <c:pt idx="379">
                  <c:v>0.11749000000000066</c:v>
                </c:pt>
                <c:pt idx="380">
                  <c:v>0.11780000000000067</c:v>
                </c:pt>
                <c:pt idx="381">
                  <c:v>0.11811000000000067</c:v>
                </c:pt>
                <c:pt idx="382">
                  <c:v>0.11842000000000068</c:v>
                </c:pt>
                <c:pt idx="383">
                  <c:v>0.11873000000000068</c:v>
                </c:pt>
                <c:pt idx="384">
                  <c:v>0.11904000000000069</c:v>
                </c:pt>
                <c:pt idx="385">
                  <c:v>0.11935000000000069</c:v>
                </c:pt>
                <c:pt idx="386">
                  <c:v>0.1196600000000007</c:v>
                </c:pt>
                <c:pt idx="387">
                  <c:v>0.1199700000000007</c:v>
                </c:pt>
                <c:pt idx="388">
                  <c:v>0.12028000000000071</c:v>
                </c:pt>
                <c:pt idx="389">
                  <c:v>0.12059000000000071</c:v>
                </c:pt>
                <c:pt idx="390">
                  <c:v>0.12090000000000072</c:v>
                </c:pt>
                <c:pt idx="391">
                  <c:v>0.12121000000000072</c:v>
                </c:pt>
                <c:pt idx="392">
                  <c:v>0.12152000000000072</c:v>
                </c:pt>
                <c:pt idx="393">
                  <c:v>0.12183000000000073</c:v>
                </c:pt>
                <c:pt idx="394">
                  <c:v>0.12214000000000073</c:v>
                </c:pt>
                <c:pt idx="395">
                  <c:v>0.12245000000000074</c:v>
                </c:pt>
                <c:pt idx="396">
                  <c:v>0.12276000000000074</c:v>
                </c:pt>
                <c:pt idx="397">
                  <c:v>0.12307000000000075</c:v>
                </c:pt>
                <c:pt idx="398">
                  <c:v>0.12338000000000075</c:v>
                </c:pt>
                <c:pt idx="399">
                  <c:v>0.12369000000000076</c:v>
                </c:pt>
                <c:pt idx="400">
                  <c:v>0.12400000000000076</c:v>
                </c:pt>
                <c:pt idx="401">
                  <c:v>0.12431000000000077</c:v>
                </c:pt>
                <c:pt idx="402">
                  <c:v>0.12462000000000077</c:v>
                </c:pt>
                <c:pt idx="403">
                  <c:v>0.12493000000000078</c:v>
                </c:pt>
                <c:pt idx="404">
                  <c:v>0.12524000000000077</c:v>
                </c:pt>
                <c:pt idx="405">
                  <c:v>0.12555000000000077</c:v>
                </c:pt>
                <c:pt idx="406">
                  <c:v>0.12586000000000078</c:v>
                </c:pt>
                <c:pt idx="407">
                  <c:v>0.12617000000000078</c:v>
                </c:pt>
                <c:pt idx="408">
                  <c:v>0.12648000000000079</c:v>
                </c:pt>
                <c:pt idx="409">
                  <c:v>0.12679000000000079</c:v>
                </c:pt>
                <c:pt idx="410">
                  <c:v>0.1271000000000008</c:v>
                </c:pt>
                <c:pt idx="411">
                  <c:v>0.1274100000000008</c:v>
                </c:pt>
                <c:pt idx="412">
                  <c:v>0.12772000000000081</c:v>
                </c:pt>
                <c:pt idx="413">
                  <c:v>0.12803000000000081</c:v>
                </c:pt>
                <c:pt idx="414">
                  <c:v>0.12834000000000081</c:v>
                </c:pt>
                <c:pt idx="415">
                  <c:v>0.12865000000000082</c:v>
                </c:pt>
                <c:pt idx="416">
                  <c:v>0.12896000000000082</c:v>
                </c:pt>
                <c:pt idx="417">
                  <c:v>0.12927000000000083</c:v>
                </c:pt>
                <c:pt idx="418">
                  <c:v>0.12958000000000083</c:v>
                </c:pt>
                <c:pt idx="419">
                  <c:v>0.12989000000000084</c:v>
                </c:pt>
                <c:pt idx="420">
                  <c:v>0.13020000000000084</c:v>
                </c:pt>
                <c:pt idx="421">
                  <c:v>0.13051000000000085</c:v>
                </c:pt>
                <c:pt idx="422">
                  <c:v>0.13082000000000085</c:v>
                </c:pt>
                <c:pt idx="423">
                  <c:v>0.13113000000000086</c:v>
                </c:pt>
                <c:pt idx="424">
                  <c:v>0.13144000000000086</c:v>
                </c:pt>
                <c:pt idx="425">
                  <c:v>0.13175000000000087</c:v>
                </c:pt>
                <c:pt idx="426">
                  <c:v>0.13206000000000087</c:v>
                </c:pt>
                <c:pt idx="427">
                  <c:v>0.13237000000000088</c:v>
                </c:pt>
                <c:pt idx="428">
                  <c:v>0.13268000000000088</c:v>
                </c:pt>
                <c:pt idx="429">
                  <c:v>0.13299000000000089</c:v>
                </c:pt>
                <c:pt idx="430">
                  <c:v>0.13330000000000089</c:v>
                </c:pt>
                <c:pt idx="431">
                  <c:v>0.13361000000000089</c:v>
                </c:pt>
                <c:pt idx="432">
                  <c:v>0.1339200000000009</c:v>
                </c:pt>
                <c:pt idx="433">
                  <c:v>0.1342300000000009</c:v>
                </c:pt>
                <c:pt idx="434">
                  <c:v>0.13454000000000091</c:v>
                </c:pt>
                <c:pt idx="435">
                  <c:v>0.13485000000000091</c:v>
                </c:pt>
                <c:pt idx="436">
                  <c:v>0.13516000000000092</c:v>
                </c:pt>
                <c:pt idx="437">
                  <c:v>0.13547000000000092</c:v>
                </c:pt>
                <c:pt idx="438">
                  <c:v>0.13578000000000093</c:v>
                </c:pt>
                <c:pt idx="439">
                  <c:v>0.13609000000000093</c:v>
                </c:pt>
                <c:pt idx="440">
                  <c:v>0.13640000000000094</c:v>
                </c:pt>
                <c:pt idx="441">
                  <c:v>0.13671000000000094</c:v>
                </c:pt>
                <c:pt idx="442">
                  <c:v>0.13702000000000095</c:v>
                </c:pt>
                <c:pt idx="443">
                  <c:v>0.13733000000000095</c:v>
                </c:pt>
                <c:pt idx="444">
                  <c:v>0.13764000000000096</c:v>
                </c:pt>
                <c:pt idx="445">
                  <c:v>0.13795000000000096</c:v>
                </c:pt>
                <c:pt idx="446">
                  <c:v>0.13826000000000097</c:v>
                </c:pt>
                <c:pt idx="447">
                  <c:v>0.13857000000000097</c:v>
                </c:pt>
                <c:pt idx="448">
                  <c:v>0.13888000000000097</c:v>
                </c:pt>
                <c:pt idx="449">
                  <c:v>0.13919000000000098</c:v>
                </c:pt>
                <c:pt idx="450">
                  <c:v>0.13950000000000098</c:v>
                </c:pt>
                <c:pt idx="451">
                  <c:v>0.13981000000000099</c:v>
                </c:pt>
                <c:pt idx="452">
                  <c:v>0.14012000000000099</c:v>
                </c:pt>
                <c:pt idx="453">
                  <c:v>0.140430000000001</c:v>
                </c:pt>
                <c:pt idx="454">
                  <c:v>0.140740000000001</c:v>
                </c:pt>
                <c:pt idx="455">
                  <c:v>0.14105000000000101</c:v>
                </c:pt>
                <c:pt idx="456">
                  <c:v>0.14136000000000101</c:v>
                </c:pt>
                <c:pt idx="457">
                  <c:v>0.14167000000000102</c:v>
                </c:pt>
                <c:pt idx="458">
                  <c:v>0.14198000000000102</c:v>
                </c:pt>
                <c:pt idx="459">
                  <c:v>0.14229000000000103</c:v>
                </c:pt>
                <c:pt idx="460">
                  <c:v>0.14260000000000103</c:v>
                </c:pt>
                <c:pt idx="461">
                  <c:v>0.14291000000000104</c:v>
                </c:pt>
                <c:pt idx="462">
                  <c:v>0.14322000000000104</c:v>
                </c:pt>
                <c:pt idx="463">
                  <c:v>0.14353000000000105</c:v>
                </c:pt>
                <c:pt idx="464">
                  <c:v>0.14384000000000105</c:v>
                </c:pt>
                <c:pt idx="465">
                  <c:v>0.14415000000000106</c:v>
                </c:pt>
                <c:pt idx="466">
                  <c:v>0.14446000000000106</c:v>
                </c:pt>
                <c:pt idx="467">
                  <c:v>0.14477000000000106</c:v>
                </c:pt>
                <c:pt idx="468">
                  <c:v>0.14508000000000107</c:v>
                </c:pt>
                <c:pt idx="469">
                  <c:v>0.14539000000000107</c:v>
                </c:pt>
                <c:pt idx="470">
                  <c:v>0.14570000000000108</c:v>
                </c:pt>
                <c:pt idx="471">
                  <c:v>0.14601000000000108</c:v>
                </c:pt>
                <c:pt idx="472">
                  <c:v>0.14632000000000109</c:v>
                </c:pt>
                <c:pt idx="473">
                  <c:v>0.14663000000000109</c:v>
                </c:pt>
                <c:pt idx="474">
                  <c:v>0.1469400000000011</c:v>
                </c:pt>
                <c:pt idx="475">
                  <c:v>0.1472500000000011</c:v>
                </c:pt>
                <c:pt idx="476">
                  <c:v>0.14756000000000111</c:v>
                </c:pt>
                <c:pt idx="477">
                  <c:v>0.14787000000000111</c:v>
                </c:pt>
                <c:pt idx="478">
                  <c:v>0.14818000000000112</c:v>
                </c:pt>
                <c:pt idx="479">
                  <c:v>0.14849000000000112</c:v>
                </c:pt>
                <c:pt idx="480">
                  <c:v>0.14880000000000113</c:v>
                </c:pt>
                <c:pt idx="481">
                  <c:v>0.14911000000000113</c:v>
                </c:pt>
                <c:pt idx="482">
                  <c:v>0.14942000000000114</c:v>
                </c:pt>
                <c:pt idx="483">
                  <c:v>0.14973000000000114</c:v>
                </c:pt>
                <c:pt idx="484">
                  <c:v>0.15004000000000114</c:v>
                </c:pt>
                <c:pt idx="485">
                  <c:v>0.15035000000000115</c:v>
                </c:pt>
                <c:pt idx="486">
                  <c:v>0.15066000000000115</c:v>
                </c:pt>
                <c:pt idx="487">
                  <c:v>0.15097000000000116</c:v>
                </c:pt>
                <c:pt idx="488">
                  <c:v>0.15128000000000116</c:v>
                </c:pt>
                <c:pt idx="489">
                  <c:v>0.15159000000000117</c:v>
                </c:pt>
                <c:pt idx="490">
                  <c:v>0.15190000000000117</c:v>
                </c:pt>
                <c:pt idx="491">
                  <c:v>0.15221000000000118</c:v>
                </c:pt>
                <c:pt idx="492">
                  <c:v>0.15252000000000118</c:v>
                </c:pt>
                <c:pt idx="493">
                  <c:v>0.15283000000000119</c:v>
                </c:pt>
                <c:pt idx="494">
                  <c:v>0.15314000000000119</c:v>
                </c:pt>
                <c:pt idx="495">
                  <c:v>0.1534500000000012</c:v>
                </c:pt>
                <c:pt idx="496">
                  <c:v>0.1537600000000012</c:v>
                </c:pt>
                <c:pt idx="497">
                  <c:v>0.15407000000000121</c:v>
                </c:pt>
                <c:pt idx="498">
                  <c:v>0.15438000000000121</c:v>
                </c:pt>
                <c:pt idx="499">
                  <c:v>0.15469000000000122</c:v>
                </c:pt>
                <c:pt idx="500">
                  <c:v>0.15500000000000122</c:v>
                </c:pt>
                <c:pt idx="501">
                  <c:v>0.15531000000000122</c:v>
                </c:pt>
                <c:pt idx="502">
                  <c:v>0.15562000000000123</c:v>
                </c:pt>
                <c:pt idx="503">
                  <c:v>0.15593000000000123</c:v>
                </c:pt>
                <c:pt idx="504">
                  <c:v>0.15624000000000124</c:v>
                </c:pt>
                <c:pt idx="505">
                  <c:v>0.15655000000000124</c:v>
                </c:pt>
                <c:pt idx="506">
                  <c:v>0.15686000000000125</c:v>
                </c:pt>
                <c:pt idx="507">
                  <c:v>0.15717000000000125</c:v>
                </c:pt>
                <c:pt idx="508">
                  <c:v>0.15748000000000126</c:v>
                </c:pt>
                <c:pt idx="509">
                  <c:v>0.15779000000000126</c:v>
                </c:pt>
                <c:pt idx="510">
                  <c:v>0.15810000000000127</c:v>
                </c:pt>
                <c:pt idx="511">
                  <c:v>0.15841000000000127</c:v>
                </c:pt>
                <c:pt idx="512">
                  <c:v>0.15872000000000128</c:v>
                </c:pt>
                <c:pt idx="513">
                  <c:v>0.15903000000000128</c:v>
                </c:pt>
                <c:pt idx="514">
                  <c:v>0.15934000000000129</c:v>
                </c:pt>
                <c:pt idx="515">
                  <c:v>0.15965000000000129</c:v>
                </c:pt>
                <c:pt idx="516">
                  <c:v>0.1599600000000013</c:v>
                </c:pt>
                <c:pt idx="517">
                  <c:v>0.1602700000000013</c:v>
                </c:pt>
                <c:pt idx="518">
                  <c:v>0.16058000000000131</c:v>
                </c:pt>
                <c:pt idx="519">
                  <c:v>0.16089000000000131</c:v>
                </c:pt>
                <c:pt idx="520">
                  <c:v>0.16120000000000131</c:v>
                </c:pt>
                <c:pt idx="521">
                  <c:v>0.16151000000000132</c:v>
                </c:pt>
                <c:pt idx="522">
                  <c:v>0.16182000000000132</c:v>
                </c:pt>
                <c:pt idx="523">
                  <c:v>0.16213000000000133</c:v>
                </c:pt>
                <c:pt idx="524">
                  <c:v>0.16244000000000133</c:v>
                </c:pt>
                <c:pt idx="525">
                  <c:v>0.16275000000000134</c:v>
                </c:pt>
                <c:pt idx="526">
                  <c:v>0.16306000000000134</c:v>
                </c:pt>
                <c:pt idx="527">
                  <c:v>0.16337000000000135</c:v>
                </c:pt>
                <c:pt idx="528">
                  <c:v>0.16368000000000135</c:v>
                </c:pt>
                <c:pt idx="529">
                  <c:v>0.16399000000000136</c:v>
                </c:pt>
                <c:pt idx="530">
                  <c:v>0.16430000000000136</c:v>
                </c:pt>
                <c:pt idx="531">
                  <c:v>0.16461000000000137</c:v>
                </c:pt>
                <c:pt idx="532">
                  <c:v>0.16492000000000137</c:v>
                </c:pt>
                <c:pt idx="533">
                  <c:v>0.16523000000000138</c:v>
                </c:pt>
                <c:pt idx="534">
                  <c:v>0.16554000000000138</c:v>
                </c:pt>
                <c:pt idx="535">
                  <c:v>0.16585000000000139</c:v>
                </c:pt>
                <c:pt idx="536">
                  <c:v>0.16616000000000139</c:v>
                </c:pt>
                <c:pt idx="537">
                  <c:v>0.16647000000000139</c:v>
                </c:pt>
                <c:pt idx="538">
                  <c:v>0.1667800000000014</c:v>
                </c:pt>
                <c:pt idx="539">
                  <c:v>0.1670900000000014</c:v>
                </c:pt>
                <c:pt idx="540">
                  <c:v>0.16740000000000141</c:v>
                </c:pt>
                <c:pt idx="541">
                  <c:v>0.16771000000000141</c:v>
                </c:pt>
                <c:pt idx="542">
                  <c:v>0.16802000000000142</c:v>
                </c:pt>
                <c:pt idx="543">
                  <c:v>0.16833000000000142</c:v>
                </c:pt>
                <c:pt idx="544">
                  <c:v>0.16864000000000143</c:v>
                </c:pt>
                <c:pt idx="545">
                  <c:v>0.16895000000000143</c:v>
                </c:pt>
                <c:pt idx="546">
                  <c:v>0.16926000000000144</c:v>
                </c:pt>
                <c:pt idx="547">
                  <c:v>0.16957000000000144</c:v>
                </c:pt>
                <c:pt idx="548">
                  <c:v>0.16988000000000145</c:v>
                </c:pt>
                <c:pt idx="549">
                  <c:v>0.17019000000000145</c:v>
                </c:pt>
                <c:pt idx="550">
                  <c:v>0.17050000000000146</c:v>
                </c:pt>
                <c:pt idx="551">
                  <c:v>0.17081000000000146</c:v>
                </c:pt>
                <c:pt idx="552">
                  <c:v>0.17112000000000147</c:v>
                </c:pt>
                <c:pt idx="553">
                  <c:v>0.17143000000000147</c:v>
                </c:pt>
                <c:pt idx="554">
                  <c:v>0.17174000000000147</c:v>
                </c:pt>
                <c:pt idx="555">
                  <c:v>0.17205000000000148</c:v>
                </c:pt>
                <c:pt idx="556">
                  <c:v>0.17236000000000148</c:v>
                </c:pt>
                <c:pt idx="557">
                  <c:v>0.17267000000000149</c:v>
                </c:pt>
                <c:pt idx="558">
                  <c:v>0.17298000000000149</c:v>
                </c:pt>
                <c:pt idx="559">
                  <c:v>0.1732900000000015</c:v>
                </c:pt>
                <c:pt idx="560">
                  <c:v>0.1736000000000015</c:v>
                </c:pt>
                <c:pt idx="561">
                  <c:v>0.17391000000000151</c:v>
                </c:pt>
                <c:pt idx="562">
                  <c:v>0.17422000000000151</c:v>
                </c:pt>
                <c:pt idx="563">
                  <c:v>0.17453000000000152</c:v>
                </c:pt>
                <c:pt idx="564">
                  <c:v>0.17484000000000152</c:v>
                </c:pt>
                <c:pt idx="565">
                  <c:v>0.17515000000000153</c:v>
                </c:pt>
                <c:pt idx="566">
                  <c:v>0.17546000000000153</c:v>
                </c:pt>
                <c:pt idx="567">
                  <c:v>0.17577000000000154</c:v>
                </c:pt>
                <c:pt idx="568">
                  <c:v>0.17608000000000154</c:v>
                </c:pt>
                <c:pt idx="569">
                  <c:v>0.17639000000000155</c:v>
                </c:pt>
                <c:pt idx="570">
                  <c:v>0.17670000000000155</c:v>
                </c:pt>
                <c:pt idx="571">
                  <c:v>0.17701000000000155</c:v>
                </c:pt>
                <c:pt idx="572">
                  <c:v>0.17732000000000156</c:v>
                </c:pt>
                <c:pt idx="573">
                  <c:v>0.17763000000000156</c:v>
                </c:pt>
                <c:pt idx="574">
                  <c:v>0.17794000000000157</c:v>
                </c:pt>
                <c:pt idx="575">
                  <c:v>0.17825000000000157</c:v>
                </c:pt>
                <c:pt idx="576">
                  <c:v>0.17856000000000158</c:v>
                </c:pt>
                <c:pt idx="577">
                  <c:v>0.17887000000000158</c:v>
                </c:pt>
                <c:pt idx="578">
                  <c:v>0.17918000000000159</c:v>
                </c:pt>
                <c:pt idx="579">
                  <c:v>0.17949000000000159</c:v>
                </c:pt>
                <c:pt idx="580">
                  <c:v>0.1798000000000016</c:v>
                </c:pt>
                <c:pt idx="581">
                  <c:v>0.1801100000000016</c:v>
                </c:pt>
                <c:pt idx="582">
                  <c:v>0.18042000000000161</c:v>
                </c:pt>
                <c:pt idx="583">
                  <c:v>0.18073000000000161</c:v>
                </c:pt>
                <c:pt idx="584">
                  <c:v>0.18104000000000162</c:v>
                </c:pt>
                <c:pt idx="585">
                  <c:v>0.18135000000000162</c:v>
                </c:pt>
                <c:pt idx="586">
                  <c:v>0.18166000000000163</c:v>
                </c:pt>
                <c:pt idx="587">
                  <c:v>0.18197000000000163</c:v>
                </c:pt>
                <c:pt idx="588">
                  <c:v>0.18228000000000164</c:v>
                </c:pt>
                <c:pt idx="589">
                  <c:v>0.18259000000000164</c:v>
                </c:pt>
                <c:pt idx="590">
                  <c:v>0.18290000000000164</c:v>
                </c:pt>
                <c:pt idx="591">
                  <c:v>0.18321000000000165</c:v>
                </c:pt>
                <c:pt idx="592">
                  <c:v>0.18352000000000165</c:v>
                </c:pt>
                <c:pt idx="593">
                  <c:v>0.18383000000000166</c:v>
                </c:pt>
                <c:pt idx="594">
                  <c:v>0.18414000000000166</c:v>
                </c:pt>
                <c:pt idx="595">
                  <c:v>0.18445000000000167</c:v>
                </c:pt>
                <c:pt idx="596">
                  <c:v>0.18476000000000167</c:v>
                </c:pt>
                <c:pt idx="597">
                  <c:v>0.18507000000000168</c:v>
                </c:pt>
                <c:pt idx="598">
                  <c:v>0.18538000000000168</c:v>
                </c:pt>
                <c:pt idx="599">
                  <c:v>0.18569000000000169</c:v>
                </c:pt>
                <c:pt idx="600">
                  <c:v>0.18600000000000169</c:v>
                </c:pt>
                <c:pt idx="601">
                  <c:v>0.1863100000000017</c:v>
                </c:pt>
                <c:pt idx="602">
                  <c:v>0.1866200000000017</c:v>
                </c:pt>
                <c:pt idx="603">
                  <c:v>0.18693000000000171</c:v>
                </c:pt>
                <c:pt idx="604">
                  <c:v>0.18724000000000171</c:v>
                </c:pt>
                <c:pt idx="605">
                  <c:v>0.18755000000000172</c:v>
                </c:pt>
                <c:pt idx="606">
                  <c:v>0.18786000000000172</c:v>
                </c:pt>
                <c:pt idx="607">
                  <c:v>0.18817000000000172</c:v>
                </c:pt>
                <c:pt idx="608">
                  <c:v>0.18848000000000173</c:v>
                </c:pt>
                <c:pt idx="609">
                  <c:v>0.18879000000000173</c:v>
                </c:pt>
                <c:pt idx="610">
                  <c:v>0.18910000000000174</c:v>
                </c:pt>
                <c:pt idx="611">
                  <c:v>0.18941000000000174</c:v>
                </c:pt>
                <c:pt idx="612">
                  <c:v>0.18972000000000175</c:v>
                </c:pt>
                <c:pt idx="613">
                  <c:v>0.19003000000000175</c:v>
                </c:pt>
                <c:pt idx="614">
                  <c:v>0.19034000000000176</c:v>
                </c:pt>
                <c:pt idx="615">
                  <c:v>0.19065000000000176</c:v>
                </c:pt>
                <c:pt idx="616">
                  <c:v>0.19096000000000177</c:v>
                </c:pt>
                <c:pt idx="617">
                  <c:v>0.19127000000000177</c:v>
                </c:pt>
                <c:pt idx="618">
                  <c:v>0.19158000000000178</c:v>
                </c:pt>
                <c:pt idx="619">
                  <c:v>0.19189000000000178</c:v>
                </c:pt>
                <c:pt idx="620">
                  <c:v>0.19220000000000179</c:v>
                </c:pt>
                <c:pt idx="621">
                  <c:v>0.19251000000000179</c:v>
                </c:pt>
                <c:pt idx="622">
                  <c:v>0.1928200000000018</c:v>
                </c:pt>
                <c:pt idx="623">
                  <c:v>0.1931300000000018</c:v>
                </c:pt>
                <c:pt idx="624">
                  <c:v>0.1934400000000018</c:v>
                </c:pt>
                <c:pt idx="625">
                  <c:v>0.19375000000000181</c:v>
                </c:pt>
                <c:pt idx="626">
                  <c:v>0.19406000000000181</c:v>
                </c:pt>
                <c:pt idx="627">
                  <c:v>0.19437000000000182</c:v>
                </c:pt>
                <c:pt idx="628">
                  <c:v>0.19468000000000182</c:v>
                </c:pt>
                <c:pt idx="629">
                  <c:v>0.19499000000000183</c:v>
                </c:pt>
                <c:pt idx="630">
                  <c:v>0.19530000000000183</c:v>
                </c:pt>
                <c:pt idx="631">
                  <c:v>0.19561000000000184</c:v>
                </c:pt>
                <c:pt idx="632">
                  <c:v>0.19592000000000184</c:v>
                </c:pt>
                <c:pt idx="633">
                  <c:v>0.19623000000000185</c:v>
                </c:pt>
                <c:pt idx="634">
                  <c:v>0.19654000000000185</c:v>
                </c:pt>
                <c:pt idx="635">
                  <c:v>0.19685000000000186</c:v>
                </c:pt>
                <c:pt idx="636">
                  <c:v>0.19716000000000186</c:v>
                </c:pt>
                <c:pt idx="637">
                  <c:v>0.19747000000000187</c:v>
                </c:pt>
                <c:pt idx="638">
                  <c:v>0.19778000000000187</c:v>
                </c:pt>
                <c:pt idx="639">
                  <c:v>0.19809000000000188</c:v>
                </c:pt>
                <c:pt idx="640">
                  <c:v>0.19840000000000188</c:v>
                </c:pt>
                <c:pt idx="641">
                  <c:v>0.19871000000000189</c:v>
                </c:pt>
                <c:pt idx="642">
                  <c:v>0.19902000000000189</c:v>
                </c:pt>
                <c:pt idx="643">
                  <c:v>0.19933000000000189</c:v>
                </c:pt>
                <c:pt idx="644">
                  <c:v>0.1996400000000019</c:v>
                </c:pt>
                <c:pt idx="645">
                  <c:v>0.1999500000000019</c:v>
                </c:pt>
                <c:pt idx="646">
                  <c:v>0.20026000000000191</c:v>
                </c:pt>
                <c:pt idx="647">
                  <c:v>0.20057000000000191</c:v>
                </c:pt>
                <c:pt idx="648">
                  <c:v>0.20088000000000192</c:v>
                </c:pt>
                <c:pt idx="649">
                  <c:v>0.20119000000000192</c:v>
                </c:pt>
                <c:pt idx="650">
                  <c:v>0.20150000000000193</c:v>
                </c:pt>
                <c:pt idx="651">
                  <c:v>0.20181000000000193</c:v>
                </c:pt>
                <c:pt idx="652">
                  <c:v>0.20212000000000194</c:v>
                </c:pt>
                <c:pt idx="653">
                  <c:v>0.20243000000000194</c:v>
                </c:pt>
                <c:pt idx="654">
                  <c:v>0.20274000000000195</c:v>
                </c:pt>
                <c:pt idx="655">
                  <c:v>0.20305000000000195</c:v>
                </c:pt>
                <c:pt idx="656">
                  <c:v>0.20336000000000196</c:v>
                </c:pt>
                <c:pt idx="657">
                  <c:v>0.20367000000000196</c:v>
                </c:pt>
                <c:pt idx="658">
                  <c:v>0.20398000000000197</c:v>
                </c:pt>
                <c:pt idx="659">
                  <c:v>0.20429000000000197</c:v>
                </c:pt>
                <c:pt idx="660">
                  <c:v>0.20460000000000197</c:v>
                </c:pt>
                <c:pt idx="661">
                  <c:v>0.20491000000000198</c:v>
                </c:pt>
                <c:pt idx="662">
                  <c:v>0.20522000000000198</c:v>
                </c:pt>
                <c:pt idx="663">
                  <c:v>0.20553000000000199</c:v>
                </c:pt>
                <c:pt idx="664">
                  <c:v>0.20584000000000199</c:v>
                </c:pt>
                <c:pt idx="665">
                  <c:v>0.206150000000002</c:v>
                </c:pt>
                <c:pt idx="666">
                  <c:v>0.206460000000002</c:v>
                </c:pt>
                <c:pt idx="667">
                  <c:v>0.20677000000000201</c:v>
                </c:pt>
                <c:pt idx="668">
                  <c:v>0.20708000000000201</c:v>
                </c:pt>
                <c:pt idx="669">
                  <c:v>0.20739000000000202</c:v>
                </c:pt>
                <c:pt idx="670">
                  <c:v>0.20770000000000202</c:v>
                </c:pt>
                <c:pt idx="671">
                  <c:v>0.20801000000000203</c:v>
                </c:pt>
                <c:pt idx="672">
                  <c:v>0.20832000000000203</c:v>
                </c:pt>
                <c:pt idx="673">
                  <c:v>0.20863000000000204</c:v>
                </c:pt>
                <c:pt idx="674">
                  <c:v>0.20894000000000204</c:v>
                </c:pt>
                <c:pt idx="675">
                  <c:v>0.20925000000000205</c:v>
                </c:pt>
                <c:pt idx="676">
                  <c:v>0.20956000000000205</c:v>
                </c:pt>
                <c:pt idx="677">
                  <c:v>0.20987000000000205</c:v>
                </c:pt>
                <c:pt idx="678">
                  <c:v>0.21018000000000206</c:v>
                </c:pt>
                <c:pt idx="679">
                  <c:v>0.21049000000000206</c:v>
                </c:pt>
                <c:pt idx="680">
                  <c:v>0.21080000000000207</c:v>
                </c:pt>
                <c:pt idx="681">
                  <c:v>0.21111000000000207</c:v>
                </c:pt>
                <c:pt idx="682">
                  <c:v>0.21142000000000208</c:v>
                </c:pt>
                <c:pt idx="683">
                  <c:v>0.21173000000000208</c:v>
                </c:pt>
                <c:pt idx="684">
                  <c:v>0.21204000000000209</c:v>
                </c:pt>
                <c:pt idx="685">
                  <c:v>0.21235000000000209</c:v>
                </c:pt>
                <c:pt idx="686">
                  <c:v>0.2126600000000021</c:v>
                </c:pt>
                <c:pt idx="687">
                  <c:v>0.2129700000000021</c:v>
                </c:pt>
                <c:pt idx="688">
                  <c:v>0.21328000000000211</c:v>
                </c:pt>
                <c:pt idx="689">
                  <c:v>0.21359000000000211</c:v>
                </c:pt>
                <c:pt idx="690">
                  <c:v>0.21390000000000212</c:v>
                </c:pt>
                <c:pt idx="691">
                  <c:v>0.21421000000000212</c:v>
                </c:pt>
                <c:pt idx="692">
                  <c:v>0.21452000000000213</c:v>
                </c:pt>
                <c:pt idx="693">
                  <c:v>0.21483000000000213</c:v>
                </c:pt>
                <c:pt idx="694">
                  <c:v>0.21514000000000214</c:v>
                </c:pt>
                <c:pt idx="695">
                  <c:v>0.21545000000000214</c:v>
                </c:pt>
                <c:pt idx="696">
                  <c:v>0.21576000000000214</c:v>
                </c:pt>
                <c:pt idx="697">
                  <c:v>0.21607000000000215</c:v>
                </c:pt>
                <c:pt idx="698">
                  <c:v>0.21638000000000215</c:v>
                </c:pt>
                <c:pt idx="699">
                  <c:v>0.21669000000000216</c:v>
                </c:pt>
                <c:pt idx="700">
                  <c:v>0.21700000000000216</c:v>
                </c:pt>
                <c:pt idx="701">
                  <c:v>0.21731000000000217</c:v>
                </c:pt>
                <c:pt idx="702">
                  <c:v>0.21762000000000217</c:v>
                </c:pt>
                <c:pt idx="703">
                  <c:v>0.21793000000000218</c:v>
                </c:pt>
                <c:pt idx="704">
                  <c:v>0.21824000000000218</c:v>
                </c:pt>
                <c:pt idx="705">
                  <c:v>0.21855000000000219</c:v>
                </c:pt>
                <c:pt idx="706">
                  <c:v>0.21886000000000219</c:v>
                </c:pt>
                <c:pt idx="707">
                  <c:v>0.2191700000000022</c:v>
                </c:pt>
                <c:pt idx="708">
                  <c:v>0.2194800000000022</c:v>
                </c:pt>
                <c:pt idx="709">
                  <c:v>0.21979000000000221</c:v>
                </c:pt>
                <c:pt idx="710">
                  <c:v>0.22010000000000221</c:v>
                </c:pt>
                <c:pt idx="711">
                  <c:v>0.22041000000000222</c:v>
                </c:pt>
                <c:pt idx="712">
                  <c:v>0.22072000000000222</c:v>
                </c:pt>
                <c:pt idx="713">
                  <c:v>0.22103000000000222</c:v>
                </c:pt>
                <c:pt idx="714">
                  <c:v>0.22134000000000223</c:v>
                </c:pt>
                <c:pt idx="715">
                  <c:v>0.22165000000000223</c:v>
                </c:pt>
                <c:pt idx="716">
                  <c:v>0.22196000000000224</c:v>
                </c:pt>
                <c:pt idx="717">
                  <c:v>0.22227000000000224</c:v>
                </c:pt>
                <c:pt idx="718">
                  <c:v>0.22258000000000225</c:v>
                </c:pt>
                <c:pt idx="719">
                  <c:v>0.22289000000000225</c:v>
                </c:pt>
                <c:pt idx="720">
                  <c:v>0.22320000000000226</c:v>
                </c:pt>
                <c:pt idx="721">
                  <c:v>0.22351000000000226</c:v>
                </c:pt>
                <c:pt idx="722">
                  <c:v>0.22382000000000227</c:v>
                </c:pt>
                <c:pt idx="723">
                  <c:v>0.22413000000000227</c:v>
                </c:pt>
                <c:pt idx="724">
                  <c:v>0.22444000000000228</c:v>
                </c:pt>
                <c:pt idx="725">
                  <c:v>0.22475000000000228</c:v>
                </c:pt>
                <c:pt idx="726">
                  <c:v>0.22506000000000229</c:v>
                </c:pt>
                <c:pt idx="727">
                  <c:v>0.22537000000000229</c:v>
                </c:pt>
                <c:pt idx="728">
                  <c:v>0.2256800000000023</c:v>
                </c:pt>
                <c:pt idx="729">
                  <c:v>0.2259900000000023</c:v>
                </c:pt>
                <c:pt idx="730">
                  <c:v>0.2263000000000023</c:v>
                </c:pt>
                <c:pt idx="731">
                  <c:v>0.22661000000000231</c:v>
                </c:pt>
                <c:pt idx="732">
                  <c:v>0.22692000000000231</c:v>
                </c:pt>
                <c:pt idx="733">
                  <c:v>0.22723000000000232</c:v>
                </c:pt>
                <c:pt idx="734">
                  <c:v>0.22754000000000232</c:v>
                </c:pt>
                <c:pt idx="735">
                  <c:v>0.22785000000000233</c:v>
                </c:pt>
                <c:pt idx="736">
                  <c:v>0.22816000000000233</c:v>
                </c:pt>
                <c:pt idx="737">
                  <c:v>0.22847000000000234</c:v>
                </c:pt>
                <c:pt idx="738">
                  <c:v>0.22878000000000234</c:v>
                </c:pt>
                <c:pt idx="739">
                  <c:v>0.22909000000000235</c:v>
                </c:pt>
                <c:pt idx="740">
                  <c:v>0.22940000000000235</c:v>
                </c:pt>
                <c:pt idx="741">
                  <c:v>0.22971000000000236</c:v>
                </c:pt>
                <c:pt idx="742">
                  <c:v>0.23002000000000236</c:v>
                </c:pt>
                <c:pt idx="743">
                  <c:v>0.23033000000000237</c:v>
                </c:pt>
                <c:pt idx="744">
                  <c:v>0.23064000000000237</c:v>
                </c:pt>
                <c:pt idx="745">
                  <c:v>0.23095000000000238</c:v>
                </c:pt>
                <c:pt idx="746">
                  <c:v>0.23126000000000238</c:v>
                </c:pt>
                <c:pt idx="747">
                  <c:v>0.23157000000000239</c:v>
                </c:pt>
                <c:pt idx="748">
                  <c:v>0.23188000000000239</c:v>
                </c:pt>
                <c:pt idx="749">
                  <c:v>0.23219000000000239</c:v>
                </c:pt>
                <c:pt idx="750">
                  <c:v>0.2325000000000024</c:v>
                </c:pt>
                <c:pt idx="751">
                  <c:v>0.2328100000000024</c:v>
                </c:pt>
                <c:pt idx="752">
                  <c:v>0.23312000000000241</c:v>
                </c:pt>
                <c:pt idx="753">
                  <c:v>0.23343000000000241</c:v>
                </c:pt>
                <c:pt idx="754">
                  <c:v>0.23374000000000242</c:v>
                </c:pt>
                <c:pt idx="755">
                  <c:v>0.23405000000000242</c:v>
                </c:pt>
                <c:pt idx="756">
                  <c:v>0.23436000000000243</c:v>
                </c:pt>
                <c:pt idx="757">
                  <c:v>0.23467000000000243</c:v>
                </c:pt>
                <c:pt idx="758">
                  <c:v>0.23498000000000244</c:v>
                </c:pt>
                <c:pt idx="759">
                  <c:v>0.23529000000000244</c:v>
                </c:pt>
                <c:pt idx="760">
                  <c:v>0.23560000000000245</c:v>
                </c:pt>
                <c:pt idx="761">
                  <c:v>0.23591000000000245</c:v>
                </c:pt>
                <c:pt idx="762">
                  <c:v>0.23622000000000246</c:v>
                </c:pt>
                <c:pt idx="763">
                  <c:v>0.23653000000000246</c:v>
                </c:pt>
                <c:pt idx="764">
                  <c:v>0.23684000000000247</c:v>
                </c:pt>
                <c:pt idx="765">
                  <c:v>0.23715000000000247</c:v>
                </c:pt>
                <c:pt idx="766">
                  <c:v>0.23746000000000247</c:v>
                </c:pt>
                <c:pt idx="767">
                  <c:v>0.23777000000000248</c:v>
                </c:pt>
                <c:pt idx="768">
                  <c:v>0.23808000000000248</c:v>
                </c:pt>
                <c:pt idx="769">
                  <c:v>0.23839000000000249</c:v>
                </c:pt>
                <c:pt idx="770">
                  <c:v>0.23870000000000249</c:v>
                </c:pt>
                <c:pt idx="771">
                  <c:v>0.2390100000000025</c:v>
                </c:pt>
                <c:pt idx="772">
                  <c:v>0.2393200000000025</c:v>
                </c:pt>
                <c:pt idx="773">
                  <c:v>0.23963000000000251</c:v>
                </c:pt>
                <c:pt idx="774">
                  <c:v>0.23994000000000251</c:v>
                </c:pt>
                <c:pt idx="775">
                  <c:v>0.24025000000000252</c:v>
                </c:pt>
                <c:pt idx="776">
                  <c:v>0.24056000000000252</c:v>
                </c:pt>
                <c:pt idx="777">
                  <c:v>0.24087000000000253</c:v>
                </c:pt>
                <c:pt idx="778">
                  <c:v>0.24118000000000253</c:v>
                </c:pt>
                <c:pt idx="779">
                  <c:v>0.24149000000000254</c:v>
                </c:pt>
                <c:pt idx="780">
                  <c:v>0.24180000000000254</c:v>
                </c:pt>
                <c:pt idx="781">
                  <c:v>0.24211000000000255</c:v>
                </c:pt>
                <c:pt idx="782">
                  <c:v>0.24242000000000255</c:v>
                </c:pt>
                <c:pt idx="783">
                  <c:v>0.24273000000000255</c:v>
                </c:pt>
                <c:pt idx="784">
                  <c:v>0.24304000000000256</c:v>
                </c:pt>
                <c:pt idx="785">
                  <c:v>0.24335000000000256</c:v>
                </c:pt>
                <c:pt idx="786">
                  <c:v>0.24366000000000257</c:v>
                </c:pt>
                <c:pt idx="787">
                  <c:v>0.24397000000000257</c:v>
                </c:pt>
                <c:pt idx="788">
                  <c:v>0.24428000000000258</c:v>
                </c:pt>
                <c:pt idx="789">
                  <c:v>0.24459000000000258</c:v>
                </c:pt>
                <c:pt idx="790">
                  <c:v>0.24490000000000259</c:v>
                </c:pt>
                <c:pt idx="791">
                  <c:v>0.24521000000000259</c:v>
                </c:pt>
                <c:pt idx="792">
                  <c:v>0.2455200000000026</c:v>
                </c:pt>
                <c:pt idx="793">
                  <c:v>0.2458300000000026</c:v>
                </c:pt>
                <c:pt idx="794">
                  <c:v>0.24614000000000261</c:v>
                </c:pt>
                <c:pt idx="795">
                  <c:v>0.24645000000000261</c:v>
                </c:pt>
                <c:pt idx="796">
                  <c:v>0.24676000000000262</c:v>
                </c:pt>
                <c:pt idx="797">
                  <c:v>0.24707000000000262</c:v>
                </c:pt>
                <c:pt idx="798">
                  <c:v>0.24738000000000263</c:v>
                </c:pt>
                <c:pt idx="799">
                  <c:v>0.24769000000000263</c:v>
                </c:pt>
                <c:pt idx="800">
                  <c:v>0.24800000000000264</c:v>
                </c:pt>
                <c:pt idx="801">
                  <c:v>0.24831000000000264</c:v>
                </c:pt>
                <c:pt idx="802">
                  <c:v>0.24862000000000264</c:v>
                </c:pt>
                <c:pt idx="803">
                  <c:v>0.24893000000000265</c:v>
                </c:pt>
                <c:pt idx="804">
                  <c:v>0.24924000000000265</c:v>
                </c:pt>
                <c:pt idx="805">
                  <c:v>0.24955000000000266</c:v>
                </c:pt>
                <c:pt idx="806">
                  <c:v>0.24986000000000266</c:v>
                </c:pt>
                <c:pt idx="807">
                  <c:v>0.25017000000000267</c:v>
                </c:pt>
                <c:pt idx="808">
                  <c:v>0.25048000000000264</c:v>
                </c:pt>
                <c:pt idx="809">
                  <c:v>0.25079000000000262</c:v>
                </c:pt>
                <c:pt idx="810">
                  <c:v>0.2511000000000026</c:v>
                </c:pt>
                <c:pt idx="811">
                  <c:v>0.25141000000000258</c:v>
                </c:pt>
                <c:pt idx="812">
                  <c:v>0.25172000000000255</c:v>
                </c:pt>
                <c:pt idx="813">
                  <c:v>0.25203000000000253</c:v>
                </c:pt>
                <c:pt idx="814">
                  <c:v>0.25234000000000251</c:v>
                </c:pt>
                <c:pt idx="815">
                  <c:v>0.25265000000000248</c:v>
                </c:pt>
                <c:pt idx="816">
                  <c:v>0.25296000000000246</c:v>
                </c:pt>
                <c:pt idx="817">
                  <c:v>0.25327000000000244</c:v>
                </c:pt>
                <c:pt idx="818">
                  <c:v>0.25358000000000241</c:v>
                </c:pt>
                <c:pt idx="819">
                  <c:v>0.25389000000000239</c:v>
                </c:pt>
                <c:pt idx="820">
                  <c:v>0.25420000000000237</c:v>
                </c:pt>
                <c:pt idx="821">
                  <c:v>0.25451000000000235</c:v>
                </c:pt>
                <c:pt idx="822">
                  <c:v>0.25482000000000232</c:v>
                </c:pt>
                <c:pt idx="823">
                  <c:v>0.2551300000000023</c:v>
                </c:pt>
                <c:pt idx="824">
                  <c:v>0.25544000000000228</c:v>
                </c:pt>
                <c:pt idx="825">
                  <c:v>0.25575000000000225</c:v>
                </c:pt>
                <c:pt idx="826">
                  <c:v>0.25606000000000223</c:v>
                </c:pt>
                <c:pt idx="827">
                  <c:v>0.25637000000000221</c:v>
                </c:pt>
                <c:pt idx="828">
                  <c:v>0.25668000000000218</c:v>
                </c:pt>
                <c:pt idx="829">
                  <c:v>0.25699000000000216</c:v>
                </c:pt>
                <c:pt idx="830">
                  <c:v>0.25730000000000214</c:v>
                </c:pt>
                <c:pt idx="831">
                  <c:v>0.25761000000000212</c:v>
                </c:pt>
                <c:pt idx="832">
                  <c:v>0.25792000000000209</c:v>
                </c:pt>
                <c:pt idx="833">
                  <c:v>0.25823000000000207</c:v>
                </c:pt>
                <c:pt idx="834">
                  <c:v>0.25854000000000205</c:v>
                </c:pt>
                <c:pt idx="835">
                  <c:v>0.25885000000000202</c:v>
                </c:pt>
                <c:pt idx="836">
                  <c:v>0.259160000000002</c:v>
                </c:pt>
                <c:pt idx="837">
                  <c:v>0.25947000000000198</c:v>
                </c:pt>
                <c:pt idx="838">
                  <c:v>0.25978000000000195</c:v>
                </c:pt>
                <c:pt idx="839">
                  <c:v>0.26009000000000193</c:v>
                </c:pt>
                <c:pt idx="840">
                  <c:v>0.26040000000000191</c:v>
                </c:pt>
                <c:pt idx="841">
                  <c:v>0.26071000000000188</c:v>
                </c:pt>
                <c:pt idx="842">
                  <c:v>0.26102000000000186</c:v>
                </c:pt>
                <c:pt idx="843">
                  <c:v>0.26133000000000184</c:v>
                </c:pt>
                <c:pt idx="844">
                  <c:v>0.26164000000000182</c:v>
                </c:pt>
                <c:pt idx="845">
                  <c:v>0.26195000000000179</c:v>
                </c:pt>
                <c:pt idx="846">
                  <c:v>0.26226000000000177</c:v>
                </c:pt>
                <c:pt idx="847">
                  <c:v>0.26257000000000175</c:v>
                </c:pt>
                <c:pt idx="848">
                  <c:v>0.26288000000000172</c:v>
                </c:pt>
                <c:pt idx="849">
                  <c:v>0.2631900000000017</c:v>
                </c:pt>
                <c:pt idx="850">
                  <c:v>0.26350000000000168</c:v>
                </c:pt>
                <c:pt idx="851">
                  <c:v>0.26381000000000165</c:v>
                </c:pt>
                <c:pt idx="852">
                  <c:v>0.26412000000000163</c:v>
                </c:pt>
                <c:pt idx="853">
                  <c:v>0.26443000000000161</c:v>
                </c:pt>
                <c:pt idx="854">
                  <c:v>0.26474000000000159</c:v>
                </c:pt>
                <c:pt idx="855">
                  <c:v>0.26505000000000156</c:v>
                </c:pt>
                <c:pt idx="856">
                  <c:v>0.26536000000000154</c:v>
                </c:pt>
                <c:pt idx="857">
                  <c:v>0.26567000000000152</c:v>
                </c:pt>
                <c:pt idx="858">
                  <c:v>0.26598000000000149</c:v>
                </c:pt>
                <c:pt idx="859">
                  <c:v>0.26629000000000147</c:v>
                </c:pt>
                <c:pt idx="860">
                  <c:v>0.26660000000000145</c:v>
                </c:pt>
                <c:pt idx="861">
                  <c:v>0.26691000000000142</c:v>
                </c:pt>
                <c:pt idx="862">
                  <c:v>0.2672200000000014</c:v>
                </c:pt>
                <c:pt idx="863">
                  <c:v>0.26753000000000138</c:v>
                </c:pt>
                <c:pt idx="864">
                  <c:v>0.26784000000000135</c:v>
                </c:pt>
                <c:pt idx="865">
                  <c:v>0.26815000000000133</c:v>
                </c:pt>
                <c:pt idx="866">
                  <c:v>0.26846000000000131</c:v>
                </c:pt>
                <c:pt idx="867">
                  <c:v>0.26877000000000129</c:v>
                </c:pt>
                <c:pt idx="868">
                  <c:v>0.26908000000000126</c:v>
                </c:pt>
                <c:pt idx="869">
                  <c:v>0.26939000000000124</c:v>
                </c:pt>
                <c:pt idx="870">
                  <c:v>0.26970000000000122</c:v>
                </c:pt>
                <c:pt idx="871">
                  <c:v>0.27001000000000119</c:v>
                </c:pt>
                <c:pt idx="872">
                  <c:v>0.27032000000000117</c:v>
                </c:pt>
                <c:pt idx="873">
                  <c:v>0.27063000000000115</c:v>
                </c:pt>
                <c:pt idx="874">
                  <c:v>0.27094000000000112</c:v>
                </c:pt>
                <c:pt idx="875">
                  <c:v>0.2712500000000011</c:v>
                </c:pt>
                <c:pt idx="876">
                  <c:v>0.27156000000000108</c:v>
                </c:pt>
                <c:pt idx="877">
                  <c:v>0.27187000000000106</c:v>
                </c:pt>
                <c:pt idx="878">
                  <c:v>0.27218000000000103</c:v>
                </c:pt>
                <c:pt idx="879">
                  <c:v>0.27249000000000101</c:v>
                </c:pt>
                <c:pt idx="880">
                  <c:v>0.27280000000000099</c:v>
                </c:pt>
                <c:pt idx="881">
                  <c:v>0.27311000000000096</c:v>
                </c:pt>
                <c:pt idx="882">
                  <c:v>0.27342000000000094</c:v>
                </c:pt>
                <c:pt idx="883">
                  <c:v>0.27373000000000092</c:v>
                </c:pt>
                <c:pt idx="884">
                  <c:v>0.27404000000000089</c:v>
                </c:pt>
                <c:pt idx="885">
                  <c:v>0.27435000000000087</c:v>
                </c:pt>
                <c:pt idx="886">
                  <c:v>0.27466000000000085</c:v>
                </c:pt>
                <c:pt idx="887">
                  <c:v>0.27497000000000082</c:v>
                </c:pt>
                <c:pt idx="888">
                  <c:v>0.2752800000000008</c:v>
                </c:pt>
                <c:pt idx="889">
                  <c:v>0.27559000000000078</c:v>
                </c:pt>
                <c:pt idx="890">
                  <c:v>0.27590000000000076</c:v>
                </c:pt>
                <c:pt idx="891">
                  <c:v>0.27621000000000073</c:v>
                </c:pt>
                <c:pt idx="892">
                  <c:v>0.27652000000000071</c:v>
                </c:pt>
                <c:pt idx="893">
                  <c:v>0.27683000000000069</c:v>
                </c:pt>
                <c:pt idx="894">
                  <c:v>0.27714000000000066</c:v>
                </c:pt>
                <c:pt idx="895">
                  <c:v>0.27745000000000064</c:v>
                </c:pt>
                <c:pt idx="896">
                  <c:v>0.27776000000000062</c:v>
                </c:pt>
                <c:pt idx="897">
                  <c:v>0.27807000000000059</c:v>
                </c:pt>
                <c:pt idx="898">
                  <c:v>0.27838000000000057</c:v>
                </c:pt>
                <c:pt idx="899">
                  <c:v>0.27869000000000055</c:v>
                </c:pt>
                <c:pt idx="900">
                  <c:v>0.27900000000000053</c:v>
                </c:pt>
                <c:pt idx="901">
                  <c:v>0.2793100000000005</c:v>
                </c:pt>
                <c:pt idx="902">
                  <c:v>0.27962000000000048</c:v>
                </c:pt>
                <c:pt idx="903">
                  <c:v>0.27993000000000046</c:v>
                </c:pt>
                <c:pt idx="904">
                  <c:v>0.28024000000000043</c:v>
                </c:pt>
                <c:pt idx="905">
                  <c:v>0.28055000000000041</c:v>
                </c:pt>
                <c:pt idx="906">
                  <c:v>0.28086000000000039</c:v>
                </c:pt>
                <c:pt idx="907">
                  <c:v>0.28117000000000036</c:v>
                </c:pt>
                <c:pt idx="908">
                  <c:v>0.28148000000000034</c:v>
                </c:pt>
                <c:pt idx="909">
                  <c:v>0.28179000000000032</c:v>
                </c:pt>
                <c:pt idx="910">
                  <c:v>0.28210000000000029</c:v>
                </c:pt>
                <c:pt idx="911">
                  <c:v>0.28241000000000027</c:v>
                </c:pt>
                <c:pt idx="912">
                  <c:v>0.28272000000000025</c:v>
                </c:pt>
                <c:pt idx="913">
                  <c:v>0.28303000000000023</c:v>
                </c:pt>
                <c:pt idx="914">
                  <c:v>0.2833400000000002</c:v>
                </c:pt>
                <c:pt idx="915">
                  <c:v>0.28365000000000018</c:v>
                </c:pt>
                <c:pt idx="916">
                  <c:v>0.28396000000000016</c:v>
                </c:pt>
                <c:pt idx="917">
                  <c:v>0.28427000000000013</c:v>
                </c:pt>
                <c:pt idx="918">
                  <c:v>0.28458000000000011</c:v>
                </c:pt>
                <c:pt idx="919">
                  <c:v>0.28489000000000009</c:v>
                </c:pt>
                <c:pt idx="920">
                  <c:v>0.28520000000000006</c:v>
                </c:pt>
                <c:pt idx="921">
                  <c:v>0.28551000000000004</c:v>
                </c:pt>
                <c:pt idx="922">
                  <c:v>0.28582000000000002</c:v>
                </c:pt>
                <c:pt idx="923">
                  <c:v>0.28613</c:v>
                </c:pt>
                <c:pt idx="924">
                  <c:v>0.28643999999999997</c:v>
                </c:pt>
                <c:pt idx="925">
                  <c:v>0.28674999999999995</c:v>
                </c:pt>
                <c:pt idx="926">
                  <c:v>0.28705999999999993</c:v>
                </c:pt>
                <c:pt idx="927">
                  <c:v>0.2873699999999999</c:v>
                </c:pt>
                <c:pt idx="928">
                  <c:v>0.28767999999999988</c:v>
                </c:pt>
                <c:pt idx="929">
                  <c:v>0.28798999999999986</c:v>
                </c:pt>
                <c:pt idx="930">
                  <c:v>0.28829999999999983</c:v>
                </c:pt>
                <c:pt idx="931">
                  <c:v>0.28860999999999981</c:v>
                </c:pt>
                <c:pt idx="932">
                  <c:v>0.28891999999999979</c:v>
                </c:pt>
                <c:pt idx="933">
                  <c:v>0.28922999999999977</c:v>
                </c:pt>
                <c:pt idx="934">
                  <c:v>0.28953999999999974</c:v>
                </c:pt>
                <c:pt idx="935">
                  <c:v>0.28984999999999972</c:v>
                </c:pt>
                <c:pt idx="936">
                  <c:v>0.2901599999999997</c:v>
                </c:pt>
                <c:pt idx="937">
                  <c:v>0.29046999999999967</c:v>
                </c:pt>
                <c:pt idx="938">
                  <c:v>0.29077999999999965</c:v>
                </c:pt>
                <c:pt idx="939">
                  <c:v>0.29108999999999963</c:v>
                </c:pt>
                <c:pt idx="940">
                  <c:v>0.2913999999999996</c:v>
                </c:pt>
                <c:pt idx="941">
                  <c:v>0.29170999999999958</c:v>
                </c:pt>
                <c:pt idx="942">
                  <c:v>0.29201999999999956</c:v>
                </c:pt>
                <c:pt idx="943">
                  <c:v>0.29232999999999953</c:v>
                </c:pt>
                <c:pt idx="944">
                  <c:v>0.29263999999999951</c:v>
                </c:pt>
                <c:pt idx="945">
                  <c:v>0.29294999999999949</c:v>
                </c:pt>
                <c:pt idx="946">
                  <c:v>0.29325999999999947</c:v>
                </c:pt>
                <c:pt idx="947">
                  <c:v>0.29356999999999944</c:v>
                </c:pt>
                <c:pt idx="948">
                  <c:v>0.29387999999999942</c:v>
                </c:pt>
                <c:pt idx="949">
                  <c:v>0.2941899999999994</c:v>
                </c:pt>
                <c:pt idx="950">
                  <c:v>0.29449999999999937</c:v>
                </c:pt>
                <c:pt idx="951">
                  <c:v>0.29480999999999935</c:v>
                </c:pt>
                <c:pt idx="952">
                  <c:v>0.29511999999999933</c:v>
                </c:pt>
                <c:pt idx="953">
                  <c:v>0.2954299999999993</c:v>
                </c:pt>
                <c:pt idx="954">
                  <c:v>0.29573999999999928</c:v>
                </c:pt>
                <c:pt idx="955">
                  <c:v>0.29604999999999926</c:v>
                </c:pt>
                <c:pt idx="956">
                  <c:v>0.29635999999999924</c:v>
                </c:pt>
                <c:pt idx="957">
                  <c:v>0.29666999999999921</c:v>
                </c:pt>
                <c:pt idx="958">
                  <c:v>0.29697999999999919</c:v>
                </c:pt>
                <c:pt idx="959">
                  <c:v>0.29728999999999917</c:v>
                </c:pt>
                <c:pt idx="960">
                  <c:v>0.29759999999999914</c:v>
                </c:pt>
                <c:pt idx="961">
                  <c:v>0.29790999999999912</c:v>
                </c:pt>
                <c:pt idx="962">
                  <c:v>0.2982199999999991</c:v>
                </c:pt>
                <c:pt idx="963">
                  <c:v>0.29852999999999907</c:v>
                </c:pt>
                <c:pt idx="964">
                  <c:v>0.29883999999999905</c:v>
                </c:pt>
                <c:pt idx="965">
                  <c:v>0.29914999999999903</c:v>
                </c:pt>
                <c:pt idx="966">
                  <c:v>0.299459999999999</c:v>
                </c:pt>
                <c:pt idx="967">
                  <c:v>0.29976999999999898</c:v>
                </c:pt>
                <c:pt idx="968">
                  <c:v>0.30007999999999896</c:v>
                </c:pt>
                <c:pt idx="969">
                  <c:v>0.30038999999999894</c:v>
                </c:pt>
                <c:pt idx="970">
                  <c:v>0.30069999999999891</c:v>
                </c:pt>
                <c:pt idx="971">
                  <c:v>0.30100999999999889</c:v>
                </c:pt>
                <c:pt idx="972">
                  <c:v>0.30131999999999887</c:v>
                </c:pt>
                <c:pt idx="973">
                  <c:v>0.30162999999999884</c:v>
                </c:pt>
                <c:pt idx="974">
                  <c:v>0.30193999999999882</c:v>
                </c:pt>
                <c:pt idx="975">
                  <c:v>0.3022499999999988</c:v>
                </c:pt>
                <c:pt idx="976">
                  <c:v>0.30255999999999877</c:v>
                </c:pt>
                <c:pt idx="977">
                  <c:v>0.30286999999999875</c:v>
                </c:pt>
                <c:pt idx="978">
                  <c:v>0.30317999999999873</c:v>
                </c:pt>
                <c:pt idx="979">
                  <c:v>0.30348999999999871</c:v>
                </c:pt>
                <c:pt idx="980">
                  <c:v>0.30379999999999868</c:v>
                </c:pt>
                <c:pt idx="981">
                  <c:v>0.30410999999999866</c:v>
                </c:pt>
                <c:pt idx="982">
                  <c:v>0.30441999999999864</c:v>
                </c:pt>
                <c:pt idx="983">
                  <c:v>0.30472999999999861</c:v>
                </c:pt>
                <c:pt idx="984">
                  <c:v>0.30503999999999859</c:v>
                </c:pt>
                <c:pt idx="985">
                  <c:v>0.30534999999999857</c:v>
                </c:pt>
                <c:pt idx="986">
                  <c:v>0.30565999999999854</c:v>
                </c:pt>
                <c:pt idx="987">
                  <c:v>0.30596999999999852</c:v>
                </c:pt>
                <c:pt idx="988">
                  <c:v>0.3062799999999985</c:v>
                </c:pt>
                <c:pt idx="989">
                  <c:v>0.30658999999999847</c:v>
                </c:pt>
                <c:pt idx="990">
                  <c:v>0.30689999999999845</c:v>
                </c:pt>
                <c:pt idx="991">
                  <c:v>0.30720999999999843</c:v>
                </c:pt>
                <c:pt idx="992">
                  <c:v>0.30751999999999841</c:v>
                </c:pt>
                <c:pt idx="993">
                  <c:v>0.30782999999999838</c:v>
                </c:pt>
                <c:pt idx="994">
                  <c:v>0.30813999999999836</c:v>
                </c:pt>
                <c:pt idx="995">
                  <c:v>0.30844999999999834</c:v>
                </c:pt>
                <c:pt idx="996">
                  <c:v>0.30875999999999831</c:v>
                </c:pt>
                <c:pt idx="997">
                  <c:v>0.30906999999999829</c:v>
                </c:pt>
                <c:pt idx="998">
                  <c:v>0.30937999999999827</c:v>
                </c:pt>
                <c:pt idx="999">
                  <c:v>0.30968999999999824</c:v>
                </c:pt>
                <c:pt idx="1000">
                  <c:v>0.30999999999999822</c:v>
                </c:pt>
                <c:pt idx="1001">
                  <c:v>0.3103099999999982</c:v>
                </c:pt>
                <c:pt idx="1002">
                  <c:v>0.31061999999999818</c:v>
                </c:pt>
                <c:pt idx="1003">
                  <c:v>0.31092999999999815</c:v>
                </c:pt>
                <c:pt idx="1004">
                  <c:v>0.31123999999999813</c:v>
                </c:pt>
                <c:pt idx="1005">
                  <c:v>0.31154999999999811</c:v>
                </c:pt>
                <c:pt idx="1006">
                  <c:v>0.31185999999999808</c:v>
                </c:pt>
                <c:pt idx="1007">
                  <c:v>0.31216999999999806</c:v>
                </c:pt>
                <c:pt idx="1008">
                  <c:v>0.31247999999999804</c:v>
                </c:pt>
                <c:pt idx="1009">
                  <c:v>0.31278999999999801</c:v>
                </c:pt>
                <c:pt idx="1010">
                  <c:v>0.31309999999999799</c:v>
                </c:pt>
                <c:pt idx="1011">
                  <c:v>0.31340999999999797</c:v>
                </c:pt>
                <c:pt idx="1012">
                  <c:v>0.31371999999999794</c:v>
                </c:pt>
                <c:pt idx="1013">
                  <c:v>0.31402999999999792</c:v>
                </c:pt>
                <c:pt idx="1014">
                  <c:v>0.3143399999999979</c:v>
                </c:pt>
                <c:pt idx="1015">
                  <c:v>0.31464999999999788</c:v>
                </c:pt>
                <c:pt idx="1016">
                  <c:v>0.31495999999999785</c:v>
                </c:pt>
                <c:pt idx="1017">
                  <c:v>0.31526999999999783</c:v>
                </c:pt>
                <c:pt idx="1018">
                  <c:v>0.31557999999999781</c:v>
                </c:pt>
                <c:pt idx="1019">
                  <c:v>0.31588999999999778</c:v>
                </c:pt>
                <c:pt idx="1020">
                  <c:v>0.31619999999999776</c:v>
                </c:pt>
                <c:pt idx="1021">
                  <c:v>0.31650999999999774</c:v>
                </c:pt>
                <c:pt idx="1022">
                  <c:v>0.31681999999999771</c:v>
                </c:pt>
                <c:pt idx="1023">
                  <c:v>0.31712999999999769</c:v>
                </c:pt>
                <c:pt idx="1024">
                  <c:v>0.31743999999999767</c:v>
                </c:pt>
                <c:pt idx="1025">
                  <c:v>0.31774999999999765</c:v>
                </c:pt>
                <c:pt idx="1026">
                  <c:v>0.31805999999999762</c:v>
                </c:pt>
                <c:pt idx="1027">
                  <c:v>0.3183699999999976</c:v>
                </c:pt>
                <c:pt idx="1028">
                  <c:v>0.31867999999999758</c:v>
                </c:pt>
                <c:pt idx="1029">
                  <c:v>0.31898999999999755</c:v>
                </c:pt>
                <c:pt idx="1030">
                  <c:v>0.31929999999999753</c:v>
                </c:pt>
                <c:pt idx="1031">
                  <c:v>0.31960999999999751</c:v>
                </c:pt>
                <c:pt idx="1032">
                  <c:v>0.31991999999999748</c:v>
                </c:pt>
                <c:pt idx="1033">
                  <c:v>0.32022999999999746</c:v>
                </c:pt>
                <c:pt idx="1034">
                  <c:v>0.32053999999999744</c:v>
                </c:pt>
                <c:pt idx="1035">
                  <c:v>0.32084999999999742</c:v>
                </c:pt>
                <c:pt idx="1036">
                  <c:v>0.32115999999999739</c:v>
                </c:pt>
                <c:pt idx="1037">
                  <c:v>0.32146999999999737</c:v>
                </c:pt>
                <c:pt idx="1038">
                  <c:v>0.32177999999999735</c:v>
                </c:pt>
                <c:pt idx="1039">
                  <c:v>0.32208999999999732</c:v>
                </c:pt>
                <c:pt idx="1040">
                  <c:v>0.3223999999999973</c:v>
                </c:pt>
                <c:pt idx="1041">
                  <c:v>0.32270999999999728</c:v>
                </c:pt>
                <c:pt idx="1042">
                  <c:v>0.32301999999999725</c:v>
                </c:pt>
                <c:pt idx="1043">
                  <c:v>0.32332999999999723</c:v>
                </c:pt>
                <c:pt idx="1044">
                  <c:v>0.32363999999999721</c:v>
                </c:pt>
                <c:pt idx="1045">
                  <c:v>0.32394999999999718</c:v>
                </c:pt>
                <c:pt idx="1046">
                  <c:v>0.32425999999999716</c:v>
                </c:pt>
                <c:pt idx="1047">
                  <c:v>0.32456999999999714</c:v>
                </c:pt>
                <c:pt idx="1048">
                  <c:v>0.32487999999999712</c:v>
                </c:pt>
                <c:pt idx="1049">
                  <c:v>0.32518999999999709</c:v>
                </c:pt>
                <c:pt idx="1050">
                  <c:v>0.32549999999999707</c:v>
                </c:pt>
                <c:pt idx="1051">
                  <c:v>0.32580999999999705</c:v>
                </c:pt>
                <c:pt idx="1052">
                  <c:v>0.32611999999999702</c:v>
                </c:pt>
                <c:pt idx="1053">
                  <c:v>0.326429999999997</c:v>
                </c:pt>
                <c:pt idx="1054">
                  <c:v>0.32673999999999698</c:v>
                </c:pt>
                <c:pt idx="1055">
                  <c:v>0.32704999999999695</c:v>
                </c:pt>
                <c:pt idx="1056">
                  <c:v>0.32735999999999693</c:v>
                </c:pt>
                <c:pt idx="1057">
                  <c:v>0.32766999999999691</c:v>
                </c:pt>
                <c:pt idx="1058">
                  <c:v>0.32797999999999689</c:v>
                </c:pt>
                <c:pt idx="1059">
                  <c:v>0.32828999999999686</c:v>
                </c:pt>
                <c:pt idx="1060">
                  <c:v>0.32859999999999684</c:v>
                </c:pt>
                <c:pt idx="1061">
                  <c:v>0.32890999999999682</c:v>
                </c:pt>
                <c:pt idx="1062">
                  <c:v>0.32921999999999679</c:v>
                </c:pt>
                <c:pt idx="1063">
                  <c:v>0.32952999999999677</c:v>
                </c:pt>
                <c:pt idx="1064">
                  <c:v>0.32983999999999675</c:v>
                </c:pt>
                <c:pt idx="1065">
                  <c:v>0.33014999999999672</c:v>
                </c:pt>
                <c:pt idx="1066">
                  <c:v>0.3304599999999967</c:v>
                </c:pt>
                <c:pt idx="1067">
                  <c:v>0.33076999999999668</c:v>
                </c:pt>
                <c:pt idx="1068">
                  <c:v>0.33107999999999665</c:v>
                </c:pt>
                <c:pt idx="1069">
                  <c:v>0.33138999999999663</c:v>
                </c:pt>
                <c:pt idx="1070">
                  <c:v>0.33169999999999661</c:v>
                </c:pt>
                <c:pt idx="1071">
                  <c:v>0.33200999999999659</c:v>
                </c:pt>
                <c:pt idx="1072">
                  <c:v>0.33231999999999656</c:v>
                </c:pt>
                <c:pt idx="1073">
                  <c:v>0.33262999999999654</c:v>
                </c:pt>
                <c:pt idx="1074">
                  <c:v>0.33293999999999652</c:v>
                </c:pt>
                <c:pt idx="1075">
                  <c:v>0.33324999999999649</c:v>
                </c:pt>
                <c:pt idx="1076">
                  <c:v>0.33355999999999647</c:v>
                </c:pt>
                <c:pt idx="1077">
                  <c:v>0.33386999999999645</c:v>
                </c:pt>
                <c:pt idx="1078">
                  <c:v>0.33417999999999642</c:v>
                </c:pt>
                <c:pt idx="1079">
                  <c:v>0.3344899999999964</c:v>
                </c:pt>
                <c:pt idx="1080">
                  <c:v>0.33479999999999638</c:v>
                </c:pt>
                <c:pt idx="1081">
                  <c:v>0.33510999999999636</c:v>
                </c:pt>
                <c:pt idx="1082">
                  <c:v>0.33541999999999633</c:v>
                </c:pt>
                <c:pt idx="1083">
                  <c:v>0.33572999999999631</c:v>
                </c:pt>
                <c:pt idx="1084">
                  <c:v>0.33603999999999629</c:v>
                </c:pt>
                <c:pt idx="1085">
                  <c:v>0.33634999999999626</c:v>
                </c:pt>
                <c:pt idx="1086">
                  <c:v>0.33665999999999624</c:v>
                </c:pt>
                <c:pt idx="1087">
                  <c:v>0.33696999999999622</c:v>
                </c:pt>
                <c:pt idx="1088">
                  <c:v>0.33727999999999619</c:v>
                </c:pt>
                <c:pt idx="1089">
                  <c:v>0.33758999999999617</c:v>
                </c:pt>
                <c:pt idx="1090">
                  <c:v>0.33789999999999615</c:v>
                </c:pt>
                <c:pt idx="1091">
                  <c:v>0.33820999999999612</c:v>
                </c:pt>
                <c:pt idx="1092">
                  <c:v>0.3385199999999961</c:v>
                </c:pt>
                <c:pt idx="1093">
                  <c:v>0.33882999999999608</c:v>
                </c:pt>
                <c:pt idx="1094">
                  <c:v>0.33913999999999606</c:v>
                </c:pt>
                <c:pt idx="1095">
                  <c:v>0.33944999999999603</c:v>
                </c:pt>
                <c:pt idx="1096">
                  <c:v>0.33975999999999601</c:v>
                </c:pt>
                <c:pt idx="1097">
                  <c:v>0.34006999999999599</c:v>
                </c:pt>
                <c:pt idx="1098">
                  <c:v>0.34037999999999596</c:v>
                </c:pt>
                <c:pt idx="1099">
                  <c:v>0.34068999999999594</c:v>
                </c:pt>
                <c:pt idx="1100">
                  <c:v>0.34099999999999592</c:v>
                </c:pt>
                <c:pt idx="1101">
                  <c:v>0.34130999999999589</c:v>
                </c:pt>
                <c:pt idx="1102">
                  <c:v>0.34161999999999587</c:v>
                </c:pt>
                <c:pt idx="1103">
                  <c:v>0.34192999999999585</c:v>
                </c:pt>
                <c:pt idx="1104">
                  <c:v>0.34223999999999583</c:v>
                </c:pt>
                <c:pt idx="1105">
                  <c:v>0.3425499999999958</c:v>
                </c:pt>
                <c:pt idx="1106">
                  <c:v>0.34285999999999578</c:v>
                </c:pt>
                <c:pt idx="1107">
                  <c:v>0.34316999999999576</c:v>
                </c:pt>
                <c:pt idx="1108">
                  <c:v>0.34347999999999573</c:v>
                </c:pt>
                <c:pt idx="1109">
                  <c:v>0.34378999999999571</c:v>
                </c:pt>
                <c:pt idx="1110">
                  <c:v>0.34409999999999569</c:v>
                </c:pt>
                <c:pt idx="1111">
                  <c:v>0.34440999999999566</c:v>
                </c:pt>
                <c:pt idx="1112">
                  <c:v>0.34471999999999564</c:v>
                </c:pt>
                <c:pt idx="1113">
                  <c:v>0.34502999999999562</c:v>
                </c:pt>
                <c:pt idx="1114">
                  <c:v>0.34533999999999559</c:v>
                </c:pt>
                <c:pt idx="1115">
                  <c:v>0.34564999999999557</c:v>
                </c:pt>
                <c:pt idx="1116">
                  <c:v>0.34595999999999555</c:v>
                </c:pt>
                <c:pt idx="1117">
                  <c:v>0.34626999999999553</c:v>
                </c:pt>
                <c:pt idx="1118">
                  <c:v>0.3465799999999955</c:v>
                </c:pt>
                <c:pt idx="1119">
                  <c:v>0.34688999999999548</c:v>
                </c:pt>
                <c:pt idx="1120">
                  <c:v>0.34719999999999546</c:v>
                </c:pt>
                <c:pt idx="1121">
                  <c:v>0.34750999999999543</c:v>
                </c:pt>
                <c:pt idx="1122">
                  <c:v>0.34781999999999541</c:v>
                </c:pt>
                <c:pt idx="1123">
                  <c:v>0.34812999999999539</c:v>
                </c:pt>
                <c:pt idx="1124">
                  <c:v>0.34843999999999536</c:v>
                </c:pt>
                <c:pt idx="1125">
                  <c:v>0.34874999999999534</c:v>
                </c:pt>
                <c:pt idx="1126">
                  <c:v>0.34905999999999532</c:v>
                </c:pt>
                <c:pt idx="1127">
                  <c:v>0.3493699999999953</c:v>
                </c:pt>
                <c:pt idx="1128">
                  <c:v>0.34967999999999527</c:v>
                </c:pt>
                <c:pt idx="1129">
                  <c:v>0.34998999999999525</c:v>
                </c:pt>
                <c:pt idx="1130">
                  <c:v>0.35029999999999523</c:v>
                </c:pt>
                <c:pt idx="1131">
                  <c:v>0.3506099999999952</c:v>
                </c:pt>
                <c:pt idx="1132">
                  <c:v>0.35091999999999518</c:v>
                </c:pt>
                <c:pt idx="1133">
                  <c:v>0.35122999999999516</c:v>
                </c:pt>
                <c:pt idx="1134">
                  <c:v>0.35153999999999513</c:v>
                </c:pt>
                <c:pt idx="1135">
                  <c:v>0.35184999999999511</c:v>
                </c:pt>
                <c:pt idx="1136">
                  <c:v>0.35215999999999509</c:v>
                </c:pt>
                <c:pt idx="1137">
                  <c:v>0.35246999999999507</c:v>
                </c:pt>
                <c:pt idx="1138">
                  <c:v>0.35277999999999504</c:v>
                </c:pt>
                <c:pt idx="1139">
                  <c:v>0.35308999999999502</c:v>
                </c:pt>
                <c:pt idx="1140">
                  <c:v>0.353399999999995</c:v>
                </c:pt>
                <c:pt idx="1141">
                  <c:v>0.35370999999999497</c:v>
                </c:pt>
                <c:pt idx="1142">
                  <c:v>0.35401999999999495</c:v>
                </c:pt>
                <c:pt idx="1143">
                  <c:v>0.35432999999999493</c:v>
                </c:pt>
                <c:pt idx="1144">
                  <c:v>0.3546399999999949</c:v>
                </c:pt>
                <c:pt idx="1145">
                  <c:v>0.35494999999999488</c:v>
                </c:pt>
                <c:pt idx="1146">
                  <c:v>0.35525999999999486</c:v>
                </c:pt>
                <c:pt idx="1147">
                  <c:v>0.35556999999999483</c:v>
                </c:pt>
                <c:pt idx="1148">
                  <c:v>0.35587999999999481</c:v>
                </c:pt>
                <c:pt idx="1149">
                  <c:v>0.35618999999999479</c:v>
                </c:pt>
                <c:pt idx="1150">
                  <c:v>0.35649999999999477</c:v>
                </c:pt>
                <c:pt idx="1151">
                  <c:v>0.35680999999999474</c:v>
                </c:pt>
                <c:pt idx="1152">
                  <c:v>0.35711999999999472</c:v>
                </c:pt>
                <c:pt idx="1153">
                  <c:v>0.3574299999999947</c:v>
                </c:pt>
                <c:pt idx="1154">
                  <c:v>0.35773999999999467</c:v>
                </c:pt>
                <c:pt idx="1155">
                  <c:v>0.35804999999999465</c:v>
                </c:pt>
                <c:pt idx="1156">
                  <c:v>0.35835999999999463</c:v>
                </c:pt>
                <c:pt idx="1157">
                  <c:v>0.3586699999999946</c:v>
                </c:pt>
                <c:pt idx="1158">
                  <c:v>0.35897999999999458</c:v>
                </c:pt>
                <c:pt idx="1159">
                  <c:v>0.35928999999999456</c:v>
                </c:pt>
                <c:pt idx="1160">
                  <c:v>0.35959999999999454</c:v>
                </c:pt>
                <c:pt idx="1161">
                  <c:v>0.35990999999999451</c:v>
                </c:pt>
                <c:pt idx="1162">
                  <c:v>0.36021999999999449</c:v>
                </c:pt>
                <c:pt idx="1163">
                  <c:v>0.36052999999999447</c:v>
                </c:pt>
                <c:pt idx="1164">
                  <c:v>0.36083999999999444</c:v>
                </c:pt>
                <c:pt idx="1165">
                  <c:v>0.36114999999999442</c:v>
                </c:pt>
                <c:pt idx="1166">
                  <c:v>0.3614599999999944</c:v>
                </c:pt>
                <c:pt idx="1167">
                  <c:v>0.36176999999999437</c:v>
                </c:pt>
                <c:pt idx="1168">
                  <c:v>0.36207999999999435</c:v>
                </c:pt>
                <c:pt idx="1169">
                  <c:v>0.36238999999999433</c:v>
                </c:pt>
                <c:pt idx="1170">
                  <c:v>0.3626999999999943</c:v>
                </c:pt>
                <c:pt idx="1171">
                  <c:v>0.36300999999999428</c:v>
                </c:pt>
                <c:pt idx="1172">
                  <c:v>0.36331999999999426</c:v>
                </c:pt>
                <c:pt idx="1173">
                  <c:v>0.36362999999999424</c:v>
                </c:pt>
                <c:pt idx="1174">
                  <c:v>0.36393999999999421</c:v>
                </c:pt>
                <c:pt idx="1175">
                  <c:v>0.36424999999999419</c:v>
                </c:pt>
                <c:pt idx="1176">
                  <c:v>0.36455999999999417</c:v>
                </c:pt>
                <c:pt idx="1177">
                  <c:v>0.36486999999999414</c:v>
                </c:pt>
                <c:pt idx="1178">
                  <c:v>0.36517999999999412</c:v>
                </c:pt>
                <c:pt idx="1179">
                  <c:v>0.3654899999999941</c:v>
                </c:pt>
                <c:pt idx="1180">
                  <c:v>0.36579999999999407</c:v>
                </c:pt>
                <c:pt idx="1181">
                  <c:v>0.36610999999999405</c:v>
                </c:pt>
                <c:pt idx="1182">
                  <c:v>0.36641999999999403</c:v>
                </c:pt>
                <c:pt idx="1183">
                  <c:v>0.36672999999999401</c:v>
                </c:pt>
                <c:pt idx="1184">
                  <c:v>0.36703999999999398</c:v>
                </c:pt>
                <c:pt idx="1185">
                  <c:v>0.36734999999999396</c:v>
                </c:pt>
                <c:pt idx="1186">
                  <c:v>0.36765999999999394</c:v>
                </c:pt>
                <c:pt idx="1187">
                  <c:v>0.36796999999999391</c:v>
                </c:pt>
                <c:pt idx="1188">
                  <c:v>0.36827999999999389</c:v>
                </c:pt>
                <c:pt idx="1189">
                  <c:v>0.36858999999999387</c:v>
                </c:pt>
                <c:pt idx="1190">
                  <c:v>0.36889999999999384</c:v>
                </c:pt>
                <c:pt idx="1191">
                  <c:v>0.36920999999999382</c:v>
                </c:pt>
                <c:pt idx="1192">
                  <c:v>0.3695199999999938</c:v>
                </c:pt>
                <c:pt idx="1193">
                  <c:v>0.36982999999999377</c:v>
                </c:pt>
                <c:pt idx="1194">
                  <c:v>0.37013999999999375</c:v>
                </c:pt>
                <c:pt idx="1195">
                  <c:v>0.37044999999999373</c:v>
                </c:pt>
                <c:pt idx="1196">
                  <c:v>0.37075999999999371</c:v>
                </c:pt>
                <c:pt idx="1197">
                  <c:v>0.37106999999999368</c:v>
                </c:pt>
                <c:pt idx="1198">
                  <c:v>0.37137999999999366</c:v>
                </c:pt>
                <c:pt idx="1199">
                  <c:v>0.37168999999999364</c:v>
                </c:pt>
                <c:pt idx="1200">
                  <c:v>0.37199999999999361</c:v>
                </c:pt>
                <c:pt idx="1201">
                  <c:v>0.37230999999999359</c:v>
                </c:pt>
                <c:pt idx="1202">
                  <c:v>0.37261999999999357</c:v>
                </c:pt>
                <c:pt idx="1203">
                  <c:v>0.37292999999999354</c:v>
                </c:pt>
                <c:pt idx="1204">
                  <c:v>0.37323999999999352</c:v>
                </c:pt>
                <c:pt idx="1205">
                  <c:v>0.3735499999999935</c:v>
                </c:pt>
                <c:pt idx="1206">
                  <c:v>0.37385999999999348</c:v>
                </c:pt>
                <c:pt idx="1207">
                  <c:v>0.37416999999999345</c:v>
                </c:pt>
                <c:pt idx="1208">
                  <c:v>0.37447999999999343</c:v>
                </c:pt>
                <c:pt idx="1209">
                  <c:v>0.37478999999999341</c:v>
                </c:pt>
                <c:pt idx="1210">
                  <c:v>0.37509999999999338</c:v>
                </c:pt>
                <c:pt idx="1211">
                  <c:v>0.37540999999999336</c:v>
                </c:pt>
                <c:pt idx="1212">
                  <c:v>0.37571999999999334</c:v>
                </c:pt>
                <c:pt idx="1213">
                  <c:v>0.37602999999999331</c:v>
                </c:pt>
                <c:pt idx="1214">
                  <c:v>0.37633999999999329</c:v>
                </c:pt>
                <c:pt idx="1215">
                  <c:v>0.37664999999999327</c:v>
                </c:pt>
                <c:pt idx="1216">
                  <c:v>0.37695999999999324</c:v>
                </c:pt>
                <c:pt idx="1217">
                  <c:v>0.37726999999999322</c:v>
                </c:pt>
                <c:pt idx="1218">
                  <c:v>0.3775799999999932</c:v>
                </c:pt>
                <c:pt idx="1219">
                  <c:v>0.37788999999999318</c:v>
                </c:pt>
                <c:pt idx="1220">
                  <c:v>0.37819999999999315</c:v>
                </c:pt>
                <c:pt idx="1221">
                  <c:v>0.37850999999999313</c:v>
                </c:pt>
                <c:pt idx="1222">
                  <c:v>0.37881999999999311</c:v>
                </c:pt>
                <c:pt idx="1223">
                  <c:v>0.37912999999999308</c:v>
                </c:pt>
                <c:pt idx="1224">
                  <c:v>0.37943999999999306</c:v>
                </c:pt>
                <c:pt idx="1225">
                  <c:v>0.37974999999999304</c:v>
                </c:pt>
                <c:pt idx="1226">
                  <c:v>0.38005999999999301</c:v>
                </c:pt>
                <c:pt idx="1227">
                  <c:v>0.38036999999999299</c:v>
                </c:pt>
                <c:pt idx="1228">
                  <c:v>0.38067999999999297</c:v>
                </c:pt>
                <c:pt idx="1229">
                  <c:v>0.38098999999999295</c:v>
                </c:pt>
                <c:pt idx="1230">
                  <c:v>0.38129999999999292</c:v>
                </c:pt>
                <c:pt idx="1231">
                  <c:v>0.3816099999999929</c:v>
                </c:pt>
                <c:pt idx="1232">
                  <c:v>0.38191999999999288</c:v>
                </c:pt>
                <c:pt idx="1233">
                  <c:v>0.38222999999999285</c:v>
                </c:pt>
                <c:pt idx="1234">
                  <c:v>0.38253999999999283</c:v>
                </c:pt>
                <c:pt idx="1235">
                  <c:v>0.38284999999999281</c:v>
                </c:pt>
                <c:pt idx="1236">
                  <c:v>0.38315999999999278</c:v>
                </c:pt>
                <c:pt idx="1237">
                  <c:v>0.38346999999999276</c:v>
                </c:pt>
                <c:pt idx="1238">
                  <c:v>0.38377999999999274</c:v>
                </c:pt>
                <c:pt idx="1239">
                  <c:v>0.38408999999999272</c:v>
                </c:pt>
                <c:pt idx="1240">
                  <c:v>0.38439999999999269</c:v>
                </c:pt>
                <c:pt idx="1241">
                  <c:v>0.38470999999999267</c:v>
                </c:pt>
                <c:pt idx="1242">
                  <c:v>0.38501999999999265</c:v>
                </c:pt>
                <c:pt idx="1243">
                  <c:v>0.38532999999999262</c:v>
                </c:pt>
                <c:pt idx="1244">
                  <c:v>0.3856399999999926</c:v>
                </c:pt>
                <c:pt idx="1245">
                  <c:v>0.38594999999999258</c:v>
                </c:pt>
                <c:pt idx="1246">
                  <c:v>0.38625999999999255</c:v>
                </c:pt>
                <c:pt idx="1247">
                  <c:v>0.38656999999999253</c:v>
                </c:pt>
                <c:pt idx="1248">
                  <c:v>0.38687999999999251</c:v>
                </c:pt>
                <c:pt idx="1249">
                  <c:v>0.38718999999999248</c:v>
                </c:pt>
                <c:pt idx="1250">
                  <c:v>0.38749999999999246</c:v>
                </c:pt>
                <c:pt idx="1251">
                  <c:v>0.38780999999999244</c:v>
                </c:pt>
                <c:pt idx="1252">
                  <c:v>0.38811999999999242</c:v>
                </c:pt>
                <c:pt idx="1253">
                  <c:v>0.38842999999999239</c:v>
                </c:pt>
                <c:pt idx="1254">
                  <c:v>0.38873999999999237</c:v>
                </c:pt>
                <c:pt idx="1255">
                  <c:v>0.38904999999999235</c:v>
                </c:pt>
                <c:pt idx="1256">
                  <c:v>0.38935999999999232</c:v>
                </c:pt>
                <c:pt idx="1257">
                  <c:v>0.3896699999999923</c:v>
                </c:pt>
                <c:pt idx="1258">
                  <c:v>0.38997999999999228</c:v>
                </c:pt>
                <c:pt idx="1259">
                  <c:v>0.39028999999999225</c:v>
                </c:pt>
                <c:pt idx="1260">
                  <c:v>0.39059999999999223</c:v>
                </c:pt>
                <c:pt idx="1261">
                  <c:v>0.39090999999999221</c:v>
                </c:pt>
                <c:pt idx="1262">
                  <c:v>0.39121999999999219</c:v>
                </c:pt>
                <c:pt idx="1263">
                  <c:v>0.39152999999999216</c:v>
                </c:pt>
                <c:pt idx="1264">
                  <c:v>0.39183999999999214</c:v>
                </c:pt>
                <c:pt idx="1265">
                  <c:v>0.39214999999999212</c:v>
                </c:pt>
                <c:pt idx="1266">
                  <c:v>0.39245999999999209</c:v>
                </c:pt>
                <c:pt idx="1267">
                  <c:v>0.39276999999999207</c:v>
                </c:pt>
                <c:pt idx="1268">
                  <c:v>0.39307999999999205</c:v>
                </c:pt>
                <c:pt idx="1269">
                  <c:v>0.39338999999999202</c:v>
                </c:pt>
                <c:pt idx="1270">
                  <c:v>0.393699999999992</c:v>
                </c:pt>
                <c:pt idx="1271">
                  <c:v>0.39400999999999198</c:v>
                </c:pt>
                <c:pt idx="1272">
                  <c:v>0.39431999999999195</c:v>
                </c:pt>
                <c:pt idx="1273">
                  <c:v>0.39462999999999193</c:v>
                </c:pt>
                <c:pt idx="1274">
                  <c:v>0.39493999999999191</c:v>
                </c:pt>
                <c:pt idx="1275">
                  <c:v>0.39524999999999189</c:v>
                </c:pt>
                <c:pt idx="1276">
                  <c:v>0.39555999999999186</c:v>
                </c:pt>
                <c:pt idx="1277">
                  <c:v>0.39586999999999184</c:v>
                </c:pt>
                <c:pt idx="1278">
                  <c:v>0.39617999999999182</c:v>
                </c:pt>
                <c:pt idx="1279">
                  <c:v>0.39648999999999179</c:v>
                </c:pt>
                <c:pt idx="1280">
                  <c:v>0.39679999999999177</c:v>
                </c:pt>
                <c:pt idx="1281">
                  <c:v>0.39710999999999175</c:v>
                </c:pt>
                <c:pt idx="1282">
                  <c:v>0.39741999999999172</c:v>
                </c:pt>
                <c:pt idx="1283">
                  <c:v>0.3977299999999917</c:v>
                </c:pt>
                <c:pt idx="1284">
                  <c:v>0.39803999999999168</c:v>
                </c:pt>
                <c:pt idx="1285">
                  <c:v>0.39834999999999166</c:v>
                </c:pt>
                <c:pt idx="1286">
                  <c:v>0.39865999999999163</c:v>
                </c:pt>
                <c:pt idx="1287">
                  <c:v>0.39896999999999161</c:v>
                </c:pt>
                <c:pt idx="1288">
                  <c:v>0.39927999999999159</c:v>
                </c:pt>
                <c:pt idx="1289">
                  <c:v>0.39958999999999156</c:v>
                </c:pt>
                <c:pt idx="1290">
                  <c:v>0.39989999999999154</c:v>
                </c:pt>
                <c:pt idx="1291">
                  <c:v>0.40020999999999152</c:v>
                </c:pt>
                <c:pt idx="1292">
                  <c:v>0.40051999999999149</c:v>
                </c:pt>
                <c:pt idx="1293">
                  <c:v>0.40082999999999147</c:v>
                </c:pt>
                <c:pt idx="1294">
                  <c:v>0.40113999999999145</c:v>
                </c:pt>
                <c:pt idx="1295">
                  <c:v>0.40144999999999142</c:v>
                </c:pt>
                <c:pt idx="1296">
                  <c:v>0.4017599999999914</c:v>
                </c:pt>
                <c:pt idx="1297">
                  <c:v>0.40206999999999138</c:v>
                </c:pt>
                <c:pt idx="1298">
                  <c:v>0.40237999999999136</c:v>
                </c:pt>
                <c:pt idx="1299">
                  <c:v>0.40268999999999133</c:v>
                </c:pt>
                <c:pt idx="1300">
                  <c:v>0.40299999999999131</c:v>
                </c:pt>
                <c:pt idx="1301">
                  <c:v>0.40330999999999129</c:v>
                </c:pt>
                <c:pt idx="1302">
                  <c:v>0.40361999999999126</c:v>
                </c:pt>
                <c:pt idx="1303">
                  <c:v>0.40392999999999124</c:v>
                </c:pt>
                <c:pt idx="1304">
                  <c:v>0.40423999999999122</c:v>
                </c:pt>
                <c:pt idx="1305">
                  <c:v>0.40454999999999119</c:v>
                </c:pt>
                <c:pt idx="1306">
                  <c:v>0.40485999999999117</c:v>
                </c:pt>
                <c:pt idx="1307">
                  <c:v>0.40516999999999115</c:v>
                </c:pt>
                <c:pt idx="1308">
                  <c:v>0.40547999999999113</c:v>
                </c:pt>
                <c:pt idx="1309">
                  <c:v>0.4057899999999911</c:v>
                </c:pt>
                <c:pt idx="1310">
                  <c:v>0.40609999999999108</c:v>
                </c:pt>
                <c:pt idx="1311">
                  <c:v>0.40640999999999106</c:v>
                </c:pt>
                <c:pt idx="1312">
                  <c:v>0.40671999999999103</c:v>
                </c:pt>
                <c:pt idx="1313">
                  <c:v>0.40702999999999101</c:v>
                </c:pt>
                <c:pt idx="1314">
                  <c:v>0.40733999999999099</c:v>
                </c:pt>
                <c:pt idx="1315">
                  <c:v>0.40764999999999096</c:v>
                </c:pt>
                <c:pt idx="1316">
                  <c:v>0.40795999999999094</c:v>
                </c:pt>
                <c:pt idx="1317">
                  <c:v>0.40826999999999092</c:v>
                </c:pt>
                <c:pt idx="1318">
                  <c:v>0.40857999999999089</c:v>
                </c:pt>
                <c:pt idx="1319">
                  <c:v>0.40888999999999087</c:v>
                </c:pt>
                <c:pt idx="1320">
                  <c:v>0.40919999999999085</c:v>
                </c:pt>
                <c:pt idx="1321">
                  <c:v>0.40950999999999083</c:v>
                </c:pt>
                <c:pt idx="1322">
                  <c:v>0.4098199999999908</c:v>
                </c:pt>
                <c:pt idx="1323">
                  <c:v>0.41012999999999078</c:v>
                </c:pt>
                <c:pt idx="1324">
                  <c:v>0.41043999999999076</c:v>
                </c:pt>
                <c:pt idx="1325">
                  <c:v>0.41074999999999073</c:v>
                </c:pt>
                <c:pt idx="1326">
                  <c:v>0.41105999999999071</c:v>
                </c:pt>
                <c:pt idx="1327">
                  <c:v>0.41136999999999069</c:v>
                </c:pt>
                <c:pt idx="1328">
                  <c:v>0.41167999999999066</c:v>
                </c:pt>
                <c:pt idx="1329">
                  <c:v>0.41198999999999064</c:v>
                </c:pt>
                <c:pt idx="1330">
                  <c:v>0.41229999999999062</c:v>
                </c:pt>
                <c:pt idx="1331">
                  <c:v>0.4126099999999906</c:v>
                </c:pt>
                <c:pt idx="1332">
                  <c:v>0.41291999999999057</c:v>
                </c:pt>
                <c:pt idx="1333">
                  <c:v>0.41322999999999055</c:v>
                </c:pt>
                <c:pt idx="1334">
                  <c:v>0.41353999999999053</c:v>
                </c:pt>
                <c:pt idx="1335">
                  <c:v>0.4138499999999905</c:v>
                </c:pt>
                <c:pt idx="1336">
                  <c:v>0.41415999999999048</c:v>
                </c:pt>
                <c:pt idx="1337">
                  <c:v>0.41446999999999046</c:v>
                </c:pt>
                <c:pt idx="1338">
                  <c:v>0.41477999999999043</c:v>
                </c:pt>
                <c:pt idx="1339">
                  <c:v>0.41508999999999041</c:v>
                </c:pt>
                <c:pt idx="1340">
                  <c:v>0.41539999999999039</c:v>
                </c:pt>
                <c:pt idx="1341">
                  <c:v>0.41570999999999037</c:v>
                </c:pt>
                <c:pt idx="1342">
                  <c:v>0.41601999999999034</c:v>
                </c:pt>
                <c:pt idx="1343">
                  <c:v>0.41632999999999032</c:v>
                </c:pt>
                <c:pt idx="1344">
                  <c:v>0.4166399999999903</c:v>
                </c:pt>
                <c:pt idx="1345">
                  <c:v>0.41694999999999027</c:v>
                </c:pt>
                <c:pt idx="1346">
                  <c:v>0.41725999999999025</c:v>
                </c:pt>
                <c:pt idx="1347">
                  <c:v>0.41756999999999023</c:v>
                </c:pt>
                <c:pt idx="1348">
                  <c:v>0.4178799999999902</c:v>
                </c:pt>
                <c:pt idx="1349">
                  <c:v>0.41818999999999018</c:v>
                </c:pt>
                <c:pt idx="1350">
                  <c:v>0.41849999999999016</c:v>
                </c:pt>
                <c:pt idx="1351">
                  <c:v>0.41880999999999013</c:v>
                </c:pt>
                <c:pt idx="1352">
                  <c:v>0.41911999999999011</c:v>
                </c:pt>
                <c:pt idx="1353">
                  <c:v>0.41942999999999009</c:v>
                </c:pt>
                <c:pt idx="1354">
                  <c:v>0.41973999999999007</c:v>
                </c:pt>
                <c:pt idx="1355">
                  <c:v>0.42004999999999004</c:v>
                </c:pt>
                <c:pt idx="1356">
                  <c:v>0.42035999999999002</c:v>
                </c:pt>
                <c:pt idx="1357">
                  <c:v>0.42066999999999</c:v>
                </c:pt>
                <c:pt idx="1358">
                  <c:v>0.42097999999998997</c:v>
                </c:pt>
                <c:pt idx="1359">
                  <c:v>0.42128999999998995</c:v>
                </c:pt>
                <c:pt idx="1360">
                  <c:v>0.42159999999998993</c:v>
                </c:pt>
                <c:pt idx="1361">
                  <c:v>0.4219099999999899</c:v>
                </c:pt>
                <c:pt idx="1362">
                  <c:v>0.42221999999998988</c:v>
                </c:pt>
                <c:pt idx="1363">
                  <c:v>0.42252999999998986</c:v>
                </c:pt>
                <c:pt idx="1364">
                  <c:v>0.42283999999998984</c:v>
                </c:pt>
                <c:pt idx="1365">
                  <c:v>0.42314999999998981</c:v>
                </c:pt>
                <c:pt idx="1366">
                  <c:v>0.42345999999998979</c:v>
                </c:pt>
                <c:pt idx="1367">
                  <c:v>0.42376999999998977</c:v>
                </c:pt>
                <c:pt idx="1368">
                  <c:v>0.42407999999998974</c:v>
                </c:pt>
                <c:pt idx="1369">
                  <c:v>0.42438999999998972</c:v>
                </c:pt>
                <c:pt idx="1370">
                  <c:v>0.4246999999999897</c:v>
                </c:pt>
                <c:pt idx="1371">
                  <c:v>0.42500999999998967</c:v>
                </c:pt>
                <c:pt idx="1372">
                  <c:v>0.42531999999998965</c:v>
                </c:pt>
                <c:pt idx="1373">
                  <c:v>0.42562999999998963</c:v>
                </c:pt>
                <c:pt idx="1374">
                  <c:v>0.4259399999999896</c:v>
                </c:pt>
                <c:pt idx="1375">
                  <c:v>0.42624999999998958</c:v>
                </c:pt>
                <c:pt idx="1376">
                  <c:v>0.42655999999998956</c:v>
                </c:pt>
                <c:pt idx="1377">
                  <c:v>0.42686999999998954</c:v>
                </c:pt>
                <c:pt idx="1378">
                  <c:v>0.42717999999998951</c:v>
                </c:pt>
                <c:pt idx="1379">
                  <c:v>0.42748999999998949</c:v>
                </c:pt>
                <c:pt idx="1380">
                  <c:v>0.42779999999998947</c:v>
                </c:pt>
                <c:pt idx="1381">
                  <c:v>0.42810999999998944</c:v>
                </c:pt>
                <c:pt idx="1382">
                  <c:v>0.42841999999998942</c:v>
                </c:pt>
                <c:pt idx="1383">
                  <c:v>0.4287299999999894</c:v>
                </c:pt>
                <c:pt idx="1384">
                  <c:v>0.42903999999998937</c:v>
                </c:pt>
                <c:pt idx="1385">
                  <c:v>0.42934999999998935</c:v>
                </c:pt>
                <c:pt idx="1386">
                  <c:v>0.42965999999998933</c:v>
                </c:pt>
                <c:pt idx="1387">
                  <c:v>0.42996999999998931</c:v>
                </c:pt>
                <c:pt idx="1388">
                  <c:v>0.43027999999998928</c:v>
                </c:pt>
                <c:pt idx="1389">
                  <c:v>0.43058999999998926</c:v>
                </c:pt>
                <c:pt idx="1390">
                  <c:v>0.43089999999998924</c:v>
                </c:pt>
                <c:pt idx="1391">
                  <c:v>0.43120999999998921</c:v>
                </c:pt>
                <c:pt idx="1392">
                  <c:v>0.43151999999998919</c:v>
                </c:pt>
                <c:pt idx="1393">
                  <c:v>0.43182999999998917</c:v>
                </c:pt>
                <c:pt idx="1394">
                  <c:v>0.43213999999998914</c:v>
                </c:pt>
                <c:pt idx="1395">
                  <c:v>0.43244999999998912</c:v>
                </c:pt>
                <c:pt idx="1396">
                  <c:v>0.4327599999999891</c:v>
                </c:pt>
                <c:pt idx="1397">
                  <c:v>0.43306999999998907</c:v>
                </c:pt>
                <c:pt idx="1398">
                  <c:v>0.43337999999998905</c:v>
                </c:pt>
                <c:pt idx="1399">
                  <c:v>0.43368999999998903</c:v>
                </c:pt>
                <c:pt idx="1400">
                  <c:v>0.43399999999998901</c:v>
                </c:pt>
                <c:pt idx="1401">
                  <c:v>0.43430999999998898</c:v>
                </c:pt>
                <c:pt idx="1402">
                  <c:v>0.43461999999998896</c:v>
                </c:pt>
                <c:pt idx="1403">
                  <c:v>0.43492999999998894</c:v>
                </c:pt>
                <c:pt idx="1404">
                  <c:v>0.43523999999998891</c:v>
                </c:pt>
                <c:pt idx="1405">
                  <c:v>0.43554999999998889</c:v>
                </c:pt>
                <c:pt idx="1406">
                  <c:v>0.43585999999998887</c:v>
                </c:pt>
                <c:pt idx="1407">
                  <c:v>0.43616999999998884</c:v>
                </c:pt>
                <c:pt idx="1408">
                  <c:v>0.43647999999998882</c:v>
                </c:pt>
                <c:pt idx="1409">
                  <c:v>0.4367899999999888</c:v>
                </c:pt>
                <c:pt idx="1410">
                  <c:v>0.43709999999998878</c:v>
                </c:pt>
                <c:pt idx="1411">
                  <c:v>0.43740999999998875</c:v>
                </c:pt>
                <c:pt idx="1412">
                  <c:v>0.43771999999998873</c:v>
                </c:pt>
                <c:pt idx="1413">
                  <c:v>0.43802999999998871</c:v>
                </c:pt>
                <c:pt idx="1414">
                  <c:v>0.43833999999998868</c:v>
                </c:pt>
                <c:pt idx="1415">
                  <c:v>0.43864999999998866</c:v>
                </c:pt>
                <c:pt idx="1416">
                  <c:v>0.43895999999998864</c:v>
                </c:pt>
                <c:pt idx="1417">
                  <c:v>0.43926999999998861</c:v>
                </c:pt>
                <c:pt idx="1418">
                  <c:v>0.43957999999998859</c:v>
                </c:pt>
                <c:pt idx="1419">
                  <c:v>0.43988999999998857</c:v>
                </c:pt>
                <c:pt idx="1420">
                  <c:v>0.44019999999998854</c:v>
                </c:pt>
                <c:pt idx="1421">
                  <c:v>0.44050999999998852</c:v>
                </c:pt>
                <c:pt idx="1422">
                  <c:v>0.4408199999999885</c:v>
                </c:pt>
                <c:pt idx="1423">
                  <c:v>0.44112999999998848</c:v>
                </c:pt>
                <c:pt idx="1424">
                  <c:v>0.44143999999998845</c:v>
                </c:pt>
                <c:pt idx="1425">
                  <c:v>0.44174999999998843</c:v>
                </c:pt>
                <c:pt idx="1426">
                  <c:v>0.44205999999998841</c:v>
                </c:pt>
                <c:pt idx="1427">
                  <c:v>0.44236999999998838</c:v>
                </c:pt>
                <c:pt idx="1428">
                  <c:v>0.44267999999998836</c:v>
                </c:pt>
                <c:pt idx="1429">
                  <c:v>0.44298999999998834</c:v>
                </c:pt>
                <c:pt idx="1430">
                  <c:v>0.44329999999998831</c:v>
                </c:pt>
                <c:pt idx="1431">
                  <c:v>0.44360999999998829</c:v>
                </c:pt>
                <c:pt idx="1432">
                  <c:v>0.44391999999998827</c:v>
                </c:pt>
                <c:pt idx="1433">
                  <c:v>0.44422999999998825</c:v>
                </c:pt>
                <c:pt idx="1434">
                  <c:v>0.44453999999998822</c:v>
                </c:pt>
                <c:pt idx="1435">
                  <c:v>0.4448499999999882</c:v>
                </c:pt>
                <c:pt idx="1436">
                  <c:v>0.44515999999998818</c:v>
                </c:pt>
                <c:pt idx="1437">
                  <c:v>0.44546999999998815</c:v>
                </c:pt>
                <c:pt idx="1438">
                  <c:v>0.44577999999998813</c:v>
                </c:pt>
                <c:pt idx="1439">
                  <c:v>0.44608999999998811</c:v>
                </c:pt>
                <c:pt idx="1440">
                  <c:v>0.44639999999998808</c:v>
                </c:pt>
                <c:pt idx="1441">
                  <c:v>0.44670999999998806</c:v>
                </c:pt>
                <c:pt idx="1442">
                  <c:v>0.44701999999998804</c:v>
                </c:pt>
                <c:pt idx="1443">
                  <c:v>0.44732999999998801</c:v>
                </c:pt>
                <c:pt idx="1444">
                  <c:v>0.44763999999998799</c:v>
                </c:pt>
                <c:pt idx="1445">
                  <c:v>0.44794999999998797</c:v>
                </c:pt>
                <c:pt idx="1446">
                  <c:v>0.44825999999998795</c:v>
                </c:pt>
                <c:pt idx="1447">
                  <c:v>0.44856999999998792</c:v>
                </c:pt>
                <c:pt idx="1448">
                  <c:v>0.4488799999999879</c:v>
                </c:pt>
                <c:pt idx="1449">
                  <c:v>0.44918999999998788</c:v>
                </c:pt>
                <c:pt idx="1450">
                  <c:v>0.44949999999998785</c:v>
                </c:pt>
                <c:pt idx="1451">
                  <c:v>0.44980999999998783</c:v>
                </c:pt>
                <c:pt idx="1452">
                  <c:v>0.45011999999998781</c:v>
                </c:pt>
                <c:pt idx="1453">
                  <c:v>0.45042999999998778</c:v>
                </c:pt>
                <c:pt idx="1454">
                  <c:v>0.45073999999998776</c:v>
                </c:pt>
                <c:pt idx="1455">
                  <c:v>0.45104999999998774</c:v>
                </c:pt>
                <c:pt idx="1456">
                  <c:v>0.45135999999998772</c:v>
                </c:pt>
                <c:pt idx="1457">
                  <c:v>0.45166999999998769</c:v>
                </c:pt>
                <c:pt idx="1458">
                  <c:v>0.45197999999998767</c:v>
                </c:pt>
                <c:pt idx="1459">
                  <c:v>0.45228999999998765</c:v>
                </c:pt>
                <c:pt idx="1460">
                  <c:v>0.45259999999998762</c:v>
                </c:pt>
                <c:pt idx="1461">
                  <c:v>0.4529099999999876</c:v>
                </c:pt>
                <c:pt idx="1462">
                  <c:v>0.45321999999998758</c:v>
                </c:pt>
                <c:pt idx="1463">
                  <c:v>0.45352999999998755</c:v>
                </c:pt>
                <c:pt idx="1464">
                  <c:v>0.45383999999998753</c:v>
                </c:pt>
                <c:pt idx="1465">
                  <c:v>0.45414999999998751</c:v>
                </c:pt>
                <c:pt idx="1466">
                  <c:v>0.45445999999998749</c:v>
                </c:pt>
                <c:pt idx="1467">
                  <c:v>0.45476999999998746</c:v>
                </c:pt>
                <c:pt idx="1468">
                  <c:v>0.45507999999998744</c:v>
                </c:pt>
                <c:pt idx="1469">
                  <c:v>0.45538999999998742</c:v>
                </c:pt>
                <c:pt idx="1470">
                  <c:v>0.45569999999998739</c:v>
                </c:pt>
                <c:pt idx="1471">
                  <c:v>0.45600999999998737</c:v>
                </c:pt>
                <c:pt idx="1472">
                  <c:v>0.45631999999998735</c:v>
                </c:pt>
                <c:pt idx="1473">
                  <c:v>0.45662999999998732</c:v>
                </c:pt>
                <c:pt idx="1474">
                  <c:v>0.4569399999999873</c:v>
                </c:pt>
                <c:pt idx="1475">
                  <c:v>0.45724999999998728</c:v>
                </c:pt>
                <c:pt idx="1476">
                  <c:v>0.45755999999998725</c:v>
                </c:pt>
                <c:pt idx="1477">
                  <c:v>0.45786999999998723</c:v>
                </c:pt>
                <c:pt idx="1478">
                  <c:v>0.45817999999998721</c:v>
                </c:pt>
                <c:pt idx="1479">
                  <c:v>0.45848999999998719</c:v>
                </c:pt>
                <c:pt idx="1480">
                  <c:v>0.45879999999998716</c:v>
                </c:pt>
                <c:pt idx="1481">
                  <c:v>0.45910999999998714</c:v>
                </c:pt>
                <c:pt idx="1482">
                  <c:v>0.45941999999998712</c:v>
                </c:pt>
                <c:pt idx="1483">
                  <c:v>0.45972999999998709</c:v>
                </c:pt>
                <c:pt idx="1484">
                  <c:v>0.46003999999998707</c:v>
                </c:pt>
                <c:pt idx="1485">
                  <c:v>0.46034999999998705</c:v>
                </c:pt>
                <c:pt idx="1486">
                  <c:v>0.46065999999998702</c:v>
                </c:pt>
                <c:pt idx="1487">
                  <c:v>0.460969999999987</c:v>
                </c:pt>
                <c:pt idx="1488">
                  <c:v>0.46127999999998698</c:v>
                </c:pt>
                <c:pt idx="1489">
                  <c:v>0.46158999999998696</c:v>
                </c:pt>
                <c:pt idx="1490">
                  <c:v>0.46189999999998693</c:v>
                </c:pt>
                <c:pt idx="1491">
                  <c:v>0.46220999999998691</c:v>
                </c:pt>
                <c:pt idx="1492">
                  <c:v>0.46251999999998689</c:v>
                </c:pt>
                <c:pt idx="1493">
                  <c:v>0.46282999999998686</c:v>
                </c:pt>
                <c:pt idx="1494">
                  <c:v>0.46313999999998684</c:v>
                </c:pt>
                <c:pt idx="1495">
                  <c:v>0.46344999999998682</c:v>
                </c:pt>
                <c:pt idx="1496">
                  <c:v>0.46375999999998679</c:v>
                </c:pt>
                <c:pt idx="1497">
                  <c:v>0.46406999999998677</c:v>
                </c:pt>
                <c:pt idx="1498">
                  <c:v>0.46437999999998675</c:v>
                </c:pt>
                <c:pt idx="1499">
                  <c:v>0.46468999999998672</c:v>
                </c:pt>
                <c:pt idx="1500">
                  <c:v>0.4649999999999867</c:v>
                </c:pt>
                <c:pt idx="1501">
                  <c:v>0.46530999999998668</c:v>
                </c:pt>
                <c:pt idx="1502">
                  <c:v>0.46561999999998666</c:v>
                </c:pt>
                <c:pt idx="1503">
                  <c:v>0.46592999999998663</c:v>
                </c:pt>
                <c:pt idx="1504">
                  <c:v>0.46623999999998661</c:v>
                </c:pt>
                <c:pt idx="1505">
                  <c:v>0.46654999999998659</c:v>
                </c:pt>
                <c:pt idx="1506">
                  <c:v>0.46685999999998656</c:v>
                </c:pt>
                <c:pt idx="1507">
                  <c:v>0.46716999999998654</c:v>
                </c:pt>
                <c:pt idx="1508">
                  <c:v>0.46747999999998652</c:v>
                </c:pt>
                <c:pt idx="1509">
                  <c:v>0.46778999999998649</c:v>
                </c:pt>
                <c:pt idx="1510">
                  <c:v>0.46809999999998647</c:v>
                </c:pt>
                <c:pt idx="1511">
                  <c:v>0.46840999999998645</c:v>
                </c:pt>
                <c:pt idx="1512">
                  <c:v>0.46871999999998643</c:v>
                </c:pt>
                <c:pt idx="1513">
                  <c:v>0.4690299999999864</c:v>
                </c:pt>
                <c:pt idx="1514">
                  <c:v>0.46933999999998638</c:v>
                </c:pt>
                <c:pt idx="1515">
                  <c:v>0.46964999999998636</c:v>
                </c:pt>
                <c:pt idx="1516">
                  <c:v>0.46995999999998633</c:v>
                </c:pt>
                <c:pt idx="1517">
                  <c:v>0.47026999999998631</c:v>
                </c:pt>
                <c:pt idx="1518">
                  <c:v>0.47057999999998629</c:v>
                </c:pt>
                <c:pt idx="1519">
                  <c:v>0.47088999999998626</c:v>
                </c:pt>
                <c:pt idx="1520">
                  <c:v>0.47119999999998624</c:v>
                </c:pt>
                <c:pt idx="1521">
                  <c:v>0.47150999999998622</c:v>
                </c:pt>
                <c:pt idx="1522">
                  <c:v>0.47181999999998619</c:v>
                </c:pt>
                <c:pt idx="1523">
                  <c:v>0.47212999999998617</c:v>
                </c:pt>
                <c:pt idx="1524">
                  <c:v>0.47243999999998615</c:v>
                </c:pt>
                <c:pt idx="1525">
                  <c:v>0.47274999999998613</c:v>
                </c:pt>
                <c:pt idx="1526">
                  <c:v>0.4730599999999861</c:v>
                </c:pt>
                <c:pt idx="1527">
                  <c:v>0.47336999999998608</c:v>
                </c:pt>
                <c:pt idx="1528">
                  <c:v>0.47367999999998606</c:v>
                </c:pt>
                <c:pt idx="1529">
                  <c:v>0.47398999999998603</c:v>
                </c:pt>
                <c:pt idx="1530">
                  <c:v>0.47429999999998601</c:v>
                </c:pt>
                <c:pt idx="1531">
                  <c:v>0.47460999999998599</c:v>
                </c:pt>
                <c:pt idx="1532">
                  <c:v>0.47491999999998596</c:v>
                </c:pt>
                <c:pt idx="1533">
                  <c:v>0.47522999999998594</c:v>
                </c:pt>
                <c:pt idx="1534">
                  <c:v>0.47553999999998592</c:v>
                </c:pt>
                <c:pt idx="1535">
                  <c:v>0.4758499999999859</c:v>
                </c:pt>
                <c:pt idx="1536">
                  <c:v>0.47615999999998587</c:v>
                </c:pt>
                <c:pt idx="1537">
                  <c:v>0.47646999999998585</c:v>
                </c:pt>
                <c:pt idx="1538">
                  <c:v>0.47677999999998583</c:v>
                </c:pt>
                <c:pt idx="1539">
                  <c:v>0.4770899999999858</c:v>
                </c:pt>
                <c:pt idx="1540">
                  <c:v>0.47739999999998578</c:v>
                </c:pt>
                <c:pt idx="1541">
                  <c:v>0.47770999999998576</c:v>
                </c:pt>
                <c:pt idx="1542">
                  <c:v>0.47801999999998573</c:v>
                </c:pt>
                <c:pt idx="1543">
                  <c:v>0.47832999999998571</c:v>
                </c:pt>
                <c:pt idx="1544">
                  <c:v>0.47863999999998569</c:v>
                </c:pt>
                <c:pt idx="1545">
                  <c:v>0.47894999999998566</c:v>
                </c:pt>
                <c:pt idx="1546">
                  <c:v>0.47925999999998564</c:v>
                </c:pt>
                <c:pt idx="1547">
                  <c:v>0.47956999999998562</c:v>
                </c:pt>
                <c:pt idx="1548">
                  <c:v>0.4798799999999856</c:v>
                </c:pt>
                <c:pt idx="1549">
                  <c:v>0.48018999999998557</c:v>
                </c:pt>
                <c:pt idx="1550">
                  <c:v>0.48049999999998555</c:v>
                </c:pt>
                <c:pt idx="1551">
                  <c:v>0.48080999999998553</c:v>
                </c:pt>
                <c:pt idx="1552">
                  <c:v>0.4811199999999855</c:v>
                </c:pt>
                <c:pt idx="1553">
                  <c:v>0.48142999999998548</c:v>
                </c:pt>
                <c:pt idx="1554">
                  <c:v>0.48173999999998546</c:v>
                </c:pt>
                <c:pt idx="1555">
                  <c:v>0.48204999999998543</c:v>
                </c:pt>
                <c:pt idx="1556">
                  <c:v>0.48235999999998541</c:v>
                </c:pt>
                <c:pt idx="1557">
                  <c:v>0.48266999999998539</c:v>
                </c:pt>
                <c:pt idx="1558">
                  <c:v>0.48297999999998537</c:v>
                </c:pt>
                <c:pt idx="1559">
                  <c:v>0.48328999999998534</c:v>
                </c:pt>
                <c:pt idx="1560">
                  <c:v>0.48359999999998532</c:v>
                </c:pt>
                <c:pt idx="1561">
                  <c:v>0.4839099999999853</c:v>
                </c:pt>
                <c:pt idx="1562">
                  <c:v>0.48421999999998527</c:v>
                </c:pt>
                <c:pt idx="1563">
                  <c:v>0.48452999999998525</c:v>
                </c:pt>
                <c:pt idx="1564">
                  <c:v>0.48483999999998523</c:v>
                </c:pt>
                <c:pt idx="1565">
                  <c:v>0.4851499999999852</c:v>
                </c:pt>
                <c:pt idx="1566">
                  <c:v>0.48545999999998518</c:v>
                </c:pt>
                <c:pt idx="1567">
                  <c:v>0.48576999999998516</c:v>
                </c:pt>
                <c:pt idx="1568">
                  <c:v>0.48607999999998514</c:v>
                </c:pt>
                <c:pt idx="1569">
                  <c:v>0.48638999999998511</c:v>
                </c:pt>
                <c:pt idx="1570">
                  <c:v>0.48669999999998509</c:v>
                </c:pt>
                <c:pt idx="1571">
                  <c:v>0.48700999999998507</c:v>
                </c:pt>
                <c:pt idx="1572">
                  <c:v>0.48731999999998504</c:v>
                </c:pt>
                <c:pt idx="1573">
                  <c:v>0.48762999999998502</c:v>
                </c:pt>
                <c:pt idx="1574">
                  <c:v>0.487939999999985</c:v>
                </c:pt>
                <c:pt idx="1575">
                  <c:v>0.48824999999998497</c:v>
                </c:pt>
                <c:pt idx="1576">
                  <c:v>0.48855999999998495</c:v>
                </c:pt>
                <c:pt idx="1577">
                  <c:v>0.48886999999998493</c:v>
                </c:pt>
                <c:pt idx="1578">
                  <c:v>0.4891799999999849</c:v>
                </c:pt>
                <c:pt idx="1579">
                  <c:v>0.48948999999998488</c:v>
                </c:pt>
                <c:pt idx="1580">
                  <c:v>0.48979999999998486</c:v>
                </c:pt>
                <c:pt idx="1581">
                  <c:v>0.49010999999998484</c:v>
                </c:pt>
                <c:pt idx="1582">
                  <c:v>0.49041999999998481</c:v>
                </c:pt>
                <c:pt idx="1583">
                  <c:v>0.49072999999998479</c:v>
                </c:pt>
                <c:pt idx="1584">
                  <c:v>0.49103999999998477</c:v>
                </c:pt>
                <c:pt idx="1585">
                  <c:v>0.49134999999998474</c:v>
                </c:pt>
                <c:pt idx="1586">
                  <c:v>0.49165999999998472</c:v>
                </c:pt>
                <c:pt idx="1587">
                  <c:v>0.4919699999999847</c:v>
                </c:pt>
                <c:pt idx="1588">
                  <c:v>0.49227999999998467</c:v>
                </c:pt>
                <c:pt idx="1589">
                  <c:v>0.49258999999998465</c:v>
                </c:pt>
                <c:pt idx="1590">
                  <c:v>0.49289999999998463</c:v>
                </c:pt>
                <c:pt idx="1591">
                  <c:v>0.49320999999998461</c:v>
                </c:pt>
                <c:pt idx="1592">
                  <c:v>0.49351999999998458</c:v>
                </c:pt>
                <c:pt idx="1593">
                  <c:v>0.49382999999998456</c:v>
                </c:pt>
                <c:pt idx="1594">
                  <c:v>0.49413999999998454</c:v>
                </c:pt>
                <c:pt idx="1595">
                  <c:v>0.49444999999998451</c:v>
                </c:pt>
                <c:pt idx="1596">
                  <c:v>0.49475999999998449</c:v>
                </c:pt>
                <c:pt idx="1597">
                  <c:v>0.49506999999998447</c:v>
                </c:pt>
                <c:pt idx="1598">
                  <c:v>0.49537999999998444</c:v>
                </c:pt>
                <c:pt idx="1599">
                  <c:v>0.49568999999998442</c:v>
                </c:pt>
                <c:pt idx="1600">
                  <c:v>0.4959999999999844</c:v>
                </c:pt>
                <c:pt idx="1601">
                  <c:v>0.49630999999998437</c:v>
                </c:pt>
                <c:pt idx="1602">
                  <c:v>0.49661999999998435</c:v>
                </c:pt>
                <c:pt idx="1603">
                  <c:v>0.49692999999998433</c:v>
                </c:pt>
                <c:pt idx="1604">
                  <c:v>0.49723999999998431</c:v>
                </c:pt>
                <c:pt idx="1605">
                  <c:v>0.49754999999998428</c:v>
                </c:pt>
                <c:pt idx="1606">
                  <c:v>0.49785999999998426</c:v>
                </c:pt>
                <c:pt idx="1607">
                  <c:v>0.49816999999998424</c:v>
                </c:pt>
                <c:pt idx="1608">
                  <c:v>0.49847999999998421</c:v>
                </c:pt>
                <c:pt idx="1609">
                  <c:v>0.49878999999998419</c:v>
                </c:pt>
                <c:pt idx="1610">
                  <c:v>0.49909999999998417</c:v>
                </c:pt>
                <c:pt idx="1611">
                  <c:v>0.49940999999998414</c:v>
                </c:pt>
                <c:pt idx="1612">
                  <c:v>0.49971999999998412</c:v>
                </c:pt>
                <c:pt idx="1613">
                  <c:v>0.5000299999999841</c:v>
                </c:pt>
                <c:pt idx="1614">
                  <c:v>0.50033999999998413</c:v>
                </c:pt>
                <c:pt idx="1615">
                  <c:v>0.50064999999998416</c:v>
                </c:pt>
                <c:pt idx="1616">
                  <c:v>0.5009599999999842</c:v>
                </c:pt>
                <c:pt idx="1617">
                  <c:v>0.50126999999998423</c:v>
                </c:pt>
                <c:pt idx="1618">
                  <c:v>0.50157999999998426</c:v>
                </c:pt>
                <c:pt idx="1619">
                  <c:v>0.50188999999998429</c:v>
                </c:pt>
                <c:pt idx="1620">
                  <c:v>0.50219999999998433</c:v>
                </c:pt>
                <c:pt idx="1621">
                  <c:v>0.50250999999998436</c:v>
                </c:pt>
                <c:pt idx="1622">
                  <c:v>0.50281999999998439</c:v>
                </c:pt>
                <c:pt idx="1623">
                  <c:v>0.50312999999998442</c:v>
                </c:pt>
                <c:pt idx="1624">
                  <c:v>0.50343999999998446</c:v>
                </c:pt>
                <c:pt idx="1625">
                  <c:v>0.50374999999998449</c:v>
                </c:pt>
                <c:pt idx="1626">
                  <c:v>0.50405999999998452</c:v>
                </c:pt>
                <c:pt idx="1627">
                  <c:v>0.50436999999998455</c:v>
                </c:pt>
                <c:pt idx="1628">
                  <c:v>0.50467999999998459</c:v>
                </c:pt>
                <c:pt idx="1629">
                  <c:v>0.50498999999998462</c:v>
                </c:pt>
                <c:pt idx="1630">
                  <c:v>0.50529999999998465</c:v>
                </c:pt>
                <c:pt idx="1631">
                  <c:v>0.50560999999998468</c:v>
                </c:pt>
                <c:pt idx="1632">
                  <c:v>0.50591999999998472</c:v>
                </c:pt>
                <c:pt idx="1633">
                  <c:v>0.50622999999998475</c:v>
                </c:pt>
                <c:pt idx="1634">
                  <c:v>0.50653999999998478</c:v>
                </c:pt>
                <c:pt idx="1635">
                  <c:v>0.50684999999998481</c:v>
                </c:pt>
                <c:pt idx="1636">
                  <c:v>0.50715999999998485</c:v>
                </c:pt>
                <c:pt idx="1637">
                  <c:v>0.50746999999998488</c:v>
                </c:pt>
                <c:pt idx="1638">
                  <c:v>0.50777999999998491</c:v>
                </c:pt>
                <c:pt idx="1639">
                  <c:v>0.50808999999998494</c:v>
                </c:pt>
                <c:pt idx="1640">
                  <c:v>0.50839999999998498</c:v>
                </c:pt>
                <c:pt idx="1641">
                  <c:v>0.50870999999998501</c:v>
                </c:pt>
                <c:pt idx="1642">
                  <c:v>0.50901999999998504</c:v>
                </c:pt>
                <c:pt idx="1643">
                  <c:v>0.50932999999998507</c:v>
                </c:pt>
                <c:pt idx="1644">
                  <c:v>0.5096399999999851</c:v>
                </c:pt>
                <c:pt idx="1645">
                  <c:v>0.50994999999998514</c:v>
                </c:pt>
                <c:pt idx="1646">
                  <c:v>0.51025999999998517</c:v>
                </c:pt>
                <c:pt idx="1647">
                  <c:v>0.5105699999999852</c:v>
                </c:pt>
                <c:pt idx="1648">
                  <c:v>0.51087999999998523</c:v>
                </c:pt>
                <c:pt idx="1649">
                  <c:v>0.51118999999998527</c:v>
                </c:pt>
                <c:pt idx="1650">
                  <c:v>0.5114999999999853</c:v>
                </c:pt>
                <c:pt idx="1651">
                  <c:v>0.51180999999998533</c:v>
                </c:pt>
                <c:pt idx="1652">
                  <c:v>0.51211999999998536</c:v>
                </c:pt>
                <c:pt idx="1653">
                  <c:v>0.5124299999999854</c:v>
                </c:pt>
                <c:pt idx="1654">
                  <c:v>0.51273999999998543</c:v>
                </c:pt>
                <c:pt idx="1655">
                  <c:v>0.51304999999998546</c:v>
                </c:pt>
                <c:pt idx="1656">
                  <c:v>0.51335999999998549</c:v>
                </c:pt>
                <c:pt idx="1657">
                  <c:v>0.51366999999998553</c:v>
                </c:pt>
                <c:pt idx="1658">
                  <c:v>0.51397999999998556</c:v>
                </c:pt>
                <c:pt idx="1659">
                  <c:v>0.51428999999998559</c:v>
                </c:pt>
                <c:pt idx="1660">
                  <c:v>0.51459999999998562</c:v>
                </c:pt>
                <c:pt idx="1661">
                  <c:v>0.51490999999998566</c:v>
                </c:pt>
                <c:pt idx="1662">
                  <c:v>0.51521999999998569</c:v>
                </c:pt>
                <c:pt idx="1663">
                  <c:v>0.51552999999998572</c:v>
                </c:pt>
                <c:pt idx="1664">
                  <c:v>0.51583999999998575</c:v>
                </c:pt>
                <c:pt idx="1665">
                  <c:v>0.51614999999998579</c:v>
                </c:pt>
                <c:pt idx="1666">
                  <c:v>0.51645999999998582</c:v>
                </c:pt>
                <c:pt idx="1667">
                  <c:v>0.51676999999998585</c:v>
                </c:pt>
                <c:pt idx="1668">
                  <c:v>0.51707999999998588</c:v>
                </c:pt>
                <c:pt idx="1669">
                  <c:v>0.51738999999998592</c:v>
                </c:pt>
                <c:pt idx="1670">
                  <c:v>0.51769999999998595</c:v>
                </c:pt>
                <c:pt idx="1671">
                  <c:v>0.51800999999998598</c:v>
                </c:pt>
                <c:pt idx="1672">
                  <c:v>0.51831999999998601</c:v>
                </c:pt>
                <c:pt idx="1673">
                  <c:v>0.51862999999998605</c:v>
                </c:pt>
                <c:pt idx="1674">
                  <c:v>0.51893999999998608</c:v>
                </c:pt>
                <c:pt idx="1675">
                  <c:v>0.51924999999998611</c:v>
                </c:pt>
                <c:pt idx="1676">
                  <c:v>0.51955999999998614</c:v>
                </c:pt>
                <c:pt idx="1677">
                  <c:v>0.51986999999998618</c:v>
                </c:pt>
                <c:pt idx="1678">
                  <c:v>0.52017999999998621</c:v>
                </c:pt>
                <c:pt idx="1679">
                  <c:v>0.52048999999998624</c:v>
                </c:pt>
                <c:pt idx="1680">
                  <c:v>0.52079999999998627</c:v>
                </c:pt>
                <c:pt idx="1681">
                  <c:v>0.52110999999998631</c:v>
                </c:pt>
                <c:pt idx="1682">
                  <c:v>0.52141999999998634</c:v>
                </c:pt>
                <c:pt idx="1683">
                  <c:v>0.52172999999998637</c:v>
                </c:pt>
                <c:pt idx="1684">
                  <c:v>0.5220399999999864</c:v>
                </c:pt>
                <c:pt idx="1685">
                  <c:v>0.52234999999998644</c:v>
                </c:pt>
                <c:pt idx="1686">
                  <c:v>0.52265999999998647</c:v>
                </c:pt>
                <c:pt idx="1687">
                  <c:v>0.5229699999999865</c:v>
                </c:pt>
                <c:pt idx="1688">
                  <c:v>0.52327999999998653</c:v>
                </c:pt>
                <c:pt idx="1689">
                  <c:v>0.52358999999998657</c:v>
                </c:pt>
                <c:pt idx="1690">
                  <c:v>0.5238999999999866</c:v>
                </c:pt>
                <c:pt idx="1691">
                  <c:v>0.52420999999998663</c:v>
                </c:pt>
                <c:pt idx="1692">
                  <c:v>0.52451999999998666</c:v>
                </c:pt>
                <c:pt idx="1693">
                  <c:v>0.5248299999999867</c:v>
                </c:pt>
                <c:pt idx="1694">
                  <c:v>0.52513999999998673</c:v>
                </c:pt>
                <c:pt idx="1695">
                  <c:v>0.52544999999998676</c:v>
                </c:pt>
                <c:pt idx="1696">
                  <c:v>0.52575999999998679</c:v>
                </c:pt>
                <c:pt idx="1697">
                  <c:v>0.52606999999998683</c:v>
                </c:pt>
                <c:pt idx="1698">
                  <c:v>0.52637999999998686</c:v>
                </c:pt>
                <c:pt idx="1699">
                  <c:v>0.52668999999998689</c:v>
                </c:pt>
                <c:pt idx="1700">
                  <c:v>0.52699999999998692</c:v>
                </c:pt>
                <c:pt idx="1701">
                  <c:v>0.52730999999998696</c:v>
                </c:pt>
                <c:pt idx="1702">
                  <c:v>0.52761999999998699</c:v>
                </c:pt>
                <c:pt idx="1703">
                  <c:v>0.52792999999998702</c:v>
                </c:pt>
                <c:pt idx="1704">
                  <c:v>0.52823999999998705</c:v>
                </c:pt>
                <c:pt idx="1705">
                  <c:v>0.52854999999998709</c:v>
                </c:pt>
                <c:pt idx="1706">
                  <c:v>0.52885999999998712</c:v>
                </c:pt>
                <c:pt idx="1707">
                  <c:v>0.52916999999998715</c:v>
                </c:pt>
                <c:pt idx="1708">
                  <c:v>0.52947999999998718</c:v>
                </c:pt>
                <c:pt idx="1709">
                  <c:v>0.52978999999998722</c:v>
                </c:pt>
                <c:pt idx="1710">
                  <c:v>0.53009999999998725</c:v>
                </c:pt>
                <c:pt idx="1711">
                  <c:v>0.53040999999998728</c:v>
                </c:pt>
                <c:pt idx="1712">
                  <c:v>0.53071999999998731</c:v>
                </c:pt>
                <c:pt idx="1713">
                  <c:v>0.53102999999998735</c:v>
                </c:pt>
                <c:pt idx="1714">
                  <c:v>0.53133999999998738</c:v>
                </c:pt>
                <c:pt idx="1715">
                  <c:v>0.53164999999998741</c:v>
                </c:pt>
                <c:pt idx="1716">
                  <c:v>0.53195999999998744</c:v>
                </c:pt>
                <c:pt idx="1717">
                  <c:v>0.53226999999998748</c:v>
                </c:pt>
                <c:pt idx="1718">
                  <c:v>0.53257999999998751</c:v>
                </c:pt>
                <c:pt idx="1719">
                  <c:v>0.53288999999998754</c:v>
                </c:pt>
                <c:pt idx="1720">
                  <c:v>0.53319999999998757</c:v>
                </c:pt>
                <c:pt idx="1721">
                  <c:v>0.53350999999998761</c:v>
                </c:pt>
                <c:pt idx="1722">
                  <c:v>0.53381999999998764</c:v>
                </c:pt>
                <c:pt idx="1723">
                  <c:v>0.53412999999998767</c:v>
                </c:pt>
                <c:pt idx="1724">
                  <c:v>0.5344399999999877</c:v>
                </c:pt>
                <c:pt idx="1725">
                  <c:v>0.53474999999998774</c:v>
                </c:pt>
                <c:pt idx="1726">
                  <c:v>0.53505999999998777</c:v>
                </c:pt>
                <c:pt idx="1727">
                  <c:v>0.5353699999999878</c:v>
                </c:pt>
                <c:pt idx="1728">
                  <c:v>0.53567999999998783</c:v>
                </c:pt>
                <c:pt idx="1729">
                  <c:v>0.53598999999998787</c:v>
                </c:pt>
                <c:pt idx="1730">
                  <c:v>0.5362999999999879</c:v>
                </c:pt>
                <c:pt idx="1731">
                  <c:v>0.53660999999998793</c:v>
                </c:pt>
                <c:pt idx="1732">
                  <c:v>0.53691999999998796</c:v>
                </c:pt>
                <c:pt idx="1733">
                  <c:v>0.53722999999998799</c:v>
                </c:pt>
                <c:pt idx="1734">
                  <c:v>0.53753999999998803</c:v>
                </c:pt>
                <c:pt idx="1735">
                  <c:v>0.53784999999998806</c:v>
                </c:pt>
                <c:pt idx="1736">
                  <c:v>0.53815999999998809</c:v>
                </c:pt>
                <c:pt idx="1737">
                  <c:v>0.53846999999998812</c:v>
                </c:pt>
                <c:pt idx="1738">
                  <c:v>0.53877999999998816</c:v>
                </c:pt>
                <c:pt idx="1739">
                  <c:v>0.53908999999998819</c:v>
                </c:pt>
                <c:pt idx="1740">
                  <c:v>0.53939999999998822</c:v>
                </c:pt>
                <c:pt idx="1741">
                  <c:v>0.53970999999998825</c:v>
                </c:pt>
                <c:pt idx="1742">
                  <c:v>0.54001999999998829</c:v>
                </c:pt>
                <c:pt idx="1743">
                  <c:v>0.54032999999998832</c:v>
                </c:pt>
                <c:pt idx="1744">
                  <c:v>0.54063999999998835</c:v>
                </c:pt>
                <c:pt idx="1745">
                  <c:v>0.54094999999998838</c:v>
                </c:pt>
                <c:pt idx="1746">
                  <c:v>0.54125999999998842</c:v>
                </c:pt>
                <c:pt idx="1747">
                  <c:v>0.54156999999998845</c:v>
                </c:pt>
                <c:pt idx="1748">
                  <c:v>0.54187999999998848</c:v>
                </c:pt>
                <c:pt idx="1749">
                  <c:v>0.54218999999998851</c:v>
                </c:pt>
                <c:pt idx="1750">
                  <c:v>0.54249999999998855</c:v>
                </c:pt>
                <c:pt idx="1751">
                  <c:v>0.54280999999998858</c:v>
                </c:pt>
                <c:pt idx="1752">
                  <c:v>0.54311999999998861</c:v>
                </c:pt>
                <c:pt idx="1753">
                  <c:v>0.54342999999998864</c:v>
                </c:pt>
                <c:pt idx="1754">
                  <c:v>0.54373999999998868</c:v>
                </c:pt>
                <c:pt idx="1755">
                  <c:v>0.54404999999998871</c:v>
                </c:pt>
                <c:pt idx="1756">
                  <c:v>0.54435999999998874</c:v>
                </c:pt>
                <c:pt idx="1757">
                  <c:v>0.54466999999998877</c:v>
                </c:pt>
                <c:pt idx="1758">
                  <c:v>0.54497999999998881</c:v>
                </c:pt>
                <c:pt idx="1759">
                  <c:v>0.54528999999998884</c:v>
                </c:pt>
                <c:pt idx="1760">
                  <c:v>0.54559999999998887</c:v>
                </c:pt>
                <c:pt idx="1761">
                  <c:v>0.5459099999999889</c:v>
                </c:pt>
                <c:pt idx="1762">
                  <c:v>0.54621999999998894</c:v>
                </c:pt>
                <c:pt idx="1763">
                  <c:v>0.54652999999998897</c:v>
                </c:pt>
                <c:pt idx="1764">
                  <c:v>0.546839999999989</c:v>
                </c:pt>
                <c:pt idx="1765">
                  <c:v>0.54714999999998903</c:v>
                </c:pt>
                <c:pt idx="1766">
                  <c:v>0.54745999999998907</c:v>
                </c:pt>
                <c:pt idx="1767">
                  <c:v>0.5477699999999891</c:v>
                </c:pt>
                <c:pt idx="1768">
                  <c:v>0.54807999999998913</c:v>
                </c:pt>
                <c:pt idx="1769">
                  <c:v>0.54838999999998916</c:v>
                </c:pt>
                <c:pt idx="1770">
                  <c:v>0.5486999999999892</c:v>
                </c:pt>
                <c:pt idx="1771">
                  <c:v>0.54900999999998923</c:v>
                </c:pt>
                <c:pt idx="1772">
                  <c:v>0.54931999999998926</c:v>
                </c:pt>
                <c:pt idx="1773">
                  <c:v>0.54962999999998929</c:v>
                </c:pt>
                <c:pt idx="1774">
                  <c:v>0.54993999999998933</c:v>
                </c:pt>
                <c:pt idx="1775">
                  <c:v>0.55024999999998936</c:v>
                </c:pt>
                <c:pt idx="1776">
                  <c:v>0.55055999999998939</c:v>
                </c:pt>
                <c:pt idx="1777">
                  <c:v>0.55086999999998942</c:v>
                </c:pt>
                <c:pt idx="1778">
                  <c:v>0.55117999999998946</c:v>
                </c:pt>
                <c:pt idx="1779">
                  <c:v>0.55148999999998949</c:v>
                </c:pt>
                <c:pt idx="1780">
                  <c:v>0.55179999999998952</c:v>
                </c:pt>
                <c:pt idx="1781">
                  <c:v>0.55210999999998955</c:v>
                </c:pt>
                <c:pt idx="1782">
                  <c:v>0.55241999999998959</c:v>
                </c:pt>
                <c:pt idx="1783">
                  <c:v>0.55272999999998962</c:v>
                </c:pt>
                <c:pt idx="1784">
                  <c:v>0.55303999999998965</c:v>
                </c:pt>
                <c:pt idx="1785">
                  <c:v>0.55334999999998968</c:v>
                </c:pt>
                <c:pt idx="1786">
                  <c:v>0.55365999999998972</c:v>
                </c:pt>
                <c:pt idx="1787">
                  <c:v>0.55396999999998975</c:v>
                </c:pt>
                <c:pt idx="1788">
                  <c:v>0.55427999999998978</c:v>
                </c:pt>
                <c:pt idx="1789">
                  <c:v>0.55458999999998981</c:v>
                </c:pt>
                <c:pt idx="1790">
                  <c:v>0.55489999999998985</c:v>
                </c:pt>
                <c:pt idx="1791">
                  <c:v>0.55520999999998988</c:v>
                </c:pt>
                <c:pt idx="1792">
                  <c:v>0.55551999999998991</c:v>
                </c:pt>
                <c:pt idx="1793">
                  <c:v>0.55582999999998994</c:v>
                </c:pt>
                <c:pt idx="1794">
                  <c:v>0.55613999999998998</c:v>
                </c:pt>
                <c:pt idx="1795">
                  <c:v>0.55644999999999001</c:v>
                </c:pt>
                <c:pt idx="1796">
                  <c:v>0.55675999999999004</c:v>
                </c:pt>
                <c:pt idx="1797">
                  <c:v>0.55706999999999007</c:v>
                </c:pt>
                <c:pt idx="1798">
                  <c:v>0.55737999999999011</c:v>
                </c:pt>
                <c:pt idx="1799">
                  <c:v>0.55768999999999014</c:v>
                </c:pt>
                <c:pt idx="1800">
                  <c:v>0.55799999999999017</c:v>
                </c:pt>
                <c:pt idx="1801">
                  <c:v>0.5583099999999902</c:v>
                </c:pt>
                <c:pt idx="1802">
                  <c:v>0.55861999999999024</c:v>
                </c:pt>
                <c:pt idx="1803">
                  <c:v>0.55892999999999027</c:v>
                </c:pt>
                <c:pt idx="1804">
                  <c:v>0.5592399999999903</c:v>
                </c:pt>
                <c:pt idx="1805">
                  <c:v>0.55954999999999033</c:v>
                </c:pt>
                <c:pt idx="1806">
                  <c:v>0.55985999999999037</c:v>
                </c:pt>
                <c:pt idx="1807">
                  <c:v>0.5601699999999904</c:v>
                </c:pt>
                <c:pt idx="1808">
                  <c:v>0.56047999999999043</c:v>
                </c:pt>
                <c:pt idx="1809">
                  <c:v>0.56078999999999046</c:v>
                </c:pt>
                <c:pt idx="1810">
                  <c:v>0.5610999999999905</c:v>
                </c:pt>
                <c:pt idx="1811">
                  <c:v>0.56140999999999053</c:v>
                </c:pt>
                <c:pt idx="1812">
                  <c:v>0.56171999999999056</c:v>
                </c:pt>
                <c:pt idx="1813">
                  <c:v>0.56202999999999059</c:v>
                </c:pt>
                <c:pt idx="1814">
                  <c:v>0.56233999999999063</c:v>
                </c:pt>
                <c:pt idx="1815">
                  <c:v>0.56264999999999066</c:v>
                </c:pt>
                <c:pt idx="1816">
                  <c:v>0.56295999999999069</c:v>
                </c:pt>
                <c:pt idx="1817">
                  <c:v>0.56326999999999072</c:v>
                </c:pt>
                <c:pt idx="1818">
                  <c:v>0.56357999999999076</c:v>
                </c:pt>
                <c:pt idx="1819">
                  <c:v>0.56388999999999079</c:v>
                </c:pt>
                <c:pt idx="1820">
                  <c:v>0.56419999999999082</c:v>
                </c:pt>
                <c:pt idx="1821">
                  <c:v>0.56450999999999085</c:v>
                </c:pt>
                <c:pt idx="1822">
                  <c:v>0.56481999999999088</c:v>
                </c:pt>
                <c:pt idx="1823">
                  <c:v>0.56512999999999092</c:v>
                </c:pt>
                <c:pt idx="1824">
                  <c:v>0.56543999999999095</c:v>
                </c:pt>
                <c:pt idx="1825">
                  <c:v>0.56574999999999098</c:v>
                </c:pt>
                <c:pt idx="1826">
                  <c:v>0.56605999999999101</c:v>
                </c:pt>
                <c:pt idx="1827">
                  <c:v>0.56636999999999105</c:v>
                </c:pt>
                <c:pt idx="1828">
                  <c:v>0.56667999999999108</c:v>
                </c:pt>
                <c:pt idx="1829">
                  <c:v>0.56698999999999111</c:v>
                </c:pt>
                <c:pt idx="1830">
                  <c:v>0.56729999999999114</c:v>
                </c:pt>
                <c:pt idx="1831">
                  <c:v>0.56760999999999118</c:v>
                </c:pt>
                <c:pt idx="1832">
                  <c:v>0.56791999999999121</c:v>
                </c:pt>
                <c:pt idx="1833">
                  <c:v>0.56822999999999124</c:v>
                </c:pt>
                <c:pt idx="1834">
                  <c:v>0.56853999999999127</c:v>
                </c:pt>
                <c:pt idx="1835">
                  <c:v>0.56884999999999131</c:v>
                </c:pt>
                <c:pt idx="1836">
                  <c:v>0.56915999999999134</c:v>
                </c:pt>
                <c:pt idx="1837">
                  <c:v>0.56946999999999137</c:v>
                </c:pt>
                <c:pt idx="1838">
                  <c:v>0.5697799999999914</c:v>
                </c:pt>
                <c:pt idx="1839">
                  <c:v>0.57008999999999144</c:v>
                </c:pt>
                <c:pt idx="1840">
                  <c:v>0.57039999999999147</c:v>
                </c:pt>
                <c:pt idx="1841">
                  <c:v>0.5707099999999915</c:v>
                </c:pt>
                <c:pt idx="1842">
                  <c:v>0.57101999999999153</c:v>
                </c:pt>
                <c:pt idx="1843">
                  <c:v>0.57132999999999157</c:v>
                </c:pt>
                <c:pt idx="1844">
                  <c:v>0.5716399999999916</c:v>
                </c:pt>
                <c:pt idx="1845">
                  <c:v>0.57194999999999163</c:v>
                </c:pt>
                <c:pt idx="1846">
                  <c:v>0.57225999999999166</c:v>
                </c:pt>
                <c:pt idx="1847">
                  <c:v>0.5725699999999917</c:v>
                </c:pt>
                <c:pt idx="1848">
                  <c:v>0.57287999999999173</c:v>
                </c:pt>
                <c:pt idx="1849">
                  <c:v>0.57318999999999176</c:v>
                </c:pt>
                <c:pt idx="1850">
                  <c:v>0.57349999999999179</c:v>
                </c:pt>
                <c:pt idx="1851">
                  <c:v>0.57380999999999183</c:v>
                </c:pt>
                <c:pt idx="1852">
                  <c:v>0.57411999999999186</c:v>
                </c:pt>
                <c:pt idx="1853">
                  <c:v>0.57442999999999189</c:v>
                </c:pt>
                <c:pt idx="1854">
                  <c:v>0.57473999999999192</c:v>
                </c:pt>
                <c:pt idx="1855">
                  <c:v>0.57504999999999196</c:v>
                </c:pt>
                <c:pt idx="1856">
                  <c:v>0.57535999999999199</c:v>
                </c:pt>
                <c:pt idx="1857">
                  <c:v>0.57566999999999202</c:v>
                </c:pt>
                <c:pt idx="1858">
                  <c:v>0.57597999999999205</c:v>
                </c:pt>
                <c:pt idx="1859">
                  <c:v>0.57628999999999209</c:v>
                </c:pt>
                <c:pt idx="1860">
                  <c:v>0.57659999999999212</c:v>
                </c:pt>
                <c:pt idx="1861">
                  <c:v>0.57690999999999215</c:v>
                </c:pt>
                <c:pt idx="1862">
                  <c:v>0.57721999999999218</c:v>
                </c:pt>
                <c:pt idx="1863">
                  <c:v>0.57752999999999222</c:v>
                </c:pt>
                <c:pt idx="1864">
                  <c:v>0.57783999999999225</c:v>
                </c:pt>
                <c:pt idx="1865">
                  <c:v>0.57814999999999228</c:v>
                </c:pt>
                <c:pt idx="1866">
                  <c:v>0.57845999999999231</c:v>
                </c:pt>
                <c:pt idx="1867">
                  <c:v>0.57876999999999235</c:v>
                </c:pt>
                <c:pt idx="1868">
                  <c:v>0.57907999999999238</c:v>
                </c:pt>
                <c:pt idx="1869">
                  <c:v>0.57938999999999241</c:v>
                </c:pt>
                <c:pt idx="1870">
                  <c:v>0.57969999999999244</c:v>
                </c:pt>
                <c:pt idx="1871">
                  <c:v>0.58000999999999248</c:v>
                </c:pt>
                <c:pt idx="1872">
                  <c:v>0.58031999999999251</c:v>
                </c:pt>
                <c:pt idx="1873">
                  <c:v>0.58062999999999254</c:v>
                </c:pt>
                <c:pt idx="1874">
                  <c:v>0.58093999999999257</c:v>
                </c:pt>
                <c:pt idx="1875">
                  <c:v>0.58124999999999261</c:v>
                </c:pt>
                <c:pt idx="1876">
                  <c:v>0.58155999999999264</c:v>
                </c:pt>
                <c:pt idx="1877">
                  <c:v>0.58186999999999267</c:v>
                </c:pt>
                <c:pt idx="1878">
                  <c:v>0.5821799999999927</c:v>
                </c:pt>
                <c:pt idx="1879">
                  <c:v>0.58248999999999274</c:v>
                </c:pt>
                <c:pt idx="1880">
                  <c:v>0.58279999999999277</c:v>
                </c:pt>
                <c:pt idx="1881">
                  <c:v>0.5831099999999928</c:v>
                </c:pt>
                <c:pt idx="1882">
                  <c:v>0.58341999999999283</c:v>
                </c:pt>
                <c:pt idx="1883">
                  <c:v>0.58372999999999287</c:v>
                </c:pt>
                <c:pt idx="1884">
                  <c:v>0.5840399999999929</c:v>
                </c:pt>
                <c:pt idx="1885">
                  <c:v>0.58434999999999293</c:v>
                </c:pt>
                <c:pt idx="1886">
                  <c:v>0.58465999999999296</c:v>
                </c:pt>
                <c:pt idx="1887">
                  <c:v>0.584969999999993</c:v>
                </c:pt>
                <c:pt idx="1888">
                  <c:v>0.58527999999999303</c:v>
                </c:pt>
                <c:pt idx="1889">
                  <c:v>0.58558999999999306</c:v>
                </c:pt>
                <c:pt idx="1890">
                  <c:v>0.58589999999999309</c:v>
                </c:pt>
                <c:pt idx="1891">
                  <c:v>0.58620999999999313</c:v>
                </c:pt>
                <c:pt idx="1892">
                  <c:v>0.58651999999999316</c:v>
                </c:pt>
                <c:pt idx="1893">
                  <c:v>0.58682999999999319</c:v>
                </c:pt>
                <c:pt idx="1894">
                  <c:v>0.58713999999999322</c:v>
                </c:pt>
                <c:pt idx="1895">
                  <c:v>0.58744999999999326</c:v>
                </c:pt>
                <c:pt idx="1896">
                  <c:v>0.58775999999999329</c:v>
                </c:pt>
                <c:pt idx="1897">
                  <c:v>0.58806999999999332</c:v>
                </c:pt>
                <c:pt idx="1898">
                  <c:v>0.58837999999999335</c:v>
                </c:pt>
                <c:pt idx="1899">
                  <c:v>0.58868999999999339</c:v>
                </c:pt>
                <c:pt idx="1900">
                  <c:v>0.58899999999999342</c:v>
                </c:pt>
                <c:pt idx="1901">
                  <c:v>0.58930999999999345</c:v>
                </c:pt>
                <c:pt idx="1902">
                  <c:v>0.58961999999999348</c:v>
                </c:pt>
                <c:pt idx="1903">
                  <c:v>0.58992999999999352</c:v>
                </c:pt>
                <c:pt idx="1904">
                  <c:v>0.59023999999999355</c:v>
                </c:pt>
                <c:pt idx="1905">
                  <c:v>0.59054999999999358</c:v>
                </c:pt>
                <c:pt idx="1906">
                  <c:v>0.59085999999999361</c:v>
                </c:pt>
                <c:pt idx="1907">
                  <c:v>0.59116999999999365</c:v>
                </c:pt>
                <c:pt idx="1908">
                  <c:v>0.59147999999999368</c:v>
                </c:pt>
                <c:pt idx="1909">
                  <c:v>0.59178999999999371</c:v>
                </c:pt>
                <c:pt idx="1910">
                  <c:v>0.59209999999999374</c:v>
                </c:pt>
                <c:pt idx="1911">
                  <c:v>0.59240999999999377</c:v>
                </c:pt>
                <c:pt idx="1912">
                  <c:v>0.59271999999999381</c:v>
                </c:pt>
                <c:pt idx="1913">
                  <c:v>0.59302999999999384</c:v>
                </c:pt>
                <c:pt idx="1914">
                  <c:v>0.59333999999999387</c:v>
                </c:pt>
                <c:pt idx="1915">
                  <c:v>0.5936499999999939</c:v>
                </c:pt>
                <c:pt idx="1916">
                  <c:v>0.59395999999999394</c:v>
                </c:pt>
                <c:pt idx="1917">
                  <c:v>0.59426999999999397</c:v>
                </c:pt>
                <c:pt idx="1918">
                  <c:v>0.594579999999994</c:v>
                </c:pt>
                <c:pt idx="1919">
                  <c:v>0.59488999999999403</c:v>
                </c:pt>
                <c:pt idx="1920">
                  <c:v>0.59519999999999407</c:v>
                </c:pt>
                <c:pt idx="1921">
                  <c:v>0.5955099999999941</c:v>
                </c:pt>
                <c:pt idx="1922">
                  <c:v>0.59581999999999413</c:v>
                </c:pt>
                <c:pt idx="1923">
                  <c:v>0.59612999999999416</c:v>
                </c:pt>
                <c:pt idx="1924">
                  <c:v>0.5964399999999942</c:v>
                </c:pt>
                <c:pt idx="1925">
                  <c:v>0.59674999999999423</c:v>
                </c:pt>
                <c:pt idx="1926">
                  <c:v>0.59705999999999426</c:v>
                </c:pt>
                <c:pt idx="1927">
                  <c:v>0.59736999999999429</c:v>
                </c:pt>
                <c:pt idx="1928">
                  <c:v>0.59767999999999433</c:v>
                </c:pt>
                <c:pt idx="1929">
                  <c:v>0.59798999999999436</c:v>
                </c:pt>
                <c:pt idx="1930">
                  <c:v>0.59829999999999439</c:v>
                </c:pt>
                <c:pt idx="1931">
                  <c:v>0.59860999999999442</c:v>
                </c:pt>
                <c:pt idx="1932">
                  <c:v>0.59891999999999446</c:v>
                </c:pt>
                <c:pt idx="1933">
                  <c:v>0.59922999999999449</c:v>
                </c:pt>
                <c:pt idx="1934">
                  <c:v>0.59953999999999452</c:v>
                </c:pt>
                <c:pt idx="1935">
                  <c:v>0.59984999999999455</c:v>
                </c:pt>
                <c:pt idx="1936">
                  <c:v>0.60015999999999459</c:v>
                </c:pt>
                <c:pt idx="1937">
                  <c:v>0.60046999999999462</c:v>
                </c:pt>
                <c:pt idx="1938">
                  <c:v>0.60077999999999465</c:v>
                </c:pt>
                <c:pt idx="1939">
                  <c:v>0.60108999999999468</c:v>
                </c:pt>
                <c:pt idx="1940">
                  <c:v>0.60139999999999472</c:v>
                </c:pt>
                <c:pt idx="1941">
                  <c:v>0.60170999999999475</c:v>
                </c:pt>
                <c:pt idx="1942">
                  <c:v>0.60201999999999478</c:v>
                </c:pt>
                <c:pt idx="1943">
                  <c:v>0.60232999999999481</c:v>
                </c:pt>
                <c:pt idx="1944">
                  <c:v>0.60263999999999485</c:v>
                </c:pt>
                <c:pt idx="1945">
                  <c:v>0.60294999999999488</c:v>
                </c:pt>
                <c:pt idx="1946">
                  <c:v>0.60325999999999491</c:v>
                </c:pt>
                <c:pt idx="1947">
                  <c:v>0.60356999999999494</c:v>
                </c:pt>
                <c:pt idx="1948">
                  <c:v>0.60387999999999498</c:v>
                </c:pt>
                <c:pt idx="1949">
                  <c:v>0.60418999999999501</c:v>
                </c:pt>
                <c:pt idx="1950">
                  <c:v>0.60449999999999504</c:v>
                </c:pt>
                <c:pt idx="1951">
                  <c:v>0.60480999999999507</c:v>
                </c:pt>
                <c:pt idx="1952">
                  <c:v>0.60511999999999511</c:v>
                </c:pt>
                <c:pt idx="1953">
                  <c:v>0.60542999999999514</c:v>
                </c:pt>
                <c:pt idx="1954">
                  <c:v>0.60573999999999517</c:v>
                </c:pt>
                <c:pt idx="1955">
                  <c:v>0.6060499999999952</c:v>
                </c:pt>
                <c:pt idx="1956">
                  <c:v>0.60635999999999524</c:v>
                </c:pt>
                <c:pt idx="1957">
                  <c:v>0.60666999999999527</c:v>
                </c:pt>
                <c:pt idx="1958">
                  <c:v>0.6069799999999953</c:v>
                </c:pt>
                <c:pt idx="1959">
                  <c:v>0.60728999999999533</c:v>
                </c:pt>
                <c:pt idx="1960">
                  <c:v>0.60759999999999537</c:v>
                </c:pt>
                <c:pt idx="1961">
                  <c:v>0.6079099999999954</c:v>
                </c:pt>
                <c:pt idx="1962">
                  <c:v>0.60821999999999543</c:v>
                </c:pt>
                <c:pt idx="1963">
                  <c:v>0.60852999999999546</c:v>
                </c:pt>
                <c:pt idx="1964">
                  <c:v>0.6088399999999955</c:v>
                </c:pt>
                <c:pt idx="1965">
                  <c:v>0.60914999999999553</c:v>
                </c:pt>
                <c:pt idx="1966">
                  <c:v>0.60945999999999556</c:v>
                </c:pt>
                <c:pt idx="1967">
                  <c:v>0.60976999999999559</c:v>
                </c:pt>
                <c:pt idx="1968">
                  <c:v>0.61007999999999563</c:v>
                </c:pt>
                <c:pt idx="1969">
                  <c:v>0.61038999999999566</c:v>
                </c:pt>
                <c:pt idx="1970">
                  <c:v>0.61069999999999569</c:v>
                </c:pt>
                <c:pt idx="1971">
                  <c:v>0.61100999999999572</c:v>
                </c:pt>
                <c:pt idx="1972">
                  <c:v>0.61131999999999576</c:v>
                </c:pt>
                <c:pt idx="1973">
                  <c:v>0.61162999999999579</c:v>
                </c:pt>
                <c:pt idx="1974">
                  <c:v>0.61193999999999582</c:v>
                </c:pt>
                <c:pt idx="1975">
                  <c:v>0.61224999999999585</c:v>
                </c:pt>
                <c:pt idx="1976">
                  <c:v>0.61255999999999589</c:v>
                </c:pt>
                <c:pt idx="1977">
                  <c:v>0.61286999999999592</c:v>
                </c:pt>
                <c:pt idx="1978">
                  <c:v>0.61317999999999595</c:v>
                </c:pt>
                <c:pt idx="1979">
                  <c:v>0.61348999999999598</c:v>
                </c:pt>
                <c:pt idx="1980">
                  <c:v>0.61379999999999602</c:v>
                </c:pt>
                <c:pt idx="1981">
                  <c:v>0.61410999999999605</c:v>
                </c:pt>
                <c:pt idx="1982">
                  <c:v>0.61441999999999608</c:v>
                </c:pt>
                <c:pt idx="1983">
                  <c:v>0.61472999999999611</c:v>
                </c:pt>
                <c:pt idx="1984">
                  <c:v>0.61503999999999615</c:v>
                </c:pt>
                <c:pt idx="1985">
                  <c:v>0.61534999999999618</c:v>
                </c:pt>
                <c:pt idx="1986">
                  <c:v>0.61565999999999621</c:v>
                </c:pt>
                <c:pt idx="1987">
                  <c:v>0.61596999999999624</c:v>
                </c:pt>
                <c:pt idx="1988">
                  <c:v>0.61627999999999628</c:v>
                </c:pt>
                <c:pt idx="1989">
                  <c:v>0.61658999999999631</c:v>
                </c:pt>
                <c:pt idx="1990">
                  <c:v>0.61689999999999634</c:v>
                </c:pt>
                <c:pt idx="1991">
                  <c:v>0.61720999999999637</c:v>
                </c:pt>
                <c:pt idx="1992">
                  <c:v>0.61751999999999641</c:v>
                </c:pt>
                <c:pt idx="1993">
                  <c:v>0.61782999999999644</c:v>
                </c:pt>
                <c:pt idx="1994">
                  <c:v>0.61813999999999647</c:v>
                </c:pt>
                <c:pt idx="1995">
                  <c:v>0.6184499999999965</c:v>
                </c:pt>
                <c:pt idx="1996">
                  <c:v>0.61875999999999654</c:v>
                </c:pt>
                <c:pt idx="1997">
                  <c:v>0.61906999999999657</c:v>
                </c:pt>
                <c:pt idx="1998">
                  <c:v>0.6193799999999966</c:v>
                </c:pt>
                <c:pt idx="1999">
                  <c:v>0.61968999999999663</c:v>
                </c:pt>
                <c:pt idx="2000">
                  <c:v>0.61999999999999666</c:v>
                </c:pt>
                <c:pt idx="2001">
                  <c:v>0.6203099999999967</c:v>
                </c:pt>
                <c:pt idx="2002">
                  <c:v>0.62061999999999673</c:v>
                </c:pt>
                <c:pt idx="2003">
                  <c:v>0.62092999999999676</c:v>
                </c:pt>
                <c:pt idx="2004">
                  <c:v>0.62123999999999679</c:v>
                </c:pt>
                <c:pt idx="2005">
                  <c:v>0.62154999999999683</c:v>
                </c:pt>
                <c:pt idx="2006">
                  <c:v>0.62185999999999686</c:v>
                </c:pt>
                <c:pt idx="2007">
                  <c:v>0.62216999999999689</c:v>
                </c:pt>
                <c:pt idx="2008">
                  <c:v>0.62247999999999692</c:v>
                </c:pt>
                <c:pt idx="2009">
                  <c:v>0.62278999999999696</c:v>
                </c:pt>
                <c:pt idx="2010">
                  <c:v>0.62309999999999699</c:v>
                </c:pt>
                <c:pt idx="2011">
                  <c:v>0.62340999999999702</c:v>
                </c:pt>
                <c:pt idx="2012">
                  <c:v>0.62371999999999705</c:v>
                </c:pt>
                <c:pt idx="2013">
                  <c:v>0.62402999999999709</c:v>
                </c:pt>
                <c:pt idx="2014">
                  <c:v>0.62433999999999712</c:v>
                </c:pt>
                <c:pt idx="2015">
                  <c:v>0.62464999999999715</c:v>
                </c:pt>
                <c:pt idx="2016">
                  <c:v>0.62495999999999718</c:v>
                </c:pt>
                <c:pt idx="2017">
                  <c:v>0.62526999999999722</c:v>
                </c:pt>
                <c:pt idx="2018">
                  <c:v>0.62557999999999725</c:v>
                </c:pt>
                <c:pt idx="2019">
                  <c:v>0.62588999999999728</c:v>
                </c:pt>
                <c:pt idx="2020">
                  <c:v>0.62619999999999731</c:v>
                </c:pt>
                <c:pt idx="2021">
                  <c:v>0.62650999999999735</c:v>
                </c:pt>
                <c:pt idx="2022">
                  <c:v>0.62681999999999738</c:v>
                </c:pt>
                <c:pt idx="2023">
                  <c:v>0.62712999999999741</c:v>
                </c:pt>
                <c:pt idx="2024">
                  <c:v>0.62743999999999744</c:v>
                </c:pt>
                <c:pt idx="2025">
                  <c:v>0.62774999999999748</c:v>
                </c:pt>
                <c:pt idx="2026">
                  <c:v>0.62805999999999751</c:v>
                </c:pt>
                <c:pt idx="2027">
                  <c:v>0.62836999999999754</c:v>
                </c:pt>
                <c:pt idx="2028">
                  <c:v>0.62867999999999757</c:v>
                </c:pt>
                <c:pt idx="2029">
                  <c:v>0.62898999999999761</c:v>
                </c:pt>
                <c:pt idx="2030">
                  <c:v>0.62929999999999764</c:v>
                </c:pt>
                <c:pt idx="2031">
                  <c:v>0.62960999999999767</c:v>
                </c:pt>
                <c:pt idx="2032">
                  <c:v>0.6299199999999977</c:v>
                </c:pt>
                <c:pt idx="2033">
                  <c:v>0.63022999999999774</c:v>
                </c:pt>
                <c:pt idx="2034">
                  <c:v>0.63053999999999777</c:v>
                </c:pt>
                <c:pt idx="2035">
                  <c:v>0.6308499999999978</c:v>
                </c:pt>
                <c:pt idx="2036">
                  <c:v>0.63115999999999783</c:v>
                </c:pt>
                <c:pt idx="2037">
                  <c:v>0.63146999999999787</c:v>
                </c:pt>
                <c:pt idx="2038">
                  <c:v>0.6317799999999979</c:v>
                </c:pt>
                <c:pt idx="2039">
                  <c:v>0.63208999999999793</c:v>
                </c:pt>
                <c:pt idx="2040">
                  <c:v>0.63239999999999796</c:v>
                </c:pt>
                <c:pt idx="2041">
                  <c:v>0.632709999999998</c:v>
                </c:pt>
                <c:pt idx="2042">
                  <c:v>0.63301999999999803</c:v>
                </c:pt>
                <c:pt idx="2043">
                  <c:v>0.63332999999999806</c:v>
                </c:pt>
                <c:pt idx="2044">
                  <c:v>0.63363999999999809</c:v>
                </c:pt>
                <c:pt idx="2045">
                  <c:v>0.63394999999999813</c:v>
                </c:pt>
                <c:pt idx="2046">
                  <c:v>0.63425999999999816</c:v>
                </c:pt>
                <c:pt idx="2047">
                  <c:v>0.63456999999999819</c:v>
                </c:pt>
                <c:pt idx="2048">
                  <c:v>0.63487999999999822</c:v>
                </c:pt>
                <c:pt idx="2049">
                  <c:v>0.63518999999999826</c:v>
                </c:pt>
                <c:pt idx="2050">
                  <c:v>0.63549999999999829</c:v>
                </c:pt>
                <c:pt idx="2051">
                  <c:v>0.63580999999999832</c:v>
                </c:pt>
                <c:pt idx="2052">
                  <c:v>0.63611999999999835</c:v>
                </c:pt>
                <c:pt idx="2053">
                  <c:v>0.63642999999999839</c:v>
                </c:pt>
                <c:pt idx="2054">
                  <c:v>0.63673999999999842</c:v>
                </c:pt>
                <c:pt idx="2055">
                  <c:v>0.63704999999999845</c:v>
                </c:pt>
                <c:pt idx="2056">
                  <c:v>0.63735999999999848</c:v>
                </c:pt>
                <c:pt idx="2057">
                  <c:v>0.63766999999999852</c:v>
                </c:pt>
                <c:pt idx="2058">
                  <c:v>0.63797999999999855</c:v>
                </c:pt>
                <c:pt idx="2059">
                  <c:v>0.63828999999999858</c:v>
                </c:pt>
                <c:pt idx="2060">
                  <c:v>0.63859999999999861</c:v>
                </c:pt>
                <c:pt idx="2061">
                  <c:v>0.63890999999999865</c:v>
                </c:pt>
                <c:pt idx="2062">
                  <c:v>0.63921999999999868</c:v>
                </c:pt>
                <c:pt idx="2063">
                  <c:v>0.63952999999999871</c:v>
                </c:pt>
                <c:pt idx="2064">
                  <c:v>0.63983999999999874</c:v>
                </c:pt>
                <c:pt idx="2065">
                  <c:v>0.64014999999999878</c:v>
                </c:pt>
                <c:pt idx="2066">
                  <c:v>0.64045999999999881</c:v>
                </c:pt>
                <c:pt idx="2067">
                  <c:v>0.64076999999999884</c:v>
                </c:pt>
                <c:pt idx="2068">
                  <c:v>0.64107999999999887</c:v>
                </c:pt>
                <c:pt idx="2069">
                  <c:v>0.64138999999999891</c:v>
                </c:pt>
                <c:pt idx="2070">
                  <c:v>0.64169999999999894</c:v>
                </c:pt>
                <c:pt idx="2071">
                  <c:v>0.64200999999999897</c:v>
                </c:pt>
                <c:pt idx="2072">
                  <c:v>0.642319999999999</c:v>
                </c:pt>
                <c:pt idx="2073">
                  <c:v>0.64262999999999904</c:v>
                </c:pt>
                <c:pt idx="2074">
                  <c:v>0.64293999999999907</c:v>
                </c:pt>
                <c:pt idx="2075">
                  <c:v>0.6432499999999991</c:v>
                </c:pt>
                <c:pt idx="2076">
                  <c:v>0.64355999999999913</c:v>
                </c:pt>
                <c:pt idx="2077">
                  <c:v>0.64386999999999917</c:v>
                </c:pt>
                <c:pt idx="2078">
                  <c:v>0.6441799999999992</c:v>
                </c:pt>
                <c:pt idx="2079">
                  <c:v>0.64448999999999923</c:v>
                </c:pt>
                <c:pt idx="2080">
                  <c:v>0.64479999999999926</c:v>
                </c:pt>
                <c:pt idx="2081">
                  <c:v>0.6451099999999993</c:v>
                </c:pt>
                <c:pt idx="2082">
                  <c:v>0.64541999999999933</c:v>
                </c:pt>
                <c:pt idx="2083">
                  <c:v>0.64572999999999936</c:v>
                </c:pt>
                <c:pt idx="2084">
                  <c:v>0.64603999999999939</c:v>
                </c:pt>
                <c:pt idx="2085">
                  <c:v>0.64634999999999942</c:v>
                </c:pt>
                <c:pt idx="2086">
                  <c:v>0.64665999999999946</c:v>
                </c:pt>
                <c:pt idx="2087">
                  <c:v>0.64696999999999949</c:v>
                </c:pt>
                <c:pt idx="2088">
                  <c:v>0.64727999999999952</c:v>
                </c:pt>
                <c:pt idx="2089">
                  <c:v>0.64758999999999955</c:v>
                </c:pt>
                <c:pt idx="2090">
                  <c:v>0.64789999999999959</c:v>
                </c:pt>
                <c:pt idx="2091">
                  <c:v>0.64820999999999962</c:v>
                </c:pt>
                <c:pt idx="2092">
                  <c:v>0.64851999999999965</c:v>
                </c:pt>
                <c:pt idx="2093">
                  <c:v>0.64882999999999968</c:v>
                </c:pt>
                <c:pt idx="2094">
                  <c:v>0.64913999999999972</c:v>
                </c:pt>
                <c:pt idx="2095">
                  <c:v>0.64944999999999975</c:v>
                </c:pt>
                <c:pt idx="2096">
                  <c:v>0.64975999999999978</c:v>
                </c:pt>
                <c:pt idx="2097">
                  <c:v>0.65006999999999981</c:v>
                </c:pt>
                <c:pt idx="2098">
                  <c:v>0.65037999999999985</c:v>
                </c:pt>
                <c:pt idx="2099">
                  <c:v>0.65068999999999988</c:v>
                </c:pt>
                <c:pt idx="2100">
                  <c:v>0.65099999999999991</c:v>
                </c:pt>
                <c:pt idx="2101">
                  <c:v>0.65130999999999994</c:v>
                </c:pt>
                <c:pt idx="2102">
                  <c:v>0.65161999999999998</c:v>
                </c:pt>
                <c:pt idx="2103">
                  <c:v>0.65193000000000001</c:v>
                </c:pt>
                <c:pt idx="2104">
                  <c:v>0.65224000000000004</c:v>
                </c:pt>
                <c:pt idx="2105">
                  <c:v>0.65255000000000007</c:v>
                </c:pt>
                <c:pt idx="2106">
                  <c:v>0.65286000000000011</c:v>
                </c:pt>
                <c:pt idx="2107">
                  <c:v>0.65317000000000014</c:v>
                </c:pt>
                <c:pt idx="2108">
                  <c:v>0.65348000000000017</c:v>
                </c:pt>
                <c:pt idx="2109">
                  <c:v>0.6537900000000002</c:v>
                </c:pt>
                <c:pt idx="2110">
                  <c:v>0.65410000000000024</c:v>
                </c:pt>
                <c:pt idx="2111">
                  <c:v>0.65441000000000027</c:v>
                </c:pt>
                <c:pt idx="2112">
                  <c:v>0.6547200000000003</c:v>
                </c:pt>
                <c:pt idx="2113">
                  <c:v>0.65503000000000033</c:v>
                </c:pt>
                <c:pt idx="2114">
                  <c:v>0.65534000000000037</c:v>
                </c:pt>
                <c:pt idx="2115">
                  <c:v>0.6556500000000004</c:v>
                </c:pt>
                <c:pt idx="2116">
                  <c:v>0.65596000000000043</c:v>
                </c:pt>
                <c:pt idx="2117">
                  <c:v>0.65627000000000046</c:v>
                </c:pt>
                <c:pt idx="2118">
                  <c:v>0.6565800000000005</c:v>
                </c:pt>
                <c:pt idx="2119">
                  <c:v>0.65689000000000053</c:v>
                </c:pt>
                <c:pt idx="2120">
                  <c:v>0.65720000000000056</c:v>
                </c:pt>
                <c:pt idx="2121">
                  <c:v>0.65751000000000059</c:v>
                </c:pt>
                <c:pt idx="2122">
                  <c:v>0.65782000000000063</c:v>
                </c:pt>
                <c:pt idx="2123">
                  <c:v>0.65813000000000066</c:v>
                </c:pt>
                <c:pt idx="2124">
                  <c:v>0.65844000000000069</c:v>
                </c:pt>
                <c:pt idx="2125">
                  <c:v>0.65875000000000072</c:v>
                </c:pt>
                <c:pt idx="2126">
                  <c:v>0.65906000000000076</c:v>
                </c:pt>
                <c:pt idx="2127">
                  <c:v>0.65937000000000079</c:v>
                </c:pt>
                <c:pt idx="2128">
                  <c:v>0.65968000000000082</c:v>
                </c:pt>
                <c:pt idx="2129">
                  <c:v>0.65999000000000085</c:v>
                </c:pt>
                <c:pt idx="2130">
                  <c:v>0.66030000000000089</c:v>
                </c:pt>
                <c:pt idx="2131">
                  <c:v>0.66061000000000092</c:v>
                </c:pt>
                <c:pt idx="2132">
                  <c:v>0.66092000000000095</c:v>
                </c:pt>
                <c:pt idx="2133">
                  <c:v>0.66123000000000098</c:v>
                </c:pt>
                <c:pt idx="2134">
                  <c:v>0.66154000000000102</c:v>
                </c:pt>
                <c:pt idx="2135">
                  <c:v>0.66185000000000105</c:v>
                </c:pt>
                <c:pt idx="2136">
                  <c:v>0.66216000000000108</c:v>
                </c:pt>
                <c:pt idx="2137">
                  <c:v>0.66247000000000111</c:v>
                </c:pt>
                <c:pt idx="2138">
                  <c:v>0.66278000000000115</c:v>
                </c:pt>
                <c:pt idx="2139">
                  <c:v>0.66309000000000118</c:v>
                </c:pt>
                <c:pt idx="2140">
                  <c:v>0.66340000000000121</c:v>
                </c:pt>
                <c:pt idx="2141">
                  <c:v>0.66371000000000124</c:v>
                </c:pt>
                <c:pt idx="2142">
                  <c:v>0.66402000000000128</c:v>
                </c:pt>
                <c:pt idx="2143">
                  <c:v>0.66433000000000131</c:v>
                </c:pt>
                <c:pt idx="2144">
                  <c:v>0.66464000000000134</c:v>
                </c:pt>
                <c:pt idx="2145">
                  <c:v>0.66495000000000137</c:v>
                </c:pt>
                <c:pt idx="2146">
                  <c:v>0.66526000000000141</c:v>
                </c:pt>
                <c:pt idx="2147">
                  <c:v>0.66557000000000144</c:v>
                </c:pt>
                <c:pt idx="2148">
                  <c:v>0.66588000000000147</c:v>
                </c:pt>
                <c:pt idx="2149">
                  <c:v>0.6661900000000015</c:v>
                </c:pt>
                <c:pt idx="2150">
                  <c:v>0.66650000000000154</c:v>
                </c:pt>
                <c:pt idx="2151">
                  <c:v>0.66681000000000157</c:v>
                </c:pt>
                <c:pt idx="2152">
                  <c:v>0.6671200000000016</c:v>
                </c:pt>
                <c:pt idx="2153">
                  <c:v>0.66743000000000163</c:v>
                </c:pt>
                <c:pt idx="2154">
                  <c:v>0.66774000000000167</c:v>
                </c:pt>
                <c:pt idx="2155">
                  <c:v>0.6680500000000017</c:v>
                </c:pt>
                <c:pt idx="2156">
                  <c:v>0.66836000000000173</c:v>
                </c:pt>
                <c:pt idx="2157">
                  <c:v>0.66867000000000176</c:v>
                </c:pt>
                <c:pt idx="2158">
                  <c:v>0.6689800000000018</c:v>
                </c:pt>
                <c:pt idx="2159">
                  <c:v>0.66929000000000183</c:v>
                </c:pt>
                <c:pt idx="2160">
                  <c:v>0.66960000000000186</c:v>
                </c:pt>
                <c:pt idx="2161">
                  <c:v>0.66991000000000189</c:v>
                </c:pt>
                <c:pt idx="2162">
                  <c:v>0.67022000000000193</c:v>
                </c:pt>
                <c:pt idx="2163">
                  <c:v>0.67053000000000196</c:v>
                </c:pt>
                <c:pt idx="2164">
                  <c:v>0.67084000000000199</c:v>
                </c:pt>
                <c:pt idx="2165">
                  <c:v>0.67115000000000202</c:v>
                </c:pt>
                <c:pt idx="2166">
                  <c:v>0.67146000000000206</c:v>
                </c:pt>
                <c:pt idx="2167">
                  <c:v>0.67177000000000209</c:v>
                </c:pt>
                <c:pt idx="2168">
                  <c:v>0.67208000000000212</c:v>
                </c:pt>
                <c:pt idx="2169">
                  <c:v>0.67239000000000215</c:v>
                </c:pt>
                <c:pt idx="2170">
                  <c:v>0.67270000000000219</c:v>
                </c:pt>
                <c:pt idx="2171">
                  <c:v>0.67301000000000222</c:v>
                </c:pt>
                <c:pt idx="2172">
                  <c:v>0.67332000000000225</c:v>
                </c:pt>
                <c:pt idx="2173">
                  <c:v>0.67363000000000228</c:v>
                </c:pt>
                <c:pt idx="2174">
                  <c:v>0.67394000000000231</c:v>
                </c:pt>
                <c:pt idx="2175">
                  <c:v>0.67425000000000235</c:v>
                </c:pt>
                <c:pt idx="2176">
                  <c:v>0.67456000000000238</c:v>
                </c:pt>
                <c:pt idx="2177">
                  <c:v>0.67487000000000241</c:v>
                </c:pt>
                <c:pt idx="2178">
                  <c:v>0.67518000000000244</c:v>
                </c:pt>
                <c:pt idx="2179">
                  <c:v>0.67549000000000248</c:v>
                </c:pt>
                <c:pt idx="2180">
                  <c:v>0.67580000000000251</c:v>
                </c:pt>
                <c:pt idx="2181">
                  <c:v>0.67611000000000254</c:v>
                </c:pt>
                <c:pt idx="2182">
                  <c:v>0.67642000000000257</c:v>
                </c:pt>
                <c:pt idx="2183">
                  <c:v>0.67673000000000261</c:v>
                </c:pt>
                <c:pt idx="2184">
                  <c:v>0.67704000000000264</c:v>
                </c:pt>
                <c:pt idx="2185">
                  <c:v>0.67735000000000267</c:v>
                </c:pt>
                <c:pt idx="2186">
                  <c:v>0.6776600000000027</c:v>
                </c:pt>
                <c:pt idx="2187">
                  <c:v>0.67797000000000274</c:v>
                </c:pt>
                <c:pt idx="2188">
                  <c:v>0.67828000000000277</c:v>
                </c:pt>
                <c:pt idx="2189">
                  <c:v>0.6785900000000028</c:v>
                </c:pt>
                <c:pt idx="2190">
                  <c:v>0.67890000000000283</c:v>
                </c:pt>
                <c:pt idx="2191">
                  <c:v>0.67921000000000287</c:v>
                </c:pt>
                <c:pt idx="2192">
                  <c:v>0.6795200000000029</c:v>
                </c:pt>
              </c:numCache>
            </c:numRef>
          </c:xVal>
          <c:yVal>
            <c:numRef>
              <c:f>'Integral Duhamel 1GL'!$R$2:$R$2194</c:f>
              <c:numCache>
                <c:formatCode>0.00E+00</c:formatCode>
                <c:ptCount val="2193"/>
                <c:pt idx="0">
                  <c:v>0</c:v>
                </c:pt>
                <c:pt idx="1">
                  <c:v>0</c:v>
                </c:pt>
                <c:pt idx="2">
                  <c:v>3.2652689925691484E-3</c:v>
                </c:pt>
                <c:pt idx="3">
                  <c:v>1.3059938396683917E-2</c:v>
                </c:pt>
                <c:pt idx="4">
                  <c:v>3.2646876956957706E-2</c:v>
                </c:pt>
                <c:pt idx="5">
                  <c:v>6.5287565730175218E-2</c:v>
                </c:pt>
                <c:pt idx="6">
                  <c:v>0.11424197316390933</c:v>
                </c:pt>
                <c:pt idx="7">
                  <c:v>0.1827684302719931</c:v>
                </c:pt>
                <c:pt idx="8">
                  <c:v>0.27412350591161389</c:v>
                </c:pt>
                <c:pt idx="9">
                  <c:v>0.39156188216679316</c:v>
                </c:pt>
                <c:pt idx="10">
                  <c:v>0.53833622984300722</c:v>
                </c:pt>
                <c:pt idx="11">
                  <c:v>0.71769708407769794</c:v>
                </c:pt>
                <c:pt idx="12">
                  <c:v>0.93289272007142565</c:v>
                </c:pt>
                <c:pt idx="13">
                  <c:v>1.1871690289443886</c:v>
                </c:pt>
                <c:pt idx="14">
                  <c:v>1.483769393723062</c:v>
                </c:pt>
                <c:pt idx="15">
                  <c:v>1.825934565461661</c:v>
                </c:pt>
                <c:pt idx="16">
                  <c:v>2.2169025395031619</c:v>
                </c:pt>
                <c:pt idx="17">
                  <c:v>2.6599084318845918</c:v>
                </c:pt>
                <c:pt idx="18">
                  <c:v>3.1581843558912785</c:v>
                </c:pt>
                <c:pt idx="19">
                  <c:v>3.7149592987647888</c:v>
                </c:pt>
                <c:pt idx="20">
                  <c:v>4.3334589985692054</c:v>
                </c:pt>
                <c:pt idx="21">
                  <c:v>5.0169058212204645</c:v>
                </c:pt>
                <c:pt idx="22">
                  <c:v>5.7685186376834263</c:v>
                </c:pt>
                <c:pt idx="23">
                  <c:v>6.5915127013412746</c:v>
                </c:pt>
                <c:pt idx="24">
                  <c:v>7.4890995255420378</c:v>
                </c:pt>
                <c:pt idx="25">
                  <c:v>8.4644867613267625</c:v>
                </c:pt>
                <c:pt idx="26">
                  <c:v>9.5208780753440507</c:v>
                </c:pt>
                <c:pt idx="27">
                  <c:v>10.661473027955546</c:v>
                </c:pt>
                <c:pt idx="28">
                  <c:v>11.889466951537061</c:v>
                </c:pt>
                <c:pt idx="29">
                  <c:v>13.208050828979884</c:v>
                </c:pt>
                <c:pt idx="30">
                  <c:v>14.62041117239697</c:v>
                </c:pt>
                <c:pt idx="31">
                  <c:v>16.129729902038441</c:v>
                </c:pt>
                <c:pt idx="32">
                  <c:v>17.736487012498749</c:v>
                </c:pt>
                <c:pt idx="33">
                  <c:v>19.437325279595562</c:v>
                </c:pt>
                <c:pt idx="34">
                  <c:v>21.228884903817168</c:v>
                </c:pt>
                <c:pt idx="35">
                  <c:v>23.107803640251035</c:v>
                </c:pt>
                <c:pt idx="36">
                  <c:v>25.070716928565833</c:v>
                </c:pt>
                <c:pt idx="37">
                  <c:v>27.114258023042559</c:v>
                </c:pt>
                <c:pt idx="38">
                  <c:v>29.235058122648983</c:v>
                </c:pt>
                <c:pt idx="39">
                  <c:v>31.429746501152998</c:v>
                </c:pt>
                <c:pt idx="40">
                  <c:v>33.694950637269493</c:v>
                </c:pt>
                <c:pt idx="41">
                  <c:v>36.02729634483601</c:v>
                </c:pt>
                <c:pt idx="42">
                  <c:v>38.42340790301192</c:v>
                </c:pt>
                <c:pt idx="43">
                  <c:v>40.879908186496408</c:v>
                </c:pt>
                <c:pt idx="44">
                  <c:v>43.3934187957597</c:v>
                </c:pt>
                <c:pt idx="45">
                  <c:v>45.960560187283491</c:v>
                </c:pt>
                <c:pt idx="46">
                  <c:v>48.577951803804226</c:v>
                </c:pt>
                <c:pt idx="47">
                  <c:v>51.242212204555756</c:v>
                </c:pt>
                <c:pt idx="48">
                  <c:v>53.949959195504988</c:v>
                </c:pt>
                <c:pt idx="49">
                  <c:v>56.697809959576333</c:v>
                </c:pt>
                <c:pt idx="50">
                  <c:v>59.482381186859897</c:v>
                </c:pt>
                <c:pt idx="51">
                  <c:v>62.300289204797849</c:v>
                </c:pt>
                <c:pt idx="52">
                  <c:v>65.148150108344879</c:v>
                </c:pt>
                <c:pt idx="53">
                  <c:v>68.022579890096807</c:v>
                </c:pt>
                <c:pt idx="54">
                  <c:v>70.920194570383032</c:v>
                </c:pt>
                <c:pt idx="55">
                  <c:v>73.837610327317648</c:v>
                </c:pt>
                <c:pt idx="56">
                  <c:v>76.77144362680383</c:v>
                </c:pt>
                <c:pt idx="57">
                  <c:v>79.718311352487362</c:v>
                </c:pt>
                <c:pt idx="58">
                  <c:v>82.674830935653489</c:v>
                </c:pt>
                <c:pt idx="59">
                  <c:v>85.637620485062428</c:v>
                </c:pt>
                <c:pt idx="60">
                  <c:v>88.603298916718828</c:v>
                </c:pt>
                <c:pt idx="61">
                  <c:v>91.568486083570008</c:v>
                </c:pt>
                <c:pt idx="62">
                  <c:v>94.529802905127525</c:v>
                </c:pt>
                <c:pt idx="63">
                  <c:v>97.536506076084976</c:v>
                </c:pt>
                <c:pt idx="64">
                  <c:v>100.58846596946758</c:v>
                </c:pt>
                <c:pt idx="65">
                  <c:v>103.68555125908546</c:v>
                </c:pt>
                <c:pt idx="66">
                  <c:v>106.82762892510777</c:v>
                </c:pt>
                <c:pt idx="67">
                  <c:v>110.01456425970009</c:v>
                </c:pt>
                <c:pt idx="68">
                  <c:v>113.24622087272476</c:v>
                </c:pt>
                <c:pt idx="69">
                  <c:v>116.52246069750478</c:v>
                </c:pt>
                <c:pt idx="70">
                  <c:v>119.84314399664942</c:v>
                </c:pt>
                <c:pt idx="71">
                  <c:v>123.20812936794296</c:v>
                </c:pt>
                <c:pt idx="72">
                  <c:v>126.61727375029537</c:v>
                </c:pt>
                <c:pt idx="73">
                  <c:v>130.07043242975479</c:v>
                </c:pt>
                <c:pt idx="74">
                  <c:v>133.56745904558167</c:v>
                </c:pt>
                <c:pt idx="75">
                  <c:v>137.10820559638469</c:v>
                </c:pt>
                <c:pt idx="76">
                  <c:v>140.69252244631744</c:v>
                </c:pt>
                <c:pt idx="77">
                  <c:v>144.32025833133579</c:v>
                </c:pt>
                <c:pt idx="78">
                  <c:v>147.99126036551689</c:v>
                </c:pt>
                <c:pt idx="79">
                  <c:v>151.70537404743709</c:v>
                </c:pt>
                <c:pt idx="80">
                  <c:v>155.46244326661156</c:v>
                </c:pt>
                <c:pt idx="81">
                  <c:v>159.2623103099923</c:v>
                </c:pt>
                <c:pt idx="82">
                  <c:v>163.10481586852671</c:v>
                </c:pt>
                <c:pt idx="83">
                  <c:v>166.98979904377507</c:v>
                </c:pt>
                <c:pt idx="84">
                  <c:v>170.91709735458738</c:v>
                </c:pt>
                <c:pt idx="85">
                  <c:v>174.8865467438383</c:v>
                </c:pt>
                <c:pt idx="86">
                  <c:v>178.89798158522098</c:v>
                </c:pt>
                <c:pt idx="87">
                  <c:v>182.9512346900996</c:v>
                </c:pt>
                <c:pt idx="88">
                  <c:v>187.04613731441873</c:v>
                </c:pt>
                <c:pt idx="89">
                  <c:v>191.18251916567172</c:v>
                </c:pt>
                <c:pt idx="90">
                  <c:v>195.36020840992464</c:v>
                </c:pt>
                <c:pt idx="91">
                  <c:v>199.57903167889907</c:v>
                </c:pt>
                <c:pt idx="92">
                  <c:v>203.83881407711056</c:v>
                </c:pt>
                <c:pt idx="93">
                  <c:v>208.13937918906393</c:v>
                </c:pt>
                <c:pt idx="94">
                  <c:v>212.48054908650494</c:v>
                </c:pt>
                <c:pt idx="95">
                  <c:v>216.86214433572752</c:v>
                </c:pt>
                <c:pt idx="96">
                  <c:v>221.28398400493657</c:v>
                </c:pt>
                <c:pt idx="97">
                  <c:v>225.74588567166643</c:v>
                </c:pt>
                <c:pt idx="98">
                  <c:v>230.24766543025399</c:v>
                </c:pt>
                <c:pt idx="99">
                  <c:v>234.78913789936703</c:v>
                </c:pt>
                <c:pt idx="100">
                  <c:v>239.3701162295857</c:v>
                </c:pt>
                <c:pt idx="101">
                  <c:v>243.99041211103977</c:v>
                </c:pt>
                <c:pt idx="102">
                  <c:v>248.64983578109829</c:v>
                </c:pt>
                <c:pt idx="103">
                  <c:v>253.34819603211341</c:v>
                </c:pt>
                <c:pt idx="104">
                  <c:v>258.08530021921712</c:v>
                </c:pt>
                <c:pt idx="105">
                  <c:v>262.86095426817025</c:v>
                </c:pt>
                <c:pt idx="106">
                  <c:v>267.67496268326585</c:v>
                </c:pt>
                <c:pt idx="107">
                  <c:v>272.52712855528205</c:v>
                </c:pt>
                <c:pt idx="108">
                  <c:v>277.41725356948893</c:v>
                </c:pt>
                <c:pt idx="109">
                  <c:v>282.34513801370633</c:v>
                </c:pt>
                <c:pt idx="110">
                  <c:v>287.31058078641155</c:v>
                </c:pt>
                <c:pt idx="111">
                  <c:v>292.31337940490073</c:v>
                </c:pt>
                <c:pt idx="112">
                  <c:v>297.3533300134979</c:v>
                </c:pt>
                <c:pt idx="113">
                  <c:v>302.43022739181635</c:v>
                </c:pt>
                <c:pt idx="114">
                  <c:v>307.54386496306824</c:v>
                </c:pt>
                <c:pt idx="115">
                  <c:v>312.69403480242539</c:v>
                </c:pt>
                <c:pt idx="116">
                  <c:v>317.88052764542789</c:v>
                </c:pt>
                <c:pt idx="117">
                  <c:v>323.10313289644228</c:v>
                </c:pt>
                <c:pt idx="118">
                  <c:v>328.36163863716808</c:v>
                </c:pt>
                <c:pt idx="119">
                  <c:v>333.65583163519381</c:v>
                </c:pt>
                <c:pt idx="120">
                  <c:v>338.98549735259724</c:v>
                </c:pt>
                <c:pt idx="121">
                  <c:v>344.35041995459778</c:v>
                </c:pt>
                <c:pt idx="122">
                  <c:v>349.75038231825255</c:v>
                </c:pt>
                <c:pt idx="123">
                  <c:v>355.18516604120157</c:v>
                </c:pt>
                <c:pt idx="124">
                  <c:v>360.65455145045723</c:v>
                </c:pt>
                <c:pt idx="125">
                  <c:v>366.15831761124213</c:v>
                </c:pt>
                <c:pt idx="126">
                  <c:v>371.69624233587018</c:v>
                </c:pt>
                <c:pt idx="127">
                  <c:v>377.26810219267583</c:v>
                </c:pt>
                <c:pt idx="128">
                  <c:v>382.87367251498688</c:v>
                </c:pt>
                <c:pt idx="129">
                  <c:v>388.51272741014071</c:v>
                </c:pt>
                <c:pt idx="130">
                  <c:v>394.18503976854799</c:v>
                </c:pt>
                <c:pt idx="131">
                  <c:v>399.89038127279775</c:v>
                </c:pt>
                <c:pt idx="132">
                  <c:v>405.6285224068065</c:v>
                </c:pt>
                <c:pt idx="133">
                  <c:v>411.39923246501161</c:v>
                </c:pt>
                <c:pt idx="134">
                  <c:v>417.20227956160664</c:v>
                </c:pt>
                <c:pt idx="135">
                  <c:v>423.03743063981972</c:v>
                </c:pt>
                <c:pt idx="136">
                  <c:v>428.90445148123302</c:v>
                </c:pt>
                <c:pt idx="137">
                  <c:v>434.8031067151461</c:v>
                </c:pt>
                <c:pt idx="138">
                  <c:v>440.73315982797743</c:v>
                </c:pt>
                <c:pt idx="139">
                  <c:v>446.69437317271036</c:v>
                </c:pt>
                <c:pt idx="140">
                  <c:v>452.6865079783779</c:v>
                </c:pt>
                <c:pt idx="141">
                  <c:v>458.70932435958662</c:v>
                </c:pt>
                <c:pt idx="142">
                  <c:v>464.76258132608405</c:v>
                </c:pt>
                <c:pt idx="143">
                  <c:v>470.84603679236074</c:v>
                </c:pt>
                <c:pt idx="144">
                  <c:v>476.95944758729701</c:v>
                </c:pt>
                <c:pt idx="145">
                  <c:v>483.10256946384288</c:v>
                </c:pt>
                <c:pt idx="146">
                  <c:v>489.27515710873973</c:v>
                </c:pt>
                <c:pt idx="147">
                  <c:v>495.47696415227978</c:v>
                </c:pt>
                <c:pt idx="148">
                  <c:v>501.70774317810225</c:v>
                </c:pt>
                <c:pt idx="149">
                  <c:v>507.96724573302578</c:v>
                </c:pt>
                <c:pt idx="150">
                  <c:v>514.25522233692061</c:v>
                </c:pt>
                <c:pt idx="151">
                  <c:v>520.57142249261415</c:v>
                </c:pt>
                <c:pt idx="152">
                  <c:v>526.91559469583444</c:v>
                </c:pt>
                <c:pt idx="153">
                  <c:v>533.28748644518839</c:v>
                </c:pt>
                <c:pt idx="154">
                  <c:v>539.68684425217441</c:v>
                </c:pt>
                <c:pt idx="155">
                  <c:v>546.11341365123337</c:v>
                </c:pt>
                <c:pt idx="156">
                  <c:v>552.56693920982968</c:v>
                </c:pt>
                <c:pt idx="157">
                  <c:v>559.04716453856781</c:v>
                </c:pt>
                <c:pt idx="158">
                  <c:v>565.55383230134487</c:v>
                </c:pt>
                <c:pt idx="159">
                  <c:v>572.08668422553308</c:v>
                </c:pt>
                <c:pt idx="160">
                  <c:v>578.64546111219647</c:v>
                </c:pt>
                <c:pt idx="161">
                  <c:v>585.22990284634079</c:v>
                </c:pt>
                <c:pt idx="162">
                  <c:v>591.83974840719452</c:v>
                </c:pt>
                <c:pt idx="163">
                  <c:v>598.47473587852096</c:v>
                </c:pt>
                <c:pt idx="164">
                  <c:v>605.13460245896192</c:v>
                </c:pt>
                <c:pt idx="165">
                  <c:v>611.81908447241551</c:v>
                </c:pt>
                <c:pt idx="166">
                  <c:v>618.52791737843688</c:v>
                </c:pt>
                <c:pt idx="167">
                  <c:v>625.26083578267753</c:v>
                </c:pt>
                <c:pt idx="168">
                  <c:v>632.01757344734665</c:v>
                </c:pt>
                <c:pt idx="169">
                  <c:v>638.79786330170862</c:v>
                </c:pt>
                <c:pt idx="170">
                  <c:v>645.6014374526028</c:v>
                </c:pt>
                <c:pt idx="171">
                  <c:v>652.42802719499639</c:v>
                </c:pt>
                <c:pt idx="172">
                  <c:v>659.27736302256233</c:v>
                </c:pt>
                <c:pt idx="173">
                  <c:v>666.14917463828613</c:v>
                </c:pt>
                <c:pt idx="174">
                  <c:v>673.04319096510119</c:v>
                </c:pt>
                <c:pt idx="175">
                  <c:v>679.95914015654603</c:v>
                </c:pt>
                <c:pt idx="176">
                  <c:v>686.89674960745322</c:v>
                </c:pt>
                <c:pt idx="177">
                  <c:v>693.85574596466211</c:v>
                </c:pt>
                <c:pt idx="178">
                  <c:v>700.83585513775415</c:v>
                </c:pt>
                <c:pt idx="179">
                  <c:v>707.83680230981804</c:v>
                </c:pt>
                <c:pt idx="180">
                  <c:v>714.85831194823686</c:v>
                </c:pt>
                <c:pt idx="181">
                  <c:v>721.90010781549915</c:v>
                </c:pt>
                <c:pt idx="182">
                  <c:v>728.96191298003498</c:v>
                </c:pt>
                <c:pt idx="183">
                  <c:v>736.04344982707312</c:v>
                </c:pt>
                <c:pt idx="184">
                  <c:v>743.14444006952442</c:v>
                </c:pt>
                <c:pt idx="185">
                  <c:v>750.26460475888496</c:v>
                </c:pt>
                <c:pt idx="186">
                  <c:v>757.4036642961629</c:v>
                </c:pt>
                <c:pt idx="187">
                  <c:v>764.56133844282476</c:v>
                </c:pt>
                <c:pt idx="188">
                  <c:v>771.73734633176514</c:v>
                </c:pt>
                <c:pt idx="189">
                  <c:v>778.93140647829694</c:v>
                </c:pt>
                <c:pt idx="190">
                  <c:v>786.14323679116069</c:v>
                </c:pt>
                <c:pt idx="191">
                  <c:v>793.37255458355401</c:v>
                </c:pt>
                <c:pt idx="192">
                  <c:v>800.61907658418249</c:v>
                </c:pt>
                <c:pt idx="193">
                  <c:v>807.88251894832524</c:v>
                </c:pt>
                <c:pt idx="194">
                  <c:v>815.16259726892577</c:v>
                </c:pt>
                <c:pt idx="195">
                  <c:v>822.45902658769387</c:v>
                </c:pt>
                <c:pt idx="196">
                  <c:v>829.77152140623014</c:v>
                </c:pt>
                <c:pt idx="197">
                  <c:v>837.0997956971662</c:v>
                </c:pt>
                <c:pt idx="198">
                  <c:v>844.44356291532017</c:v>
                </c:pt>
                <c:pt idx="199">
                  <c:v>851.80253600887295</c:v>
                </c:pt>
                <c:pt idx="200">
                  <c:v>859.17642743055546</c:v>
                </c:pt>
                <c:pt idx="201">
                  <c:v>866.56494914885548</c:v>
                </c:pt>
                <c:pt idx="202">
                  <c:v>873.96781265923596</c:v>
                </c:pt>
                <c:pt idx="203">
                  <c:v>881.38472899537146</c:v>
                </c:pt>
                <c:pt idx="204">
                  <c:v>888.8154087403982</c:v>
                </c:pt>
                <c:pt idx="205">
                  <c:v>896.25956203817429</c:v>
                </c:pt>
                <c:pt idx="206">
                  <c:v>903.71689860455876</c:v>
                </c:pt>
                <c:pt idx="207">
                  <c:v>911.18712773870004</c:v>
                </c:pt>
                <c:pt idx="208">
                  <c:v>918.66995833433759</c:v>
                </c:pt>
                <c:pt idx="209">
                  <c:v>926.16509889111649</c:v>
                </c:pt>
                <c:pt idx="210">
                  <c:v>933.67225752591378</c:v>
                </c:pt>
                <c:pt idx="211">
                  <c:v>941.1911419841723</c:v>
                </c:pt>
                <c:pt idx="212">
                  <c:v>948.72145965125287</c:v>
                </c:pt>
                <c:pt idx="213">
                  <c:v>956.26291756378805</c:v>
                </c:pt>
                <c:pt idx="214">
                  <c:v>963.81522242105166</c:v>
                </c:pt>
                <c:pt idx="215">
                  <c:v>971.3780805963371</c:v>
                </c:pt>
                <c:pt idx="216">
                  <c:v>978.95119814834186</c:v>
                </c:pt>
                <c:pt idx="217">
                  <c:v>986.53428083256347</c:v>
                </c:pt>
                <c:pt idx="218">
                  <c:v>994.12703411270172</c:v>
                </c:pt>
                <c:pt idx="219">
                  <c:v>1001.72916317207</c:v>
                </c:pt>
                <c:pt idx="220">
                  <c:v>1009.3403729250114</c:v>
                </c:pt>
                <c:pt idx="221">
                  <c:v>1016.9603680283267</c:v>
                </c:pt>
                <c:pt idx="222">
                  <c:v>1024.5888528927026</c:v>
                </c:pt>
                <c:pt idx="223">
                  <c:v>1032.2255316941487</c:v>
                </c:pt>
                <c:pt idx="224">
                  <c:v>1039.8701083854423</c:v>
                </c:pt>
                <c:pt idx="225">
                  <c:v>1047.5222867075724</c:v>
                </c:pt>
                <c:pt idx="226">
                  <c:v>1055.1817702011947</c:v>
                </c:pt>
                <c:pt idx="227">
                  <c:v>1062.8482622180873</c:v>
                </c:pt>
                <c:pt idx="228">
                  <c:v>1070.5214659326095</c:v>
                </c:pt>
                <c:pt idx="229">
                  <c:v>1078.2010843531637</c:v>
                </c:pt>
                <c:pt idx="230">
                  <c:v>1085.886820333666</c:v>
                </c:pt>
                <c:pt idx="231">
                  <c:v>1093.578376585009</c:v>
                </c:pt>
                <c:pt idx="232">
                  <c:v>1101.275455686537</c:v>
                </c:pt>
                <c:pt idx="233">
                  <c:v>1108.9777600975149</c:v>
                </c:pt>
                <c:pt idx="234">
                  <c:v>1116.6849921686014</c:v>
                </c:pt>
                <c:pt idx="235">
                  <c:v>1124.3968541533227</c:v>
                </c:pt>
                <c:pt idx="236">
                  <c:v>1132.1130482195476</c:v>
                </c:pt>
                <c:pt idx="237">
                  <c:v>1139.8332764609586</c:v>
                </c:pt>
                <c:pt idx="238">
                  <c:v>1147.5572409085257</c:v>
                </c:pt>
                <c:pt idx="239">
                  <c:v>1155.2846435419794</c:v>
                </c:pt>
                <c:pt idx="240">
                  <c:v>1163.0151863012773</c:v>
                </c:pt>
                <c:pt idx="241">
                  <c:v>1170.7485710980736</c:v>
                </c:pt>
                <c:pt idx="242">
                  <c:v>1178.4844998271881</c:v>
                </c:pt>
                <c:pt idx="243">
                  <c:v>1186.222674378062</c:v>
                </c:pt>
                <c:pt idx="244">
                  <c:v>1193.9627966462231</c:v>
                </c:pt>
                <c:pt idx="245">
                  <c:v>1201.7045685447374</c:v>
                </c:pt>
                <c:pt idx="246">
                  <c:v>1209.4476920156633</c:v>
                </c:pt>
                <c:pt idx="247">
                  <c:v>1217.1918690414943</c:v>
                </c:pt>
                <c:pt idx="248">
                  <c:v>1224.9368016566054</c:v>
                </c:pt>
                <c:pt idx="249">
                  <c:v>1232.6821919586844</c:v>
                </c:pt>
                <c:pt idx="250">
                  <c:v>1240.4277421201648</c:v>
                </c:pt>
                <c:pt idx="251">
                  <c:v>1248.173154399648</c:v>
                </c:pt>
                <c:pt idx="252">
                  <c:v>1255.9181311533207</c:v>
                </c:pt>
                <c:pt idx="253">
                  <c:v>1263.6623748463626</c:v>
                </c:pt>
                <c:pt idx="254">
                  <c:v>1271.4055880643509</c:v>
                </c:pt>
                <c:pt idx="255">
                  <c:v>1279.1474735246509</c:v>
                </c:pt>
                <c:pt idx="256">
                  <c:v>1286.8877340878028</c:v>
                </c:pt>
                <c:pt idx="257">
                  <c:v>1294.6260727688971</c:v>
                </c:pt>
                <c:pt idx="258">
                  <c:v>1302.3621927489403</c:v>
                </c:pt>
                <c:pt idx="259">
                  <c:v>1310.0957973862123</c:v>
                </c:pt>
                <c:pt idx="260">
                  <c:v>1317.8265902276121</c:v>
                </c:pt>
                <c:pt idx="261">
                  <c:v>1325.5542750199925</c:v>
                </c:pt>
                <c:pt idx="262">
                  <c:v>1333.2785557214856</c:v>
                </c:pt>
                <c:pt idx="263">
                  <c:v>1340.9991365128169</c:v>
                </c:pt>
                <c:pt idx="264">
                  <c:v>1348.715721808599</c:v>
                </c:pt>
                <c:pt idx="265">
                  <c:v>1356.4280162686291</c:v>
                </c:pt>
                <c:pt idx="266">
                  <c:v>1364.135724809156</c:v>
                </c:pt>
                <c:pt idx="267">
                  <c:v>1371.838552614146</c:v>
                </c:pt>
                <c:pt idx="268">
                  <c:v>1379.5362051465324</c:v>
                </c:pt>
                <c:pt idx="269">
                  <c:v>1387.2283881594431</c:v>
                </c:pt>
                <c:pt idx="270">
                  <c:v>1394.9148077074265</c:v>
                </c:pt>
                <c:pt idx="271">
                  <c:v>1402.5951701576494</c:v>
                </c:pt>
                <c:pt idx="272">
                  <c:v>1410.2691822010916</c:v>
                </c:pt>
                <c:pt idx="273">
                  <c:v>1417.9365508637147</c:v>
                </c:pt>
                <c:pt idx="274">
                  <c:v>1425.5969835176193</c:v>
                </c:pt>
                <c:pt idx="275">
                  <c:v>1433.2501878921839</c:v>
                </c:pt>
                <c:pt idx="276">
                  <c:v>1440.8958720851892</c:v>
                </c:pt>
                <c:pt idx="277">
                  <c:v>1448.5337445739196</c:v>
                </c:pt>
                <c:pt idx="278">
                  <c:v>1456.1635142262542</c:v>
                </c:pt>
                <c:pt idx="279">
                  <c:v>1463.7848903117317</c:v>
                </c:pt>
                <c:pt idx="280">
                  <c:v>1471.397582512602</c:v>
                </c:pt>
                <c:pt idx="281">
                  <c:v>1479.0013009348527</c:v>
                </c:pt>
                <c:pt idx="282">
                  <c:v>1486.5957561192249</c:v>
                </c:pt>
                <c:pt idx="283">
                  <c:v>1494.1806590522001</c:v>
                </c:pt>
                <c:pt idx="284">
                  <c:v>1501.7557211769686</c:v>
                </c:pt>
                <c:pt idx="285">
                  <c:v>1509.3206544043835</c:v>
                </c:pt>
                <c:pt idx="286">
                  <c:v>1516.8751711238813</c:v>
                </c:pt>
                <c:pt idx="287">
                  <c:v>1524.4189842143946</c:v>
                </c:pt>
                <c:pt idx="288">
                  <c:v>1531.9518070552301</c:v>
                </c:pt>
                <c:pt idx="289">
                  <c:v>1539.4733535369314</c:v>
                </c:pt>
                <c:pt idx="290">
                  <c:v>1546.9833380721182</c:v>
                </c:pt>
                <c:pt idx="291">
                  <c:v>1554.4814756062997</c:v>
                </c:pt>
                <c:pt idx="292">
                  <c:v>1561.9674816286627</c:v>
                </c:pt>
                <c:pt idx="293">
                  <c:v>1569.4410721828417</c:v>
                </c:pt>
                <c:pt idx="294">
                  <c:v>1576.9019638776599</c:v>
                </c:pt>
                <c:pt idx="295">
                  <c:v>1584.3498738978442</c:v>
                </c:pt>
                <c:pt idx="296">
                  <c:v>1591.7845200147174</c:v>
                </c:pt>
                <c:pt idx="297">
                  <c:v>1599.2056205968624</c:v>
                </c:pt>
                <c:pt idx="298">
                  <c:v>1606.6128946207648</c:v>
                </c:pt>
                <c:pt idx="299">
                  <c:v>1614.0060616814203</c:v>
                </c:pt>
                <c:pt idx="300">
                  <c:v>1621.3848420029233</c:v>
                </c:pt>
                <c:pt idx="301">
                  <c:v>1628.7489564490249</c:v>
                </c:pt>
                <c:pt idx="302">
                  <c:v>1636.0981265336625</c:v>
                </c:pt>
                <c:pt idx="303">
                  <c:v>1643.432074431458</c:v>
                </c:pt>
                <c:pt idx="304">
                  <c:v>1650.7505229881981</c:v>
                </c:pt>
                <c:pt idx="305">
                  <c:v>1658.0531957312721</c:v>
                </c:pt>
                <c:pt idx="306">
                  <c:v>1665.3398168800886</c:v>
                </c:pt>
                <c:pt idx="307">
                  <c:v>1672.5601739903084</c:v>
                </c:pt>
                <c:pt idx="308">
                  <c:v>1679.7140100939773</c:v>
                </c:pt>
                <c:pt idx="309">
                  <c:v>1686.8010708594513</c:v>
                </c:pt>
                <c:pt idx="310">
                  <c:v>1693.8211046003551</c:v>
                </c:pt>
                <c:pt idx="311">
                  <c:v>1700.773862284437</c:v>
                </c:pt>
                <c:pt idx="312">
                  <c:v>1707.6590975423137</c:v>
                </c:pt>
                <c:pt idx="313">
                  <c:v>1714.4765666761166</c:v>
                </c:pt>
                <c:pt idx="314">
                  <c:v>1721.2260286680309</c:v>
                </c:pt>
                <c:pt idx="315">
                  <c:v>1727.907245188725</c:v>
                </c:pt>
                <c:pt idx="316">
                  <c:v>1734.5199806056796</c:v>
                </c:pt>
                <c:pt idx="317">
                  <c:v>1741.0640019914072</c:v>
                </c:pt>
                <c:pt idx="318">
                  <c:v>1747.5390791315667</c:v>
                </c:pt>
                <c:pt idx="319">
                  <c:v>1753.9449845329691</c:v>
                </c:pt>
                <c:pt idx="320">
                  <c:v>1760.2814934314792</c:v>
                </c:pt>
                <c:pt idx="321">
                  <c:v>1766.5483837998074</c:v>
                </c:pt>
                <c:pt idx="322">
                  <c:v>1772.7454363551938</c:v>
                </c:pt>
                <c:pt idx="323">
                  <c:v>1778.8724345669873</c:v>
                </c:pt>
                <c:pt idx="324">
                  <c:v>1784.9291646641141</c:v>
                </c:pt>
                <c:pt idx="325">
                  <c:v>1790.9154156424383</c:v>
                </c:pt>
                <c:pt idx="326">
                  <c:v>1796.8309792720127</c:v>
                </c:pt>
                <c:pt idx="327">
                  <c:v>1802.6756501042246</c:v>
                </c:pt>
                <c:pt idx="328">
                  <c:v>1808.4492254788281</c:v>
                </c:pt>
                <c:pt idx="329">
                  <c:v>1814.1515055308694</c:v>
                </c:pt>
                <c:pt idx="330">
                  <c:v>1819.7822931975015</c:v>
                </c:pt>
                <c:pt idx="331">
                  <c:v>1825.3413942246902</c:v>
                </c:pt>
                <c:pt idx="332">
                  <c:v>1830.82861717381</c:v>
                </c:pt>
                <c:pt idx="333">
                  <c:v>1836.2437734281257</c:v>
                </c:pt>
                <c:pt idx="334">
                  <c:v>1841.5866771991743</c:v>
                </c:pt>
                <c:pt idx="335">
                  <c:v>1846.8571455330202</c:v>
                </c:pt>
                <c:pt idx="336">
                  <c:v>1852.0549983164153</c:v>
                </c:pt>
                <c:pt idx="337">
                  <c:v>1857.1800582828357</c:v>
                </c:pt>
                <c:pt idx="338">
                  <c:v>1862.2321510184177</c:v>
                </c:pt>
                <c:pt idx="339">
                  <c:v>1867.2111049677712</c:v>
                </c:pt>
                <c:pt idx="340">
                  <c:v>1872.116751439693</c:v>
                </c:pt>
                <c:pt idx="341">
                  <c:v>1876.948924612758</c:v>
                </c:pt>
                <c:pt idx="342">
                  <c:v>1881.7074615408037</c:v>
                </c:pt>
                <c:pt idx="343">
                  <c:v>1886.3922021583057</c:v>
                </c:pt>
                <c:pt idx="344">
                  <c:v>1891.0029892856312</c:v>
                </c:pt>
                <c:pt idx="345">
                  <c:v>1895.5396686341892</c:v>
                </c:pt>
                <c:pt idx="346">
                  <c:v>1900.0020888114616</c:v>
                </c:pt>
                <c:pt idx="347">
                  <c:v>1904.3901013259285</c:v>
                </c:pt>
                <c:pt idx="348">
                  <c:v>1908.7035605918691</c:v>
                </c:pt>
                <c:pt idx="349">
                  <c:v>1912.9423239340649</c:v>
                </c:pt>
                <c:pt idx="350">
                  <c:v>1917.1062515923747</c:v>
                </c:pt>
                <c:pt idx="351">
                  <c:v>1921.1952067262062</c:v>
                </c:pt>
                <c:pt idx="352">
                  <c:v>1925.2090554188678</c:v>
                </c:pt>
                <c:pt idx="353">
                  <c:v>1929.1476666818107</c:v>
                </c:pt>
                <c:pt idx="354">
                  <c:v>1933.0109124587564</c:v>
                </c:pt>
                <c:pt idx="355">
                  <c:v>1936.7986676297078</c:v>
                </c:pt>
                <c:pt idx="356">
                  <c:v>1940.5108100148493</c:v>
                </c:pt>
                <c:pt idx="357">
                  <c:v>1944.1472203783317</c:v>
                </c:pt>
                <c:pt idx="358">
                  <c:v>1947.7077824319385</c:v>
                </c:pt>
                <c:pt idx="359">
                  <c:v>1951.1923828386502</c:v>
                </c:pt>
                <c:pt idx="360">
                  <c:v>1954.6009112160741</c:v>
                </c:pt>
                <c:pt idx="361">
                  <c:v>1957.9332601397821</c:v>
                </c:pt>
                <c:pt idx="362">
                  <c:v>1961.1893251465128</c:v>
                </c:pt>
                <c:pt idx="363">
                  <c:v>1964.369004737277</c:v>
                </c:pt>
                <c:pt idx="364">
                  <c:v>1967.4722003803354</c:v>
                </c:pt>
                <c:pt idx="365">
                  <c:v>1970.4988165140658</c:v>
                </c:pt>
                <c:pt idx="366">
                  <c:v>1973.4487605497161</c:v>
                </c:pt>
                <c:pt idx="367">
                  <c:v>1976.321942874042</c:v>
                </c:pt>
                <c:pt idx="368">
                  <c:v>1979.1182768518295</c:v>
                </c:pt>
                <c:pt idx="369">
                  <c:v>1981.8376788282983</c:v>
                </c:pt>
                <c:pt idx="370">
                  <c:v>1984.4800681313968</c:v>
                </c:pt>
                <c:pt idx="371">
                  <c:v>1987.0453670739769</c:v>
                </c:pt>
                <c:pt idx="372">
                  <c:v>1989.533500955853</c:v>
                </c:pt>
                <c:pt idx="373">
                  <c:v>1991.9443980657506</c:v>
                </c:pt>
                <c:pt idx="374">
                  <c:v>1994.277989683133</c:v>
                </c:pt>
                <c:pt idx="375">
                  <c:v>1996.5342100799166</c:v>
                </c:pt>
                <c:pt idx="376">
                  <c:v>1998.7129965220706</c:v>
                </c:pt>
                <c:pt idx="377">
                  <c:v>2000.8142892710966</c:v>
                </c:pt>
                <c:pt idx="378">
                  <c:v>2002.8380315854022</c:v>
                </c:pt>
                <c:pt idx="379">
                  <c:v>2004.7841697215465</c:v>
                </c:pt>
                <c:pt idx="380">
                  <c:v>2006.6526529353807</c:v>
                </c:pt>
                <c:pt idx="381">
                  <c:v>2008.4434334830662</c:v>
                </c:pt>
                <c:pt idx="382">
                  <c:v>2010.1564666219817</c:v>
                </c:pt>
                <c:pt idx="383">
                  <c:v>2011.7917106115108</c:v>
                </c:pt>
                <c:pt idx="384">
                  <c:v>2013.3491267137165</c:v>
                </c:pt>
                <c:pt idx="385">
                  <c:v>2014.8286791939004</c:v>
                </c:pt>
                <c:pt idx="386">
                  <c:v>2016.2303353210443</c:v>
                </c:pt>
                <c:pt idx="387">
                  <c:v>2017.5540653681358</c:v>
                </c:pt>
                <c:pt idx="388">
                  <c:v>2018.7998426123818</c:v>
                </c:pt>
                <c:pt idx="389">
                  <c:v>2019.9676433353047</c:v>
                </c:pt>
                <c:pt idx="390">
                  <c:v>2021.0574468227196</c:v>
                </c:pt>
                <c:pt idx="391">
                  <c:v>2022.069235364605</c:v>
                </c:pt>
                <c:pt idx="392">
                  <c:v>2023.0029942548445</c:v>
                </c:pt>
                <c:pt idx="393">
                  <c:v>2023.858711790868</c:v>
                </c:pt>
                <c:pt idx="394">
                  <c:v>2024.6363792731679</c:v>
                </c:pt>
                <c:pt idx="395">
                  <c:v>2025.3359910047011</c:v>
                </c:pt>
                <c:pt idx="396">
                  <c:v>2025.9575442901789</c:v>
                </c:pt>
                <c:pt idx="397">
                  <c:v>2026.501039435241</c:v>
                </c:pt>
                <c:pt idx="398">
                  <c:v>2026.9664797455112</c:v>
                </c:pt>
                <c:pt idx="399">
                  <c:v>2027.3538715255445</c:v>
                </c:pt>
                <c:pt idx="400">
                  <c:v>2027.6632240776501</c:v>
                </c:pt>
                <c:pt idx="401">
                  <c:v>2027.8945497006073</c:v>
                </c:pt>
                <c:pt idx="402">
                  <c:v>2028.0478636882665</c:v>
                </c:pt>
                <c:pt idx="403">
                  <c:v>2028.1231843280282</c:v>
                </c:pt>
                <c:pt idx="404">
                  <c:v>2028.1205328992157</c:v>
                </c:pt>
                <c:pt idx="405">
                  <c:v>2028.0399336713303</c:v>
                </c:pt>
                <c:pt idx="406">
                  <c:v>2027.881413902187</c:v>
                </c:pt>
                <c:pt idx="407">
                  <c:v>2027.6450038359467</c:v>
                </c:pt>
                <c:pt idx="408">
                  <c:v>2027.3307367010248</c:v>
                </c:pt>
                <c:pt idx="409">
                  <c:v>2026.9386487078893</c:v>
                </c:pt>
                <c:pt idx="410">
                  <c:v>2026.4687790467467</c:v>
                </c:pt>
                <c:pt idx="411">
                  <c:v>2025.9211698851077</c:v>
                </c:pt>
                <c:pt idx="412">
                  <c:v>2025.295866365251</c:v>
                </c:pt>
                <c:pt idx="413">
                  <c:v>2024.5929166015576</c:v>
                </c:pt>
                <c:pt idx="414">
                  <c:v>2023.8123716777491</c:v>
                </c:pt>
                <c:pt idx="415">
                  <c:v>2022.9542856439969</c:v>
                </c:pt>
                <c:pt idx="416">
                  <c:v>2022.0187155139279</c:v>
                </c:pt>
                <c:pt idx="417">
                  <c:v>2021.0057212615179</c:v>
                </c:pt>
                <c:pt idx="418">
                  <c:v>2019.9153658178634</c:v>
                </c:pt>
                <c:pt idx="419">
                  <c:v>2018.7477150678501</c:v>
                </c:pt>
                <c:pt idx="420">
                  <c:v>2017.5028378467041</c:v>
                </c:pt>
                <c:pt idx="421">
                  <c:v>2016.1808059364316</c:v>
                </c:pt>
                <c:pt idx="422">
                  <c:v>2014.7816940621472</c:v>
                </c:pt>
                <c:pt idx="423">
                  <c:v>2013.3055798882899</c:v>
                </c:pt>
                <c:pt idx="424">
                  <c:v>2011.7525440147247</c:v>
                </c:pt>
                <c:pt idx="425">
                  <c:v>2010.1226699727388</c:v>
                </c:pt>
                <c:pt idx="426">
                  <c:v>2008.4160442209206</c:v>
                </c:pt>
                <c:pt idx="427">
                  <c:v>2006.6327561409289</c:v>
                </c:pt>
                <c:pt idx="428">
                  <c:v>2004.7728980331519</c:v>
                </c:pt>
                <c:pt idx="429">
                  <c:v>2002.836565112256</c:v>
                </c:pt>
                <c:pt idx="430">
                  <c:v>2000.8238555026219</c:v>
                </c:pt>
                <c:pt idx="431">
                  <c:v>1998.7348702336726</c:v>
                </c:pt>
                <c:pt idx="432">
                  <c:v>1996.5697132350906</c:v>
                </c:pt>
                <c:pt idx="433">
                  <c:v>1994.3284913319187</c:v>
                </c:pt>
                <c:pt idx="434">
                  <c:v>1992.0113142395674</c:v>
                </c:pt>
                <c:pt idx="435">
                  <c:v>1989.6182945586916</c:v>
                </c:pt>
                <c:pt idx="436">
                  <c:v>1987.1495477699757</c:v>
                </c:pt>
                <c:pt idx="437">
                  <c:v>1984.6051922288</c:v>
                </c:pt>
                <c:pt idx="438">
                  <c:v>1981.9853491598005</c:v>
                </c:pt>
                <c:pt idx="439">
                  <c:v>1979.290142651321</c:v>
                </c:pt>
                <c:pt idx="440">
                  <c:v>1976.5196996497559</c:v>
                </c:pt>
                <c:pt idx="441">
                  <c:v>1973.6741499537866</c:v>
                </c:pt>
                <c:pt idx="442">
                  <c:v>1970.753626208508</c:v>
                </c:pt>
                <c:pt idx="443">
                  <c:v>1967.7582638994454</c:v>
                </c:pt>
                <c:pt idx="444">
                  <c:v>1964.6882013464722</c:v>
                </c:pt>
                <c:pt idx="445">
                  <c:v>1961.5435796976121</c:v>
                </c:pt>
                <c:pt idx="446">
                  <c:v>1958.3245429227366</c:v>
                </c:pt>
                <c:pt idx="447">
                  <c:v>1955.0312378071587</c:v>
                </c:pt>
                <c:pt idx="448">
                  <c:v>1951.6638139451197</c:v>
                </c:pt>
                <c:pt idx="449">
                  <c:v>1948.2224237331661</c:v>
                </c:pt>
                <c:pt idx="450">
                  <c:v>1944.7072223634268</c:v>
                </c:pt>
                <c:pt idx="451">
                  <c:v>1941.1183678167797</c:v>
                </c:pt>
                <c:pt idx="452">
                  <c:v>1937.4560208559185</c:v>
                </c:pt>
                <c:pt idx="453">
                  <c:v>1933.7203450183063</c:v>
                </c:pt>
                <c:pt idx="454">
                  <c:v>1929.9115066090367</c:v>
                </c:pt>
                <c:pt idx="455">
                  <c:v>1926.0296746935792</c:v>
                </c:pt>
                <c:pt idx="456">
                  <c:v>1922.0750210904289</c:v>
                </c:pt>
                <c:pt idx="457">
                  <c:v>1918.0477203636469</c:v>
                </c:pt>
                <c:pt idx="458">
                  <c:v>1913.947949815303</c:v>
                </c:pt>
                <c:pt idx="459">
                  <c:v>1909.7758894778115</c:v>
                </c:pt>
                <c:pt idx="460">
                  <c:v>1905.5317221061609</c:v>
                </c:pt>
                <c:pt idx="461">
                  <c:v>1901.2156331700564</c:v>
                </c:pt>
                <c:pt idx="462">
                  <c:v>1896.8278108459413</c:v>
                </c:pt>
                <c:pt idx="463">
                  <c:v>1892.3684460089278</c:v>
                </c:pt>
                <c:pt idx="464">
                  <c:v>1887.8377322246258</c:v>
                </c:pt>
                <c:pt idx="465">
                  <c:v>1883.2358657408693</c:v>
                </c:pt>
                <c:pt idx="466">
                  <c:v>1878.5630454793418</c:v>
                </c:pt>
                <c:pt idx="467">
                  <c:v>1873.8194730271009</c:v>
                </c:pt>
                <c:pt idx="468">
                  <c:v>1869.0053526280092</c:v>
                </c:pt>
                <c:pt idx="469">
                  <c:v>1864.120891174055</c:v>
                </c:pt>
                <c:pt idx="470">
                  <c:v>1859.1662981965826</c:v>
                </c:pt>
                <c:pt idx="471">
                  <c:v>1854.1417858574218</c:v>
                </c:pt>
                <c:pt idx="472">
                  <c:v>1849.0475689399173</c:v>
                </c:pt>
                <c:pt idx="473">
                  <c:v>1843.8838648398612</c:v>
                </c:pt>
                <c:pt idx="474">
                  <c:v>1838.6508935563274</c:v>
                </c:pt>
                <c:pt idx="475">
                  <c:v>1833.3488776824138</c:v>
                </c:pt>
                <c:pt idx="476">
                  <c:v>1827.9780423958725</c:v>
                </c:pt>
                <c:pt idx="477">
                  <c:v>1822.5386154496671</c:v>
                </c:pt>
                <c:pt idx="478">
                  <c:v>1817.0308271624128</c:v>
                </c:pt>
                <c:pt idx="479">
                  <c:v>1811.4549104087314</c:v>
                </c:pt>
                <c:pt idx="480">
                  <c:v>1805.8111006095082</c:v>
                </c:pt>
                <c:pt idx="481">
                  <c:v>1800.0996357220558</c:v>
                </c:pt>
                <c:pt idx="482">
                  <c:v>1794.3207562301825</c:v>
                </c:pt>
                <c:pt idx="483">
                  <c:v>1788.474705134164</c:v>
                </c:pt>
                <c:pt idx="484">
                  <c:v>1782.561727940626</c:v>
                </c:pt>
                <c:pt idx="485">
                  <c:v>1776.582072652333</c:v>
                </c:pt>
                <c:pt idx="486">
                  <c:v>1770.5359897578783</c:v>
                </c:pt>
                <c:pt idx="487">
                  <c:v>1764.4237322212907</c:v>
                </c:pt>
                <c:pt idx="488">
                  <c:v>1758.2455554715432</c:v>
                </c:pt>
                <c:pt idx="489">
                  <c:v>1752.0017173919705</c:v>
                </c:pt>
                <c:pt idx="490">
                  <c:v>1745.6924783096001</c:v>
                </c:pt>
                <c:pt idx="491">
                  <c:v>1739.3181009843856</c:v>
                </c:pt>
                <c:pt idx="492">
                  <c:v>1732.8788505983564</c:v>
                </c:pt>
                <c:pt idx="493">
                  <c:v>1726.3749947446752</c:v>
                </c:pt>
                <c:pt idx="494">
                  <c:v>1719.8068034166026</c:v>
                </c:pt>
                <c:pt idx="495">
                  <c:v>1713.174548996381</c:v>
                </c:pt>
                <c:pt idx="496">
                  <c:v>1706.4785062440217</c:v>
                </c:pt>
                <c:pt idx="497">
                  <c:v>1699.7189522860101</c:v>
                </c:pt>
                <c:pt idx="498">
                  <c:v>1692.8961666039199</c:v>
                </c:pt>
                <c:pt idx="499">
                  <c:v>1686.0104310229417</c:v>
                </c:pt>
                <c:pt idx="500">
                  <c:v>1679.0620297003256</c:v>
                </c:pt>
                <c:pt idx="501">
                  <c:v>1672.0512491137365</c:v>
                </c:pt>
                <c:pt idx="502">
                  <c:v>1664.9783780495234</c:v>
                </c:pt>
                <c:pt idx="503">
                  <c:v>1657.8437075909083</c:v>
                </c:pt>
                <c:pt idx="504">
                  <c:v>1650.6475311060826</c:v>
                </c:pt>
                <c:pt idx="505">
                  <c:v>1643.3901442362253</c:v>
                </c:pt>
                <c:pt idx="506">
                  <c:v>1636.0718448834357</c:v>
                </c:pt>
                <c:pt idx="507">
                  <c:v>1628.6929331985853</c:v>
                </c:pt>
                <c:pt idx="508">
                  <c:v>1621.2537115690789</c:v>
                </c:pt>
                <c:pt idx="509">
                  <c:v>1613.754484606548</c:v>
                </c:pt>
                <c:pt idx="510">
                  <c:v>1606.1955591344449</c:v>
                </c:pt>
                <c:pt idx="511">
                  <c:v>1598.5772441755716</c:v>
                </c:pt>
                <c:pt idx="512">
                  <c:v>1590.899850939518</c:v>
                </c:pt>
                <c:pt idx="513">
                  <c:v>1583.1636928100231</c:v>
                </c:pt>
                <c:pt idx="514">
                  <c:v>1575.3690853322585</c:v>
                </c:pt>
                <c:pt idx="515">
                  <c:v>1567.5163462000291</c:v>
                </c:pt>
                <c:pt idx="516">
                  <c:v>1559.6057952428955</c:v>
                </c:pt>
                <c:pt idx="517">
                  <c:v>1551.637754413224</c:v>
                </c:pt>
                <c:pt idx="518">
                  <c:v>1543.6125477731505</c:v>
                </c:pt>
                <c:pt idx="519">
                  <c:v>1535.5305014814746</c:v>
                </c:pt>
                <c:pt idx="520">
                  <c:v>1527.391943780472</c:v>
                </c:pt>
                <c:pt idx="521">
                  <c:v>1519.197204982635</c:v>
                </c:pt>
                <c:pt idx="522">
                  <c:v>1510.9466174573338</c:v>
                </c:pt>
                <c:pt idx="523">
                  <c:v>1502.6405156174055</c:v>
                </c:pt>
                <c:pt idx="524">
                  <c:v>1494.279235905668</c:v>
                </c:pt>
                <c:pt idx="525">
                  <c:v>1485.8631167813608</c:v>
                </c:pt>
                <c:pt idx="526">
                  <c:v>1477.3924987065102</c:v>
                </c:pt>
                <c:pt idx="527">
                  <c:v>1468.8677241322234</c:v>
                </c:pt>
                <c:pt idx="528">
                  <c:v>1460.2891374849119</c:v>
                </c:pt>
                <c:pt idx="529">
                  <c:v>1451.6570851524402</c:v>
                </c:pt>
                <c:pt idx="530">
                  <c:v>1442.9719154702032</c:v>
                </c:pt>
                <c:pt idx="531">
                  <c:v>1434.2339787071392</c:v>
                </c:pt>
                <c:pt idx="532">
                  <c:v>1425.443627051664</c:v>
                </c:pt>
                <c:pt idx="533">
                  <c:v>1416.6012145975426</c:v>
                </c:pt>
                <c:pt idx="534">
                  <c:v>1407.7070973296877</c:v>
                </c:pt>
                <c:pt idx="535">
                  <c:v>1398.7616331098923</c:v>
                </c:pt>
                <c:pt idx="536">
                  <c:v>1389.765181662495</c:v>
                </c:pt>
                <c:pt idx="537">
                  <c:v>1380.718104559975</c:v>
                </c:pt>
                <c:pt idx="538">
                  <c:v>1371.6207652084852</c:v>
                </c:pt>
                <c:pt idx="539">
                  <c:v>1362.4735288333134</c:v>
                </c:pt>
                <c:pt idx="540">
                  <c:v>1353.2767624642847</c:v>
                </c:pt>
                <c:pt idx="541">
                  <c:v>1344.0308349210945</c:v>
                </c:pt>
                <c:pt idx="542">
                  <c:v>1334.7361167985766</c:v>
                </c:pt>
                <c:pt idx="543">
                  <c:v>1325.3929804519146</c:v>
                </c:pt>
                <c:pt idx="544">
                  <c:v>1316.0017999817785</c:v>
                </c:pt>
                <c:pt idx="545">
                  <c:v>1306.5629512194105</c:v>
                </c:pt>
                <c:pt idx="546">
                  <c:v>1297.0768117116438</c:v>
                </c:pt>
                <c:pt idx="547">
                  <c:v>1287.5437607058559</c:v>
                </c:pt>
                <c:pt idx="548">
                  <c:v>1277.9641791348729</c:v>
                </c:pt>
                <c:pt idx="549">
                  <c:v>1268.3384496017968</c:v>
                </c:pt>
                <c:pt idx="550">
                  <c:v>1258.6669563647929</c:v>
                </c:pt>
                <c:pt idx="551">
                  <c:v>1248.9500853218003</c:v>
                </c:pt>
                <c:pt idx="552">
                  <c:v>1239.1882239951951</c:v>
                </c:pt>
                <c:pt idx="553">
                  <c:v>1229.3817615163962</c:v>
                </c:pt>
                <c:pt idx="554">
                  <c:v>1219.5310886104039</c:v>
                </c:pt>
                <c:pt idx="555">
                  <c:v>1209.6365975802951</c:v>
                </c:pt>
                <c:pt idx="556">
                  <c:v>1199.6986822916524</c:v>
                </c:pt>
                <c:pt idx="557">
                  <c:v>1189.7177381569429</c:v>
                </c:pt>
                <c:pt idx="558">
                  <c:v>1179.6941621198443</c:v>
                </c:pt>
                <c:pt idx="559">
                  <c:v>1169.6283526395093</c:v>
                </c:pt>
                <c:pt idx="560">
                  <c:v>1159.5207096747874</c:v>
                </c:pt>
                <c:pt idx="561">
                  <c:v>1149.3716346683811</c:v>
                </c:pt>
                <c:pt idx="562">
                  <c:v>1139.1815305309624</c:v>
                </c:pt>
                <c:pt idx="563">
                  <c:v>1128.9508016252323</c:v>
                </c:pt>
                <c:pt idx="564">
                  <c:v>1118.6798537499244</c:v>
                </c:pt>
                <c:pt idx="565">
                  <c:v>1108.3690941237703</c:v>
                </c:pt>
                <c:pt idx="566">
                  <c:v>1098.018931369402</c:v>
                </c:pt>
                <c:pt idx="567">
                  <c:v>1087.6297754972175</c:v>
                </c:pt>
                <c:pt idx="568">
                  <c:v>1077.202037889188</c:v>
                </c:pt>
                <c:pt idx="569">
                  <c:v>1066.7361312826222</c:v>
                </c:pt>
                <c:pt idx="570">
                  <c:v>1056.2324697538879</c:v>
                </c:pt>
                <c:pt idx="571">
                  <c:v>1045.6914687020744</c:v>
                </c:pt>
                <c:pt idx="572">
                  <c:v>1035.1135448326256</c:v>
                </c:pt>
                <c:pt idx="573">
                  <c:v>1024.4991161409125</c:v>
                </c:pt>
                <c:pt idx="574">
                  <c:v>1013.8486018957713</c:v>
                </c:pt>
                <c:pt idx="575">
                  <c:v>1003.1624226229957</c:v>
                </c:pt>
                <c:pt idx="576">
                  <c:v>992.44100008878172</c:v>
                </c:pt>
                <c:pt idx="577">
                  <c:v>981.68475728313661</c:v>
                </c:pt>
                <c:pt idx="578">
                  <c:v>970.89411840323828</c:v>
                </c:pt>
                <c:pt idx="579">
                  <c:v>960.06950883676234</c:v>
                </c:pt>
                <c:pt idx="580">
                  <c:v>949.2113551451597</c:v>
                </c:pt>
                <c:pt idx="581">
                  <c:v>938.32008504689941</c:v>
                </c:pt>
                <c:pt idx="582">
                  <c:v>927.39612740067355</c:v>
                </c:pt>
                <c:pt idx="583">
                  <c:v>916.43991218855706</c:v>
                </c:pt>
                <c:pt idx="584">
                  <c:v>905.4518704991375</c:v>
                </c:pt>
                <c:pt idx="585">
                  <c:v>894.43243451060198</c:v>
                </c:pt>
                <c:pt idx="586">
                  <c:v>883.38203747378611</c:v>
                </c:pt>
                <c:pt idx="587">
                  <c:v>872.30111369519807</c:v>
                </c:pt>
                <c:pt idx="588">
                  <c:v>861.19009851998862</c:v>
                </c:pt>
                <c:pt idx="589">
                  <c:v>850.04942831490825</c:v>
                </c:pt>
                <c:pt idx="590">
                  <c:v>838.87954045120921</c:v>
                </c:pt>
                <c:pt idx="591">
                  <c:v>827.68087328753109</c:v>
                </c:pt>
                <c:pt idx="592">
                  <c:v>816.45386615274481</c:v>
                </c:pt>
                <c:pt idx="593">
                  <c:v>805.19895932876477</c:v>
                </c:pt>
                <c:pt idx="594">
                  <c:v>793.91659403333608</c:v>
                </c:pt>
                <c:pt idx="595">
                  <c:v>782.60721240278167</c:v>
                </c:pt>
                <c:pt idx="596">
                  <c:v>771.27125747472974</c:v>
                </c:pt>
                <c:pt idx="597">
                  <c:v>759.90917317080209</c:v>
                </c:pt>
                <c:pt idx="598">
                  <c:v>748.52140427928043</c:v>
                </c:pt>
                <c:pt idx="599">
                  <c:v>737.10839643774409</c:v>
                </c:pt>
                <c:pt idx="600">
                  <c:v>725.67059611567663</c:v>
                </c:pt>
                <c:pt idx="601">
                  <c:v>714.20845059705164</c:v>
                </c:pt>
                <c:pt idx="602">
                  <c:v>702.72240796288509</c:v>
                </c:pt>
                <c:pt idx="603">
                  <c:v>691.21291707377065</c:v>
                </c:pt>
                <c:pt idx="604">
                  <c:v>679.68042755238525</c:v>
                </c:pt>
                <c:pt idx="605">
                  <c:v>668.12538976597057</c:v>
                </c:pt>
                <c:pt idx="606">
                  <c:v>656.54825480879674</c:v>
                </c:pt>
                <c:pt idx="607">
                  <c:v>644.94947448459436</c:v>
                </c:pt>
                <c:pt idx="608">
                  <c:v>633.3295012889738</c:v>
                </c:pt>
                <c:pt idx="609">
                  <c:v>621.68878839182071</c:v>
                </c:pt>
                <c:pt idx="610">
                  <c:v>610.02778961966442</c:v>
                </c:pt>
                <c:pt idx="611">
                  <c:v>598.34695943803877</c:v>
                </c:pt>
                <c:pt idx="612">
                  <c:v>586.6467529338114</c:v>
                </c:pt>
                <c:pt idx="613">
                  <c:v>574.92762579750524</c:v>
                </c:pt>
                <c:pt idx="614">
                  <c:v>563.19003430559258</c:v>
                </c:pt>
                <c:pt idx="615">
                  <c:v>551.43443530278068</c:v>
                </c:pt>
                <c:pt idx="616">
                  <c:v>539.66128618427695</c:v>
                </c:pt>
                <c:pt idx="617">
                  <c:v>527.87104487803595</c:v>
                </c:pt>
                <c:pt idx="618">
                  <c:v>516.06416982699932</c:v>
                </c:pt>
                <c:pt idx="619">
                  <c:v>504.24111997131064</c:v>
                </c:pt>
                <c:pt idx="620">
                  <c:v>492.40235473052519</c:v>
                </c:pt>
                <c:pt idx="621">
                  <c:v>480.54833398580757</c:v>
                </c:pt>
                <c:pt idx="622">
                  <c:v>468.6795180621055</c:v>
                </c:pt>
                <c:pt idx="623">
                  <c:v>456.79636771032847</c:v>
                </c:pt>
                <c:pt idx="624">
                  <c:v>444.89934408950103</c:v>
                </c:pt>
                <c:pt idx="625">
                  <c:v>432.9889087489168</c:v>
                </c:pt>
                <c:pt idx="626">
                  <c:v>421.06552361027519</c:v>
                </c:pt>
                <c:pt idx="627">
                  <c:v>409.12965094981212</c:v>
                </c:pt>
                <c:pt idx="628">
                  <c:v>397.18175338042784</c:v>
                </c:pt>
                <c:pt idx="629">
                  <c:v>385.22229383379556</c:v>
                </c:pt>
                <c:pt idx="630">
                  <c:v>373.25173554247806</c:v>
                </c:pt>
                <c:pt idx="631">
                  <c:v>361.27054202202248</c:v>
                </c:pt>
                <c:pt idx="632">
                  <c:v>349.27917705306373</c:v>
                </c:pt>
                <c:pt idx="633">
                  <c:v>337.27810466341742</c:v>
                </c:pt>
                <c:pt idx="634">
                  <c:v>325.26778911016294</c:v>
                </c:pt>
                <c:pt idx="635">
                  <c:v>313.24869486173731</c:v>
                </c:pt>
                <c:pt idx="636">
                  <c:v>301.22128658001247</c:v>
                </c:pt>
                <c:pt idx="637">
                  <c:v>289.18602910237746</c:v>
                </c:pt>
                <c:pt idx="638">
                  <c:v>277.14338742382188</c:v>
                </c:pt>
                <c:pt idx="639">
                  <c:v>265.09382667901053</c:v>
                </c:pt>
                <c:pt idx="640">
                  <c:v>253.03781212436829</c:v>
                </c:pt>
                <c:pt idx="641">
                  <c:v>240.97580912015414</c:v>
                </c:pt>
                <c:pt idx="642">
                  <c:v>228.90828311255274</c:v>
                </c:pt>
                <c:pt idx="643">
                  <c:v>216.83569961574875</c:v>
                </c:pt>
                <c:pt idx="644">
                  <c:v>204.75852419402017</c:v>
                </c:pt>
                <c:pt idx="645">
                  <c:v>192.67722244383</c:v>
                </c:pt>
                <c:pt idx="646">
                  <c:v>180.5922599759173</c:v>
                </c:pt>
                <c:pt idx="647">
                  <c:v>168.504102397401</c:v>
                </c:pt>
                <c:pt idx="648">
                  <c:v>156.41321529388671</c:v>
                </c:pt>
                <c:pt idx="649">
                  <c:v>144.32006421157217</c:v>
                </c:pt>
                <c:pt idx="650">
                  <c:v>132.22511463937602</c:v>
                </c:pt>
                <c:pt idx="651">
                  <c:v>120.12883199106136</c:v>
                </c:pt>
                <c:pt idx="652">
                  <c:v>108.03168158736526</c:v>
                </c:pt>
                <c:pt idx="653">
                  <c:v>95.934128638154732</c:v>
                </c:pt>
                <c:pt idx="654">
                  <c:v>83.836638224574486</c:v>
                </c:pt>
                <c:pt idx="655">
                  <c:v>71.739675281208832</c:v>
                </c:pt>
                <c:pt idx="656">
                  <c:v>59.643704578265925</c:v>
                </c:pt>
                <c:pt idx="657">
                  <c:v>47.549190703761454</c:v>
                </c:pt>
                <c:pt idx="658">
                  <c:v>35.456598045720405</c:v>
                </c:pt>
                <c:pt idx="659">
                  <c:v>23.36639077438446</c:v>
                </c:pt>
                <c:pt idx="660">
                  <c:v>11.279032824450807</c:v>
                </c:pt>
                <c:pt idx="661">
                  <c:v>-0.80501212269143418</c:v>
                </c:pt>
                <c:pt idx="662">
                  <c:v>-12.885280656709103</c:v>
                </c:pt>
                <c:pt idx="663">
                  <c:v>-24.961309656041376</c:v>
                </c:pt>
                <c:pt idx="664">
                  <c:v>-37.032636305616151</c:v>
                </c:pt>
                <c:pt idx="665">
                  <c:v>-49.098798114539797</c:v>
                </c:pt>
                <c:pt idx="666">
                  <c:v>-61.15933293377951</c:v>
                </c:pt>
                <c:pt idx="667">
                  <c:v>-73.213778973807564</c:v>
                </c:pt>
                <c:pt idx="668">
                  <c:v>-85.261674822245112</c:v>
                </c:pt>
                <c:pt idx="669">
                  <c:v>-97.302559461483469</c:v>
                </c:pt>
                <c:pt idx="670">
                  <c:v>-109.33597228627065</c:v>
                </c:pt>
                <c:pt idx="671">
                  <c:v>-121.36145312129088</c:v>
                </c:pt>
                <c:pt idx="672">
                  <c:v>-133.37854223872307</c:v>
                </c:pt>
                <c:pt idx="673">
                  <c:v>-145.38678037576204</c:v>
                </c:pt>
                <c:pt idx="674">
                  <c:v>-157.38570875213063</c:v>
                </c:pt>
                <c:pt idx="675">
                  <c:v>-169.37486908756071</c:v>
                </c:pt>
                <c:pt idx="676">
                  <c:v>-181.35380361925871</c:v>
                </c:pt>
                <c:pt idx="677">
                  <c:v>-193.3220551193271</c:v>
                </c:pt>
                <c:pt idx="678">
                  <c:v>-205.27916691217882</c:v>
                </c:pt>
                <c:pt idx="679">
                  <c:v>-217.2246828919215</c:v>
                </c:pt>
                <c:pt idx="680">
                  <c:v>-229.15814753970102</c:v>
                </c:pt>
                <c:pt idx="681">
                  <c:v>-241.07910594103444</c:v>
                </c:pt>
                <c:pt idx="682">
                  <c:v>-252.98710380310229</c:v>
                </c:pt>
                <c:pt idx="683">
                  <c:v>-264.88168747202377</c:v>
                </c:pt>
                <c:pt idx="684">
                  <c:v>-276.76240395008324</c:v>
                </c:pt>
                <c:pt idx="685">
                  <c:v>-288.62880091294397</c:v>
                </c:pt>
                <c:pt idx="686">
                  <c:v>-300.48042672682783</c:v>
                </c:pt>
                <c:pt idx="687">
                  <c:v>-312.31683046564945</c:v>
                </c:pt>
                <c:pt idx="688">
                  <c:v>-324.13756192813321</c:v>
                </c:pt>
                <c:pt idx="689">
                  <c:v>-335.94217165489579</c:v>
                </c:pt>
                <c:pt idx="690">
                  <c:v>-347.73021094548147</c:v>
                </c:pt>
                <c:pt idx="691">
                  <c:v>-359.50123187537861</c:v>
                </c:pt>
                <c:pt idx="692">
                  <c:v>-371.25478731299137</c:v>
                </c:pt>
                <c:pt idx="693">
                  <c:v>-382.99043093658503</c:v>
                </c:pt>
                <c:pt idx="694">
                  <c:v>-394.7077172511801</c:v>
                </c:pt>
                <c:pt idx="695">
                  <c:v>-406.40620160542215</c:v>
                </c:pt>
                <c:pt idx="696">
                  <c:v>-418.08544020841498</c:v>
                </c:pt>
                <c:pt idx="697">
                  <c:v>-429.74499014650121</c:v>
                </c:pt>
                <c:pt idx="698">
                  <c:v>-441.38440940002022</c:v>
                </c:pt>
                <c:pt idx="699">
                  <c:v>-453.00325686001423</c:v>
                </c:pt>
                <c:pt idx="700">
                  <c:v>-464.60109234490926</c:v>
                </c:pt>
                <c:pt idx="701">
                  <c:v>-476.17747661713298</c:v>
                </c:pt>
                <c:pt idx="702">
                  <c:v>-487.73197139971035</c:v>
                </c:pt>
                <c:pt idx="703">
                  <c:v>-499.26413939281463</c:v>
                </c:pt>
                <c:pt idx="704">
                  <c:v>-510.77354429026229</c:v>
                </c:pt>
                <c:pt idx="705">
                  <c:v>-522.2597507959789</c:v>
                </c:pt>
                <c:pt idx="706">
                  <c:v>-533.72232464042031</c:v>
                </c:pt>
                <c:pt idx="707">
                  <c:v>-545.16083259693642</c:v>
                </c:pt>
                <c:pt idx="708">
                  <c:v>-556.57484249810477</c:v>
                </c:pt>
                <c:pt idx="709">
                  <c:v>-567.96392325200816</c:v>
                </c:pt>
                <c:pt idx="710">
                  <c:v>-579.32764485847792</c:v>
                </c:pt>
                <c:pt idx="711">
                  <c:v>-590.66557842526947</c:v>
                </c:pt>
                <c:pt idx="712">
                  <c:v>-601.97729618421181</c:v>
                </c:pt>
                <c:pt idx="713">
                  <c:v>-613.26237150730105</c:v>
                </c:pt>
                <c:pt idx="714">
                  <c:v>-624.5203789227362</c:v>
                </c:pt>
                <c:pt idx="715">
                  <c:v>-635.75089413092053</c:v>
                </c:pt>
                <c:pt idx="716">
                  <c:v>-646.95349402039972</c:v>
                </c:pt>
                <c:pt idx="717">
                  <c:v>-658.1277566837648</c:v>
                </c:pt>
                <c:pt idx="718">
                  <c:v>-669.27326143348375</c:v>
                </c:pt>
                <c:pt idx="719">
                  <c:v>-680.38958881769565</c:v>
                </c:pt>
                <c:pt idx="720">
                  <c:v>-691.4763206359562</c:v>
                </c:pt>
                <c:pt idx="721">
                  <c:v>-702.53303995491149</c:v>
                </c:pt>
                <c:pt idx="722">
                  <c:v>-713.55933112393416</c:v>
                </c:pt>
                <c:pt idx="723">
                  <c:v>-724.55477979070758</c:v>
                </c:pt>
                <c:pt idx="724">
                  <c:v>-735.51897291673686</c:v>
                </c:pt>
                <c:pt idx="725">
                  <c:v>-746.45149879282405</c:v>
                </c:pt>
                <c:pt idx="726">
                  <c:v>-757.35194705447702</c:v>
                </c:pt>
                <c:pt idx="727">
                  <c:v>-768.21990869726881</c:v>
                </c:pt>
                <c:pt idx="728">
                  <c:v>-779.05497609212864</c:v>
                </c:pt>
                <c:pt idx="729">
                  <c:v>-789.85674300058508</c:v>
                </c:pt>
                <c:pt idx="730">
                  <c:v>-800.62480458995503</c:v>
                </c:pt>
                <c:pt idx="731">
                  <c:v>-811.35875744845544</c:v>
                </c:pt>
                <c:pt idx="732">
                  <c:v>-822.05819960027679</c:v>
                </c:pt>
                <c:pt idx="733">
                  <c:v>-832.72273052058267</c:v>
                </c:pt>
                <c:pt idx="734">
                  <c:v>-843.35195115045929</c:v>
                </c:pt>
                <c:pt idx="735">
                  <c:v>-853.94546391179131</c:v>
                </c:pt>
                <c:pt idx="736">
                  <c:v>-864.50287272208561</c:v>
                </c:pt>
                <c:pt idx="737">
                  <c:v>-875.02378300923749</c:v>
                </c:pt>
                <c:pt idx="738">
                  <c:v>-885.50780172621762</c:v>
                </c:pt>
                <c:pt idx="739">
                  <c:v>-895.95453736571017</c:v>
                </c:pt>
                <c:pt idx="740">
                  <c:v>-906.36359997468219</c:v>
                </c:pt>
                <c:pt idx="741">
                  <c:v>-916.73460116889453</c:v>
                </c:pt>
                <c:pt idx="742">
                  <c:v>-927.06715414733185</c:v>
                </c:pt>
                <c:pt idx="743">
                  <c:v>-937.36087370658527</c:v>
                </c:pt>
                <c:pt idx="744">
                  <c:v>-947.61537625516496</c:v>
                </c:pt>
                <c:pt idx="745">
                  <c:v>-957.83027982773513</c:v>
                </c:pt>
                <c:pt idx="746">
                  <c:v>-968.00520409929504</c:v>
                </c:pt>
                <c:pt idx="747">
                  <c:v>-978.13977039929205</c:v>
                </c:pt>
                <c:pt idx="748">
                  <c:v>-988.23360172565299</c:v>
                </c:pt>
                <c:pt idx="749">
                  <c:v>-998.28632275876419</c:v>
                </c:pt>
                <c:pt idx="750">
                  <c:v>-1008.2975598753711</c:v>
                </c:pt>
                <c:pt idx="751">
                  <c:v>-1018.266941162418</c:v>
                </c:pt>
                <c:pt idx="752">
                  <c:v>-1028.1940964308044</c:v>
                </c:pt>
                <c:pt idx="753">
                  <c:v>-1038.0786572290806</c:v>
                </c:pt>
                <c:pt idx="754">
                  <c:v>-1047.9202568570774</c:v>
                </c:pt>
                <c:pt idx="755">
                  <c:v>-1057.7185303794458</c:v>
                </c:pt>
                <c:pt idx="756">
                  <c:v>-1067.4731146391434</c:v>
                </c:pt>
                <c:pt idx="757">
                  <c:v>-1077.1836482708368</c:v>
                </c:pt>
                <c:pt idx="758">
                  <c:v>-1086.8497717142409</c:v>
                </c:pt>
                <c:pt idx="759">
                  <c:v>-1096.4711272273712</c:v>
                </c:pt>
                <c:pt idx="760">
                  <c:v>-1106.047358899732</c:v>
                </c:pt>
                <c:pt idx="761">
                  <c:v>-1115.5781126654335</c:v>
                </c:pt>
                <c:pt idx="762">
                  <c:v>-1125.0630363162195</c:v>
                </c:pt>
                <c:pt idx="763">
                  <c:v>-1134.5017795144324</c:v>
                </c:pt>
                <c:pt idx="764">
                  <c:v>-1143.8939938059013</c:v>
                </c:pt>
                <c:pt idx="765">
                  <c:v>-1153.2393326327453</c:v>
                </c:pt>
                <c:pt idx="766">
                  <c:v>-1162.537451346107</c:v>
                </c:pt>
                <c:pt idx="767">
                  <c:v>-1171.7880072188088</c:v>
                </c:pt>
                <c:pt idx="768">
                  <c:v>-1180.9906594579293</c:v>
                </c:pt>
                <c:pt idx="769">
                  <c:v>-1190.1450692172989</c:v>
                </c:pt>
                <c:pt idx="770">
                  <c:v>-1199.2508996099223</c:v>
                </c:pt>
                <c:pt idx="771">
                  <c:v>-1208.3078157203204</c:v>
                </c:pt>
                <c:pt idx="772">
                  <c:v>-1217.315484616787</c:v>
                </c:pt>
                <c:pt idx="773">
                  <c:v>-1226.273575363572</c:v>
                </c:pt>
                <c:pt idx="774">
                  <c:v>-1235.1817590329829</c:v>
                </c:pt>
                <c:pt idx="775">
                  <c:v>-1244.0397087174051</c:v>
                </c:pt>
                <c:pt idx="776">
                  <c:v>-1252.847099541237</c:v>
                </c:pt>
                <c:pt idx="777">
                  <c:v>-1261.6036086727456</c:v>
                </c:pt>
                <c:pt idx="778">
                  <c:v>-1270.3089153358487</c:v>
                </c:pt>
                <c:pt idx="779">
                  <c:v>-1278.9627008217969</c:v>
                </c:pt>
                <c:pt idx="780">
                  <c:v>-1287.5646485007853</c:v>
                </c:pt>
                <c:pt idx="781">
                  <c:v>-1296.1144438334827</c:v>
                </c:pt>
                <c:pt idx="782">
                  <c:v>-1304.6117743824657</c:v>
                </c:pt>
                <c:pt idx="783">
                  <c:v>-1313.0563298235807</c:v>
                </c:pt>
                <c:pt idx="784">
                  <c:v>-1321.4478019572111</c:v>
                </c:pt>
                <c:pt idx="785">
                  <c:v>-1329.7858847194721</c:v>
                </c:pt>
                <c:pt idx="786">
                  <c:v>-1338.0702741933026</c:v>
                </c:pt>
                <c:pt idx="787">
                  <c:v>-1346.3006686194842</c:v>
                </c:pt>
                <c:pt idx="788">
                  <c:v>-1354.476768407575</c:v>
                </c:pt>
                <c:pt idx="789">
                  <c:v>-1362.5982761467435</c:v>
                </c:pt>
                <c:pt idx="790">
                  <c:v>-1370.6648966165289</c:v>
                </c:pt>
                <c:pt idx="791">
                  <c:v>-1378.6763367975066</c:v>
                </c:pt>
                <c:pt idx="792">
                  <c:v>-1386.6323058818714</c:v>
                </c:pt>
                <c:pt idx="793">
                  <c:v>-1394.5325152839237</c:v>
                </c:pt>
                <c:pt idx="794">
                  <c:v>-1402.3766786504743</c:v>
                </c:pt>
                <c:pt idx="795">
                  <c:v>-1410.1645118711617</c:v>
                </c:pt>
                <c:pt idx="796">
                  <c:v>-1417.8957330886697</c:v>
                </c:pt>
                <c:pt idx="797">
                  <c:v>-1425.5700627088668</c:v>
                </c:pt>
                <c:pt idx="798">
                  <c:v>-1433.1872234108514</c:v>
                </c:pt>
                <c:pt idx="799">
                  <c:v>-1440.7469401569003</c:v>
                </c:pt>
                <c:pt idx="800">
                  <c:v>-1448.2489402023375</c:v>
                </c:pt>
                <c:pt idx="801">
                  <c:v>-1455.6929531053008</c:v>
                </c:pt>
                <c:pt idx="802">
                  <c:v>-1463.0787107364297</c:v>
                </c:pt>
                <c:pt idx="803">
                  <c:v>-1470.4059472884458</c:v>
                </c:pt>
                <c:pt idx="804">
                  <c:v>-1477.6743992856525</c:v>
                </c:pt>
                <c:pt idx="805">
                  <c:v>-1484.8838055933422</c:v>
                </c:pt>
                <c:pt idx="806">
                  <c:v>-1492.0339074271008</c:v>
                </c:pt>
                <c:pt idx="807">
                  <c:v>-1499.1244483620287</c:v>
                </c:pt>
                <c:pt idx="808">
                  <c:v>-1506.1551743418636</c:v>
                </c:pt>
                <c:pt idx="809">
                  <c:v>-1513.1258336880144</c:v>
                </c:pt>
                <c:pt idx="810">
                  <c:v>-1520.0361771084924</c:v>
                </c:pt>
                <c:pt idx="811">
                  <c:v>-1526.8859577067558</c:v>
                </c:pt>
                <c:pt idx="812">
                  <c:v>-1533.6749309904549</c:v>
                </c:pt>
                <c:pt idx="813">
                  <c:v>-1540.4028548800843</c:v>
                </c:pt>
                <c:pt idx="814">
                  <c:v>-1547.0694897175397</c:v>
                </c:pt>
                <c:pt idx="815">
                  <c:v>-1553.6745982745758</c:v>
                </c:pt>
                <c:pt idx="816">
                  <c:v>-1560.2179457611762</c:v>
                </c:pt>
                <c:pt idx="817">
                  <c:v>-1566.6992998338153</c:v>
                </c:pt>
                <c:pt idx="818">
                  <c:v>-1573.1184306036332</c:v>
                </c:pt>
                <c:pt idx="819">
                  <c:v>-1579.4751106445112</c:v>
                </c:pt>
                <c:pt idx="820">
                  <c:v>-1585.7691150010464</c:v>
                </c:pt>
                <c:pt idx="821">
                  <c:v>-1592.000221196434</c:v>
                </c:pt>
                <c:pt idx="822">
                  <c:v>-1598.16820924025</c:v>
                </c:pt>
                <c:pt idx="823">
                  <c:v>-1604.2728616361337</c:v>
                </c:pt>
                <c:pt idx="824">
                  <c:v>-1610.3139633893754</c:v>
                </c:pt>
                <c:pt idx="825">
                  <c:v>-1616.2913020144042</c:v>
                </c:pt>
                <c:pt idx="826">
                  <c:v>-1622.2046675421759</c:v>
                </c:pt>
                <c:pt idx="827">
                  <c:v>-1628.0538525274635</c:v>
                </c:pt>
                <c:pt idx="828">
                  <c:v>-1633.8386520560477</c:v>
                </c:pt>
                <c:pt idx="829">
                  <c:v>-1639.5588637518085</c:v>
                </c:pt>
                <c:pt idx="830">
                  <c:v>-1645.2142877837171</c:v>
                </c:pt>
                <c:pt idx="831">
                  <c:v>-1650.804726872725</c:v>
                </c:pt>
                <c:pt idx="832">
                  <c:v>-1656.3299862985575</c:v>
                </c:pt>
                <c:pt idx="833">
                  <c:v>-1661.7898739064035</c:v>
                </c:pt>
                <c:pt idx="834">
                  <c:v>-1667.1842001135064</c:v>
                </c:pt>
                <c:pt idx="835">
                  <c:v>-1672.5127779156524</c:v>
                </c:pt>
                <c:pt idx="836">
                  <c:v>-1677.7754228935589</c:v>
                </c:pt>
                <c:pt idx="837">
                  <c:v>-1682.9719532191612</c:v>
                </c:pt>
                <c:pt idx="838">
                  <c:v>-1688.1021896617981</c:v>
                </c:pt>
                <c:pt idx="839">
                  <c:v>-1693.1659555942952</c:v>
                </c:pt>
                <c:pt idx="840">
                  <c:v>-1698.1630769989442</c:v>
                </c:pt>
                <c:pt idx="841">
                  <c:v>-1703.0933824733884</c:v>
                </c:pt>
                <c:pt idx="842">
                  <c:v>-1707.9567032363916</c:v>
                </c:pt>
                <c:pt idx="843">
                  <c:v>-1712.7528731335185</c:v>
                </c:pt>
                <c:pt idx="844">
                  <c:v>-1717.4817286427058</c:v>
                </c:pt>
                <c:pt idx="845">
                  <c:v>-1722.1431088797262</c:v>
                </c:pt>
                <c:pt idx="846">
                  <c:v>-1726.7368556035622</c:v>
                </c:pt>
                <c:pt idx="847">
                  <c:v>-1731.2628132216623</c:v>
                </c:pt>
                <c:pt idx="848">
                  <c:v>-1735.7208287951021</c:v>
                </c:pt>
                <c:pt idx="849">
                  <c:v>-1740.1107520436408</c:v>
                </c:pt>
                <c:pt idx="850">
                  <c:v>-1744.4324353506718</c:v>
                </c:pt>
                <c:pt idx="851">
                  <c:v>-1748.6857337680701</c:v>
                </c:pt>
                <c:pt idx="852">
                  <c:v>-1752.8705050209387</c:v>
                </c:pt>
                <c:pt idx="853">
                  <c:v>-1756.986609512245</c:v>
                </c:pt>
                <c:pt idx="854">
                  <c:v>-1761.0339103273586</c:v>
                </c:pt>
                <c:pt idx="855">
                  <c:v>-1765.0122732384802</c:v>
                </c:pt>
                <c:pt idx="856">
                  <c:v>-1768.9215667089697</c:v>
                </c:pt>
                <c:pt idx="857">
                  <c:v>-1772.7616618975651</c:v>
                </c:pt>
                <c:pt idx="858">
                  <c:v>-1776.5324326624986</c:v>
                </c:pt>
                <c:pt idx="859">
                  <c:v>-1780.2337555655145</c:v>
                </c:pt>
                <c:pt idx="860">
                  <c:v>-1783.8655098757656</c:v>
                </c:pt>
                <c:pt idx="861">
                  <c:v>-1787.4275775736221</c:v>
                </c:pt>
                <c:pt idx="862">
                  <c:v>-1790.9198433543636</c:v>
                </c:pt>
                <c:pt idx="863">
                  <c:v>-1794.342194631769</c:v>
                </c:pt>
                <c:pt idx="864">
                  <c:v>-1797.6945215416017</c:v>
                </c:pt>
                <c:pt idx="865">
                  <c:v>-1800.9767169449915</c:v>
                </c:pt>
                <c:pt idx="866">
                  <c:v>-1804.1886764317012</c:v>
                </c:pt>
                <c:pt idx="867">
                  <c:v>-1807.3302983232991</c:v>
                </c:pt>
                <c:pt idx="868">
                  <c:v>-1810.4014836762178</c:v>
                </c:pt>
                <c:pt idx="869">
                  <c:v>-1813.4021362847109</c:v>
                </c:pt>
                <c:pt idx="870">
                  <c:v>-1816.3321626836987</c:v>
                </c:pt>
                <c:pt idx="871">
                  <c:v>-1819.1914721515168</c:v>
                </c:pt>
                <c:pt idx="872">
                  <c:v>-1821.9799767125453</c:v>
                </c:pt>
                <c:pt idx="873">
                  <c:v>-1824.6975911397451</c:v>
                </c:pt>
                <c:pt idx="874">
                  <c:v>-1827.3442329570771</c:v>
                </c:pt>
                <c:pt idx="875">
                  <c:v>-1829.919822441824</c:v>
                </c:pt>
                <c:pt idx="876">
                  <c:v>-1832.4242826267955</c:v>
                </c:pt>
                <c:pt idx="877">
                  <c:v>-1834.8575393024375</c:v>
                </c:pt>
                <c:pt idx="878">
                  <c:v>-1837.2195210188258</c:v>
                </c:pt>
                <c:pt idx="879">
                  <c:v>-1839.5101590875581</c:v>
                </c:pt>
                <c:pt idx="880">
                  <c:v>-1841.7293875835401</c:v>
                </c:pt>
                <c:pt idx="881">
                  <c:v>-1843.8771433466577</c:v>
                </c:pt>
                <c:pt idx="882">
                  <c:v>-1845.9533659833546</c:v>
                </c:pt>
                <c:pt idx="883">
                  <c:v>-1847.9579978680883</c:v>
                </c:pt>
                <c:pt idx="884">
                  <c:v>-1849.8909841446925</c:v>
                </c:pt>
                <c:pt idx="885">
                  <c:v>-1851.752272727626</c:v>
                </c:pt>
                <c:pt idx="886">
                  <c:v>-1853.5418143031129</c:v>
                </c:pt>
                <c:pt idx="887">
                  <c:v>-1855.2595623301818</c:v>
                </c:pt>
                <c:pt idx="888">
                  <c:v>-1856.9054730415958</c:v>
                </c:pt>
                <c:pt idx="889">
                  <c:v>-1858.4795054446695</c:v>
                </c:pt>
                <c:pt idx="890">
                  <c:v>-1859.9816213219926</c:v>
                </c:pt>
                <c:pt idx="891">
                  <c:v>-1861.4117852320328</c:v>
                </c:pt>
                <c:pt idx="892">
                  <c:v>-1862.7699645096368</c:v>
                </c:pt>
                <c:pt idx="893">
                  <c:v>-1864.0561292664308</c:v>
                </c:pt>
                <c:pt idx="894">
                  <c:v>-1865.2702523911037</c:v>
                </c:pt>
                <c:pt idx="895">
                  <c:v>-1866.41230954959</c:v>
                </c:pt>
                <c:pt idx="896">
                  <c:v>-1867.4822791851436</c:v>
                </c:pt>
                <c:pt idx="897">
                  <c:v>-1868.4801425183061</c:v>
                </c:pt>
                <c:pt idx="898">
                  <c:v>-1869.4058835467697</c:v>
                </c:pt>
                <c:pt idx="899">
                  <c:v>-1870.2594890451271</c:v>
                </c:pt>
                <c:pt idx="900">
                  <c:v>-1871.0409485645209</c:v>
                </c:pt>
                <c:pt idx="901">
                  <c:v>-1871.7502544321885</c:v>
                </c:pt>
                <c:pt idx="902">
                  <c:v>-1872.3874017508886</c:v>
                </c:pt>
                <c:pt idx="903">
                  <c:v>-1872.9523883982374</c:v>
                </c:pt>
                <c:pt idx="904">
                  <c:v>-1873.4452150259235</c:v>
                </c:pt>
                <c:pt idx="905">
                  <c:v>-1873.8658850588286</c:v>
                </c:pt>
                <c:pt idx="906">
                  <c:v>-1874.2144046940316</c:v>
                </c:pt>
                <c:pt idx="907">
                  <c:v>-1874.4907828997132</c:v>
                </c:pt>
                <c:pt idx="908">
                  <c:v>-1874.695031413954</c:v>
                </c:pt>
                <c:pt idx="909">
                  <c:v>-1874.8271647434212</c:v>
                </c:pt>
                <c:pt idx="910">
                  <c:v>-1874.8872001619559</c:v>
                </c:pt>
                <c:pt idx="911">
                  <c:v>-1874.8751577090502</c:v>
                </c:pt>
                <c:pt idx="912">
                  <c:v>-1874.7910601882195</c:v>
                </c:pt>
                <c:pt idx="913">
                  <c:v>-1874.63493316527</c:v>
                </c:pt>
                <c:pt idx="914">
                  <c:v>-1874.4068049664609</c:v>
                </c:pt>
                <c:pt idx="915">
                  <c:v>-1874.1067066765581</c:v>
                </c:pt>
                <c:pt idx="916">
                  <c:v>-1873.7346721367853</c:v>
                </c:pt>
                <c:pt idx="917">
                  <c:v>-1873.2907379426697</c:v>
                </c:pt>
                <c:pt idx="918">
                  <c:v>-1872.7749434417799</c:v>
                </c:pt>
                <c:pt idx="919">
                  <c:v>-1872.1873307313631</c:v>
                </c:pt>
                <c:pt idx="920">
                  <c:v>-1871.5279446558729</c:v>
                </c:pt>
                <c:pt idx="921">
                  <c:v>-1870.7968328043958</c:v>
                </c:pt>
                <c:pt idx="922">
                  <c:v>-1869.99404550797</c:v>
                </c:pt>
                <c:pt idx="923">
                  <c:v>-1869.1196358368027</c:v>
                </c:pt>
                <c:pt idx="924">
                  <c:v>-1868.1736595973782</c:v>
                </c:pt>
                <c:pt idx="925">
                  <c:v>-1867.1561753294693</c:v>
                </c:pt>
                <c:pt idx="926">
                  <c:v>-1866.0672443030383</c:v>
                </c:pt>
                <c:pt idx="927">
                  <c:v>-1864.906930515034</c:v>
                </c:pt>
                <c:pt idx="928">
                  <c:v>-1863.6753006860895</c:v>
                </c:pt>
                <c:pt idx="929">
                  <c:v>-1862.3724242571127</c:v>
                </c:pt>
                <c:pt idx="930">
                  <c:v>-1860.9983733857737</c:v>
                </c:pt>
                <c:pt idx="931">
                  <c:v>-1859.5532229428909</c:v>
                </c:pt>
                <c:pt idx="932">
                  <c:v>-1858.0370505087112</c:v>
                </c:pt>
                <c:pt idx="933">
                  <c:v>-1856.4499363690882</c:v>
                </c:pt>
                <c:pt idx="934">
                  <c:v>-1854.7919635115584</c:v>
                </c:pt>
                <c:pt idx="935">
                  <c:v>-1853.0632176213157</c:v>
                </c:pt>
                <c:pt idx="936">
                  <c:v>-1851.2637870770798</c:v>
                </c:pt>
                <c:pt idx="937">
                  <c:v>-1849.3937629468662</c:v>
                </c:pt>
                <c:pt idx="938">
                  <c:v>-1847.4532389836506</c:v>
                </c:pt>
                <c:pt idx="939">
                  <c:v>-1845.4423116209357</c:v>
                </c:pt>
                <c:pt idx="940">
                  <c:v>-1843.3610799682133</c:v>
                </c:pt>
                <c:pt idx="941">
                  <c:v>-1841.2096458063231</c:v>
                </c:pt>
                <c:pt idx="942">
                  <c:v>-1838.9881135827197</c:v>
                </c:pt>
                <c:pt idx="943">
                  <c:v>-1836.6965904066228</c:v>
                </c:pt>
                <c:pt idx="944">
                  <c:v>-1834.3351860440825</c:v>
                </c:pt>
                <c:pt idx="945">
                  <c:v>-1831.9040129129332</c:v>
                </c:pt>
                <c:pt idx="946">
                  <c:v>-1829.4031860776538</c:v>
                </c:pt>
                <c:pt idx="947">
                  <c:v>-1826.8328232441222</c:v>
                </c:pt>
                <c:pt idx="948">
                  <c:v>-1824.193044754275</c:v>
                </c:pt>
                <c:pt idx="949">
                  <c:v>-1821.4839735806645</c:v>
                </c:pt>
                <c:pt idx="950">
                  <c:v>-1818.7057353209152</c:v>
                </c:pt>
                <c:pt idx="951">
                  <c:v>-1815.858458192087</c:v>
                </c:pt>
                <c:pt idx="952">
                  <c:v>-1812.9422730249305</c:v>
                </c:pt>
                <c:pt idx="953">
                  <c:v>-1809.9573132580531</c:v>
                </c:pt>
                <c:pt idx="954">
                  <c:v>-1806.9037149319784</c:v>
                </c:pt>
                <c:pt idx="955">
                  <c:v>-1803.7816166831153</c:v>
                </c:pt>
                <c:pt idx="956">
                  <c:v>-1800.5911597376196</c:v>
                </c:pt>
                <c:pt idx="957">
                  <c:v>-1797.3324879051675</c:v>
                </c:pt>
                <c:pt idx="958">
                  <c:v>-1794.0057475726278</c:v>
                </c:pt>
                <c:pt idx="959">
                  <c:v>-1790.6110876976345</c:v>
                </c:pt>
                <c:pt idx="960">
                  <c:v>-1787.1486598020647</c:v>
                </c:pt>
                <c:pt idx="961">
                  <c:v>-1783.618617965426</c:v>
                </c:pt>
                <c:pt idx="962">
                  <c:v>-1780.0211188181322</c:v>
                </c:pt>
                <c:pt idx="963">
                  <c:v>-1776.3563215347012</c:v>
                </c:pt>
                <c:pt idx="964">
                  <c:v>-1772.6243878268451</c:v>
                </c:pt>
                <c:pt idx="965">
                  <c:v>-1768.8254819364697</c:v>
                </c:pt>
                <c:pt idx="966">
                  <c:v>-1764.9597706285742</c:v>
                </c:pt>
                <c:pt idx="967">
                  <c:v>-1761.0274231840667</c:v>
                </c:pt>
                <c:pt idx="968">
                  <c:v>-1757.0286113924715</c:v>
                </c:pt>
                <c:pt idx="969">
                  <c:v>-1752.9635095445528</c:v>
                </c:pt>
                <c:pt idx="970">
                  <c:v>-1748.8322944248403</c:v>
                </c:pt>
                <c:pt idx="971">
                  <c:v>-1744.6351453040593</c:v>
                </c:pt>
                <c:pt idx="972">
                  <c:v>-1740.3722439314722</c:v>
                </c:pt>
                <c:pt idx="973">
                  <c:v>-1736.0437745271274</c:v>
                </c:pt>
                <c:pt idx="974">
                  <c:v>-1731.6499237740068</c:v>
                </c:pt>
                <c:pt idx="975">
                  <c:v>-1727.1908808100934</c:v>
                </c:pt>
                <c:pt idx="976">
                  <c:v>-1722.6668372203369</c:v>
                </c:pt>
                <c:pt idx="977">
                  <c:v>-1718.0779870285351</c:v>
                </c:pt>
                <c:pt idx="978">
                  <c:v>-1713.4245266891182</c:v>
                </c:pt>
                <c:pt idx="979">
                  <c:v>-1708.7066550788486</c:v>
                </c:pt>
                <c:pt idx="980">
                  <c:v>-1703.9245734884212</c:v>
                </c:pt>
                <c:pt idx="981">
                  <c:v>-1699.0784856139828</c:v>
                </c:pt>
                <c:pt idx="982">
                  <c:v>-1694.1685975485564</c:v>
                </c:pt>
                <c:pt idx="983">
                  <c:v>-1689.1951177733788</c:v>
                </c:pt>
                <c:pt idx="984">
                  <c:v>-1684.158257149144</c:v>
                </c:pt>
                <c:pt idx="985">
                  <c:v>-1679.0582289071642</c:v>
                </c:pt>
                <c:pt idx="986">
                  <c:v>-1673.8952486404412</c:v>
                </c:pt>
                <c:pt idx="987">
                  <c:v>-1668.6695342946446</c:v>
                </c:pt>
                <c:pt idx="988">
                  <c:v>-1663.3813061590085</c:v>
                </c:pt>
                <c:pt idx="989">
                  <c:v>-1658.0307868571369</c:v>
                </c:pt>
                <c:pt idx="990">
                  <c:v>-1652.6182013377252</c:v>
                </c:pt>
                <c:pt idx="991">
                  <c:v>-1647.1437768651961</c:v>
                </c:pt>
                <c:pt idx="992">
                  <c:v>-1641.6077430102407</c:v>
                </c:pt>
                <c:pt idx="993">
                  <c:v>-1636.0103316402869</c:v>
                </c:pt>
                <c:pt idx="994">
                  <c:v>-1630.3517769098717</c:v>
                </c:pt>
                <c:pt idx="995">
                  <c:v>-1624.6323152509349</c:v>
                </c:pt>
                <c:pt idx="996">
                  <c:v>-1618.8521853630259</c:v>
                </c:pt>
                <c:pt idx="997">
                  <c:v>-1613.0116282034269</c:v>
                </c:pt>
                <c:pt idx="998">
                  <c:v>-1607.1108869771915</c:v>
                </c:pt>
                <c:pt idx="999">
                  <c:v>-1601.1502071271011</c:v>
                </c:pt>
                <c:pt idx="1000">
                  <c:v>-1595.1298363235364</c:v>
                </c:pt>
                <c:pt idx="1001">
                  <c:v>-1589.0500244542725</c:v>
                </c:pt>
                <c:pt idx="1002">
                  <c:v>-1582.911023614181</c:v>
                </c:pt>
                <c:pt idx="1003">
                  <c:v>-1576.7130880948628</c:v>
                </c:pt>
                <c:pt idx="1004">
                  <c:v>-1570.4564743741905</c:v>
                </c:pt>
                <c:pt idx="1005">
                  <c:v>-1564.1414411057744</c:v>
                </c:pt>
                <c:pt idx="1006">
                  <c:v>-1557.768249108346</c:v>
                </c:pt>
                <c:pt idx="1007">
                  <c:v>-1551.3371613550642</c:v>
                </c:pt>
                <c:pt idx="1008">
                  <c:v>-1544.8484429627401</c:v>
                </c:pt>
                <c:pt idx="1009">
                  <c:v>-1538.3023611809806</c:v>
                </c:pt>
                <c:pt idx="1010">
                  <c:v>-1531.6991853812603</c:v>
                </c:pt>
                <c:pt idx="1011">
                  <c:v>-1525.0391870459073</c:v>
                </c:pt>
                <c:pt idx="1012">
                  <c:v>-1518.3226397570161</c:v>
                </c:pt>
                <c:pt idx="1013">
                  <c:v>-1511.5498191852816</c:v>
                </c:pt>
                <c:pt idx="1014">
                  <c:v>-1504.7210030787571</c:v>
                </c:pt>
                <c:pt idx="1015">
                  <c:v>-1497.8364712515352</c:v>
                </c:pt>
                <c:pt idx="1016">
                  <c:v>-1490.896505572354</c:v>
                </c:pt>
                <c:pt idx="1017">
                  <c:v>-1483.9013899531249</c:v>
                </c:pt>
                <c:pt idx="1018">
                  <c:v>-1476.8514103373875</c:v>
                </c:pt>
                <c:pt idx="1019">
                  <c:v>-1469.7468546886942</c:v>
                </c:pt>
                <c:pt idx="1020">
                  <c:v>-1462.5880129789105</c:v>
                </c:pt>
                <c:pt idx="1021">
                  <c:v>-1455.3751771764516</c:v>
                </c:pt>
                <c:pt idx="1022">
                  <c:v>-1448.1086412344418</c:v>
                </c:pt>
                <c:pt idx="1023">
                  <c:v>-1440.7887010788002</c:v>
                </c:pt>
                <c:pt idx="1024">
                  <c:v>-1433.415654596256</c:v>
                </c:pt>
                <c:pt idx="1025">
                  <c:v>-1425.9898016222928</c:v>
                </c:pt>
                <c:pt idx="1026">
                  <c:v>-1418.5114439290198</c:v>
                </c:pt>
                <c:pt idx="1027">
                  <c:v>-1410.980885212972</c:v>
                </c:pt>
                <c:pt idx="1028">
                  <c:v>-1403.3984310828475</c:v>
                </c:pt>
                <c:pt idx="1029">
                  <c:v>-1395.76438904716</c:v>
                </c:pt>
                <c:pt idx="1030">
                  <c:v>-1388.0790685018371</c:v>
                </c:pt>
                <c:pt idx="1031">
                  <c:v>-1380.342780717742</c:v>
                </c:pt>
                <c:pt idx="1032">
                  <c:v>-1372.5558388281315</c:v>
                </c:pt>
                <c:pt idx="1033">
                  <c:v>-1364.7185578160404</c:v>
                </c:pt>
                <c:pt idx="1034">
                  <c:v>-1356.831254501604</c:v>
                </c:pt>
                <c:pt idx="1035">
                  <c:v>-1348.8942475293113</c:v>
                </c:pt>
                <c:pt idx="1036">
                  <c:v>-1340.9078573551949</c:v>
                </c:pt>
                <c:pt idx="1037">
                  <c:v>-1332.8724062339488</c:v>
                </c:pt>
                <c:pt idx="1038">
                  <c:v>-1324.7882182059907</c:v>
                </c:pt>
                <c:pt idx="1039">
                  <c:v>-1316.6556190844481</c:v>
                </c:pt>
                <c:pt idx="1040">
                  <c:v>-1308.474936442095</c:v>
                </c:pt>
                <c:pt idx="1041">
                  <c:v>-1300.2464995982089</c:v>
                </c:pt>
                <c:pt idx="1042">
                  <c:v>-1291.9706396053746</c:v>
                </c:pt>
                <c:pt idx="1043">
                  <c:v>-1283.6476892362248</c:v>
                </c:pt>
                <c:pt idx="1044">
                  <c:v>-1275.2779829701171</c:v>
                </c:pt>
                <c:pt idx="1045">
                  <c:v>-1266.8618569797482</c:v>
                </c:pt>
                <c:pt idx="1046">
                  <c:v>-1258.399649117709</c:v>
                </c:pt>
                <c:pt idx="1047">
                  <c:v>-1249.891698902981</c:v>
                </c:pt>
                <c:pt idx="1048">
                  <c:v>-1241.3383475073667</c:v>
                </c:pt>
                <c:pt idx="1049">
                  <c:v>-1232.7399377418685</c:v>
                </c:pt>
                <c:pt idx="1050">
                  <c:v>-1224.096814043003</c:v>
                </c:pt>
                <c:pt idx="1051">
                  <c:v>-1215.4093224590606</c:v>
                </c:pt>
                <c:pt idx="1052">
                  <c:v>-1206.6778106363022</c:v>
                </c:pt>
                <c:pt idx="1053">
                  <c:v>-1197.9026278051113</c:v>
                </c:pt>
                <c:pt idx="1054">
                  <c:v>-1189.0841247660685</c:v>
                </c:pt>
                <c:pt idx="1055">
                  <c:v>-1180.2226538759926</c:v>
                </c:pt>
                <c:pt idx="1056">
                  <c:v>-1171.3185690339089</c:v>
                </c:pt>
                <c:pt idx="1057">
                  <c:v>-1162.3722256669741</c:v>
                </c:pt>
                <c:pt idx="1058">
                  <c:v>-1153.383980716339</c:v>
                </c:pt>
                <c:pt idx="1059">
                  <c:v>-1144.3541926229634</c:v>
                </c:pt>
                <c:pt idx="1060">
                  <c:v>-1135.2832213133713</c:v>
                </c:pt>
                <c:pt idx="1061">
                  <c:v>-1126.1714281853608</c:v>
                </c:pt>
                <c:pt idx="1062">
                  <c:v>-1117.0191760936561</c:v>
                </c:pt>
                <c:pt idx="1063">
                  <c:v>-1107.8268293355109</c:v>
                </c:pt>
                <c:pt idx="1064">
                  <c:v>-1098.5947536362567</c:v>
                </c:pt>
                <c:pt idx="1065">
                  <c:v>-1089.3233161348121</c:v>
                </c:pt>
                <c:pt idx="1066">
                  <c:v>-1080.0128853691238</c:v>
                </c:pt>
                <c:pt idx="1067">
                  <c:v>-1070.6638312615751</c:v>
                </c:pt>
                <c:pt idx="1068">
                  <c:v>-1061.2765251043375</c:v>
                </c:pt>
                <c:pt idx="1069">
                  <c:v>-1051.8513395446753</c:v>
                </c:pt>
                <c:pt idx="1070">
                  <c:v>-1042.3886485702046</c:v>
                </c:pt>
                <c:pt idx="1071">
                  <c:v>-1032.8888274941039</c:v>
                </c:pt>
                <c:pt idx="1072">
                  <c:v>-1023.3522529402775</c:v>
                </c:pt>
                <c:pt idx="1073">
                  <c:v>-1013.7793028284738</c:v>
                </c:pt>
                <c:pt idx="1074">
                  <c:v>-1004.1703563593604</c:v>
                </c:pt>
                <c:pt idx="1075">
                  <c:v>-994.52579399955175</c:v>
                </c:pt>
                <c:pt idx="1076">
                  <c:v>-984.84599746659239</c:v>
                </c:pt>
                <c:pt idx="1077">
                  <c:v>-975.13134971390548</c:v>
                </c:pt>
                <c:pt idx="1078">
                  <c:v>-965.3822349156809</c:v>
                </c:pt>
                <c:pt idx="1079">
                  <c:v>-955.59903845173824</c:v>
                </c:pt>
                <c:pt idx="1080">
                  <c:v>-945.78214689233891</c:v>
                </c:pt>
                <c:pt idx="1081">
                  <c:v>-935.93194798296292</c:v>
                </c:pt>
                <c:pt idx="1082">
                  <c:v>-926.04883062903741</c:v>
                </c:pt>
                <c:pt idx="1083">
                  <c:v>-916.13318488063351</c:v>
                </c:pt>
                <c:pt idx="1084">
                  <c:v>-906.18540191712009</c:v>
                </c:pt>
                <c:pt idx="1085">
                  <c:v>-896.2058740317766</c:v>
                </c:pt>
                <c:pt idx="1086">
                  <c:v>-886.19499461637315</c:v>
                </c:pt>
                <c:pt idx="1087">
                  <c:v>-876.1531581457092</c:v>
                </c:pt>
                <c:pt idx="1088">
                  <c:v>-866.08076016211623</c:v>
                </c:pt>
                <c:pt idx="1089">
                  <c:v>-855.97819725992827</c:v>
                </c:pt>
                <c:pt idx="1090">
                  <c:v>-845.84586706990729</c:v>
                </c:pt>
                <c:pt idx="1091">
                  <c:v>-835.68416824364283</c:v>
                </c:pt>
                <c:pt idx="1092">
                  <c:v>-825.49350043791355</c:v>
                </c:pt>
                <c:pt idx="1093">
                  <c:v>-815.27426429901595</c:v>
                </c:pt>
                <c:pt idx="1094">
                  <c:v>-805.0268614470574</c:v>
                </c:pt>
                <c:pt idx="1095">
                  <c:v>-794.75169446021994</c:v>
                </c:pt>
                <c:pt idx="1096">
                  <c:v>-784.44916685899034</c:v>
                </c:pt>
                <c:pt idx="1097">
                  <c:v>-774.11968309035854</c:v>
                </c:pt>
                <c:pt idx="1098">
                  <c:v>-763.7636485119873</c:v>
                </c:pt>
                <c:pt idx="1099">
                  <c:v>-753.38146937634906</c:v>
                </c:pt>
                <c:pt idx="1100">
                  <c:v>-742.97355281483567</c:v>
                </c:pt>
                <c:pt idx="1101">
                  <c:v>-732.54030682183588</c:v>
                </c:pt>
                <c:pt idx="1102">
                  <c:v>-722.08214023879418</c:v>
                </c:pt>
                <c:pt idx="1103">
                  <c:v>-711.59946273822561</c:v>
                </c:pt>
                <c:pt idx="1104">
                  <c:v>-701.09268480771755</c:v>
                </c:pt>
                <c:pt idx="1105">
                  <c:v>-690.56221773390098</c:v>
                </c:pt>
                <c:pt idx="1106">
                  <c:v>-680.00847358639282</c:v>
                </c:pt>
                <c:pt idx="1107">
                  <c:v>-669.43186520171912</c:v>
                </c:pt>
                <c:pt idx="1108">
                  <c:v>-658.83280616720856</c:v>
                </c:pt>
                <c:pt idx="1109">
                  <c:v>-648.21171080486249</c:v>
                </c:pt>
                <c:pt idx="1110">
                  <c:v>-637.5689941552065</c:v>
                </c:pt>
                <c:pt idx="1111">
                  <c:v>-626.90507196111344</c:v>
                </c:pt>
                <c:pt idx="1112">
                  <c:v>-616.2203606516083</c:v>
                </c:pt>
                <c:pt idx="1113">
                  <c:v>-605.51527732564875</c:v>
                </c:pt>
                <c:pt idx="1114">
                  <c:v>-594.79023973589278</c:v>
                </c:pt>
                <c:pt idx="1115">
                  <c:v>-584.04566627243094</c:v>
                </c:pt>
                <c:pt idx="1116">
                  <c:v>-573.28197594651522</c:v>
                </c:pt>
                <c:pt idx="1117">
                  <c:v>-562.49958837425982</c:v>
                </c:pt>
                <c:pt idx="1118">
                  <c:v>-551.69892376032624</c:v>
                </c:pt>
                <c:pt idx="1119">
                  <c:v>-540.88040288159198</c:v>
                </c:pt>
                <c:pt idx="1120">
                  <c:v>-530.04444707079892</c:v>
                </c:pt>
                <c:pt idx="1121">
                  <c:v>-519.19147820019009</c:v>
                </c:pt>
                <c:pt idx="1122">
                  <c:v>-508.32191866512596</c:v>
                </c:pt>
                <c:pt idx="1123">
                  <c:v>-497.4361913676899</c:v>
                </c:pt>
                <c:pt idx="1124">
                  <c:v>-486.53471970027562</c:v>
                </c:pt>
                <c:pt idx="1125">
                  <c:v>-475.61792752916182</c:v>
                </c:pt>
                <c:pt idx="1126">
                  <c:v>-464.68623917808105</c:v>
                </c:pt>
                <c:pt idx="1127">
                  <c:v>-453.74007941176046</c:v>
                </c:pt>
                <c:pt idx="1128">
                  <c:v>-442.77987341946363</c:v>
                </c:pt>
                <c:pt idx="1129">
                  <c:v>-431.80604679851922</c:v>
                </c:pt>
                <c:pt idx="1130">
                  <c:v>-420.81902553783385</c:v>
                </c:pt>
                <c:pt idx="1131">
                  <c:v>-409.81923600140078</c:v>
                </c:pt>
                <c:pt idx="1132">
                  <c:v>-398.80710491179502</c:v>
                </c:pt>
                <c:pt idx="1133">
                  <c:v>-387.78305933366272</c:v>
                </c:pt>
                <c:pt idx="1134">
                  <c:v>-376.74752665720138</c:v>
                </c:pt>
                <c:pt idx="1135">
                  <c:v>-365.7009345816316</c:v>
                </c:pt>
                <c:pt idx="1136">
                  <c:v>-354.64371109866414</c:v>
                </c:pt>
                <c:pt idx="1137">
                  <c:v>-343.57628447595766</c:v>
                </c:pt>
                <c:pt idx="1138">
                  <c:v>-332.49908324058083</c:v>
                </c:pt>
                <c:pt idx="1139">
                  <c:v>-321.41253616245007</c:v>
                </c:pt>
                <c:pt idx="1140">
                  <c:v>-310.31707223778346</c:v>
                </c:pt>
                <c:pt idx="1141">
                  <c:v>-299.2131206725403</c:v>
                </c:pt>
                <c:pt idx="1142">
                  <c:v>-288.10111086585948</c:v>
                </c:pt>
                <c:pt idx="1143">
                  <c:v>-276.98147239349697</c:v>
                </c:pt>
                <c:pt idx="1144">
                  <c:v>-265.85463499126024</c:v>
                </c:pt>
                <c:pt idx="1145">
                  <c:v>-254.72102853844257</c:v>
                </c:pt>
                <c:pt idx="1146">
                  <c:v>-243.58108304125602</c:v>
                </c:pt>
                <c:pt idx="1147">
                  <c:v>-232.43522861626633</c:v>
                </c:pt>
                <c:pt idx="1148">
                  <c:v>-221.28389547382665</c:v>
                </c:pt>
                <c:pt idx="1149">
                  <c:v>-210.12751390151394</c:v>
                </c:pt>
                <c:pt idx="1150">
                  <c:v>-198.96651424756661</c:v>
                </c:pt>
                <c:pt idx="1151">
                  <c:v>-187.80132690433146</c:v>
                </c:pt>
                <c:pt idx="1152">
                  <c:v>-176.6323822916986</c:v>
                </c:pt>
                <c:pt idx="1153">
                  <c:v>-165.46011084055638</c:v>
                </c:pt>
                <c:pt idx="1154">
                  <c:v>-154.28494297624468</c:v>
                </c:pt>
                <c:pt idx="1155">
                  <c:v>-143.10730910201241</c:v>
                </c:pt>
                <c:pt idx="1156">
                  <c:v>-131.92763958248241</c:v>
                </c:pt>
                <c:pt idx="1157">
                  <c:v>-120.74636472712244</c:v>
                </c:pt>
                <c:pt idx="1158">
                  <c:v>-109.5639147737254</c:v>
                </c:pt>
                <c:pt idx="1159">
                  <c:v>-98.380719871894314</c:v>
                </c:pt>
                <c:pt idx="1160">
                  <c:v>-87.197210066537878</c:v>
                </c:pt>
                <c:pt idx="1161">
                  <c:v>-76.013815281373994</c:v>
                </c:pt>
                <c:pt idx="1162">
                  <c:v>-64.830965302443289</c:v>
                </c:pt>
                <c:pt idx="1163">
                  <c:v>-53.649089761638876</c:v>
                </c:pt>
                <c:pt idx="1164">
                  <c:v>-42.46861812023203</c:v>
                </c:pt>
                <c:pt idx="1165">
                  <c:v>-31.289979652426165</c:v>
                </c:pt>
                <c:pt idx="1166">
                  <c:v>-20.113603428914551</c:v>
                </c:pt>
                <c:pt idx="1167">
                  <c:v>-8.9399183004518221</c:v>
                </c:pt>
                <c:pt idx="1168">
                  <c:v>2.2306471185597196</c:v>
                </c:pt>
                <c:pt idx="1169">
                  <c:v>13.397664466469895</c:v>
                </c:pt>
                <c:pt idx="1170">
                  <c:v>24.560705650767538</c:v>
                </c:pt>
                <c:pt idx="1171">
                  <c:v>35.719342864447555</c:v>
                </c:pt>
                <c:pt idx="1172">
                  <c:v>46.87314860236755</c:v>
                </c:pt>
                <c:pt idx="1173">
                  <c:v>58.021695677583082</c:v>
                </c:pt>
                <c:pt idx="1174">
                  <c:v>69.164557237669925</c:v>
                </c:pt>
                <c:pt idx="1175">
                  <c:v>80.301306781019733</c:v>
                </c:pt>
                <c:pt idx="1176">
                  <c:v>91.431518173131778</c:v>
                </c:pt>
                <c:pt idx="1177">
                  <c:v>102.55476566287322</c:v>
                </c:pt>
                <c:pt idx="1178">
                  <c:v>113.67062389872228</c:v>
                </c:pt>
                <c:pt idx="1179">
                  <c:v>124.77866794499457</c:v>
                </c:pt>
                <c:pt idx="1180">
                  <c:v>135.8784732980449</c:v>
                </c:pt>
                <c:pt idx="1181">
                  <c:v>146.96961590244916</c:v>
                </c:pt>
                <c:pt idx="1182">
                  <c:v>158.05167216716333</c:v>
                </c:pt>
                <c:pt idx="1183">
                  <c:v>169.12421898166025</c:v>
                </c:pt>
                <c:pt idx="1184">
                  <c:v>180.18683373204169</c:v>
                </c:pt>
                <c:pt idx="1185">
                  <c:v>191.23909431712798</c:v>
                </c:pt>
                <c:pt idx="1186">
                  <c:v>202.28057916452269</c:v>
                </c:pt>
                <c:pt idx="1187">
                  <c:v>213.31086724664675</c:v>
                </c:pt>
                <c:pt idx="1188">
                  <c:v>224.32953809675817</c:v>
                </c:pt>
                <c:pt idx="1189">
                  <c:v>235.33617182493526</c:v>
                </c:pt>
                <c:pt idx="1190">
                  <c:v>246.33034913403475</c:v>
                </c:pt>
                <c:pt idx="1191">
                  <c:v>257.3116513356245</c:v>
                </c:pt>
                <c:pt idx="1192">
                  <c:v>268.27966036588685</c:v>
                </c:pt>
                <c:pt idx="1193">
                  <c:v>279.23395880149207</c:v>
                </c:pt>
                <c:pt idx="1194">
                  <c:v>290.17412987544384</c:v>
                </c:pt>
                <c:pt idx="1195">
                  <c:v>301.0997574928935</c:v>
                </c:pt>
                <c:pt idx="1196">
                  <c:v>312.01042624692354</c:v>
                </c:pt>
                <c:pt idx="1197">
                  <c:v>322.90572143430063</c:v>
                </c:pt>
                <c:pt idx="1198">
                  <c:v>333.78522907119702</c:v>
                </c:pt>
                <c:pt idx="1199">
                  <c:v>344.64853590887384</c:v>
                </c:pt>
                <c:pt idx="1200">
                  <c:v>355.49522944934324</c:v>
                </c:pt>
                <c:pt idx="1201">
                  <c:v>366.32489796098508</c:v>
                </c:pt>
                <c:pt idx="1202">
                  <c:v>377.13713049413502</c:v>
                </c:pt>
                <c:pt idx="1203">
                  <c:v>387.93151689663563</c:v>
                </c:pt>
                <c:pt idx="1204">
                  <c:v>398.70764782935419</c:v>
                </c:pt>
                <c:pt idx="1205">
                  <c:v>409.46511478166281</c:v>
                </c:pt>
                <c:pt idx="1206">
                  <c:v>420.20351008688209</c:v>
                </c:pt>
                <c:pt idx="1207">
                  <c:v>430.92242693768759</c:v>
                </c:pt>
                <c:pt idx="1208">
                  <c:v>441.62145940147889</c:v>
                </c:pt>
                <c:pt idx="1209">
                  <c:v>452.30020243571084</c:v>
                </c:pt>
                <c:pt idx="1210">
                  <c:v>462.95825190318334</c:v>
                </c:pt>
                <c:pt idx="1211">
                  <c:v>473.59520458729662</c:v>
                </c:pt>
                <c:pt idx="1212">
                  <c:v>484.21065820725556</c:v>
                </c:pt>
                <c:pt idx="1213">
                  <c:v>494.80421143325111</c:v>
                </c:pt>
                <c:pt idx="1214">
                  <c:v>505.37546390158343</c:v>
                </c:pt>
                <c:pt idx="1215">
                  <c:v>515.92401622975149</c:v>
                </c:pt>
                <c:pt idx="1216">
                  <c:v>526.44947003149935</c:v>
                </c:pt>
                <c:pt idx="1217">
                  <c:v>536.95142793181844</c:v>
                </c:pt>
                <c:pt idx="1218">
                  <c:v>547.42949358190697</c:v>
                </c:pt>
                <c:pt idx="1219">
                  <c:v>557.88327167408477</c:v>
                </c:pt>
                <c:pt idx="1220">
                  <c:v>568.3123679566645</c:v>
                </c:pt>
                <c:pt idx="1221">
                  <c:v>578.71638924877652</c:v>
                </c:pt>
                <c:pt idx="1222">
                  <c:v>589.09494345514815</c:v>
                </c:pt>
                <c:pt idx="1223">
                  <c:v>599.44763958083945</c:v>
                </c:pt>
                <c:pt idx="1224">
                  <c:v>609.77408774592243</c:v>
                </c:pt>
                <c:pt idx="1225">
                  <c:v>620.07389920012997</c:v>
                </c:pt>
                <c:pt idx="1226">
                  <c:v>630.34668633744013</c:v>
                </c:pt>
                <c:pt idx="1227">
                  <c:v>640.59206271062158</c:v>
                </c:pt>
                <c:pt idx="1228">
                  <c:v>650.80964304572501</c:v>
                </c:pt>
                <c:pt idx="1229">
                  <c:v>660.99904325652892</c:v>
                </c:pt>
                <c:pt idx="1230">
                  <c:v>671.15988045893266</c:v>
                </c:pt>
                <c:pt idx="1231">
                  <c:v>681.29177298529885</c:v>
                </c:pt>
                <c:pt idx="1232">
                  <c:v>691.39434039874766</c:v>
                </c:pt>
                <c:pt idx="1233">
                  <c:v>701.46720350739383</c:v>
                </c:pt>
                <c:pt idx="1234">
                  <c:v>711.50998437853718</c:v>
                </c:pt>
                <c:pt idx="1235">
                  <c:v>721.52230635279784</c:v>
                </c:pt>
                <c:pt idx="1236">
                  <c:v>731.50379405819251</c:v>
                </c:pt>
                <c:pt idx="1237">
                  <c:v>741.45407342417207</c:v>
                </c:pt>
                <c:pt idx="1238">
                  <c:v>751.37277169558797</c:v>
                </c:pt>
                <c:pt idx="1239">
                  <c:v>761.25951744661324</c:v>
                </c:pt>
                <c:pt idx="1240">
                  <c:v>771.11394059460633</c:v>
                </c:pt>
                <c:pt idx="1241">
                  <c:v>780.93567241391634</c:v>
                </c:pt>
                <c:pt idx="1242">
                  <c:v>790.72434554963661</c:v>
                </c:pt>
                <c:pt idx="1243">
                  <c:v>800.47959403129778</c:v>
                </c:pt>
                <c:pt idx="1244">
                  <c:v>810.20105328650357</c:v>
                </c:pt>
                <c:pt idx="1245">
                  <c:v>819.88836015450988</c:v>
                </c:pt>
                <c:pt idx="1246">
                  <c:v>829.54115289974641</c:v>
                </c:pt>
                <c:pt idx="1247">
                  <c:v>839.15907122527665</c:v>
                </c:pt>
                <c:pt idx="1248">
                  <c:v>848.74175628619514</c:v>
                </c:pt>
                <c:pt idx="1249">
                  <c:v>858.28885070297895</c:v>
                </c:pt>
                <c:pt idx="1250">
                  <c:v>867.79999857476105</c:v>
                </c:pt>
                <c:pt idx="1251">
                  <c:v>877.27484549255371</c:v>
                </c:pt>
                <c:pt idx="1252">
                  <c:v>886.7130385524066</c:v>
                </c:pt>
                <c:pt idx="1253">
                  <c:v>896.11422636850432</c:v>
                </c:pt>
                <c:pt idx="1254">
                  <c:v>905.47805908620103</c:v>
                </c:pt>
                <c:pt idx="1255">
                  <c:v>914.80418839499077</c:v>
                </c:pt>
                <c:pt idx="1256">
                  <c:v>924.09226754141855</c:v>
                </c:pt>
                <c:pt idx="1257">
                  <c:v>933.34195134192157</c:v>
                </c:pt>
                <c:pt idx="1258">
                  <c:v>942.55289619561211</c:v>
                </c:pt>
                <c:pt idx="1259">
                  <c:v>951.72476009699051</c:v>
                </c:pt>
                <c:pt idx="1260">
                  <c:v>960.85720264859924</c:v>
                </c:pt>
                <c:pt idx="1261">
                  <c:v>969.94988507360051</c:v>
                </c:pt>
                <c:pt idx="1262">
                  <c:v>979.00247022830092</c:v>
                </c:pt>
                <c:pt idx="1263">
                  <c:v>988.01462261460142</c:v>
                </c:pt>
                <c:pt idx="1264">
                  <c:v>996.98600839237974</c:v>
                </c:pt>
                <c:pt idx="1265">
                  <c:v>1005.9162953918089</c:v>
                </c:pt>
                <c:pt idx="1266">
                  <c:v>1014.805153125606</c:v>
                </c:pt>
                <c:pt idx="1267">
                  <c:v>1023.6522528012118</c:v>
                </c:pt>
                <c:pt idx="1268">
                  <c:v>1032.457267332903</c:v>
                </c:pt>
                <c:pt idx="1269">
                  <c:v>1041.2198713538351</c:v>
                </c:pt>
                <c:pt idx="1270">
                  <c:v>1049.9397412280118</c:v>
                </c:pt>
                <c:pt idx="1271">
                  <c:v>1058.6165550621918</c:v>
                </c:pt>
                <c:pt idx="1272">
                  <c:v>1067.2499927177164</c:v>
                </c:pt>
                <c:pt idx="1273">
                  <c:v>1075.8397358222687</c:v>
                </c:pt>
                <c:pt idx="1274">
                  <c:v>1084.385467781568</c:v>
                </c:pt>
                <c:pt idx="1275">
                  <c:v>1092.8868737909822</c:v>
                </c:pt>
                <c:pt idx="1276">
                  <c:v>1101.3436408470745</c:v>
                </c:pt>
                <c:pt idx="1277">
                  <c:v>1109.7554577590724</c:v>
                </c:pt>
                <c:pt idx="1278">
                  <c:v>1118.1220151602686</c:v>
                </c:pt>
                <c:pt idx="1279">
                  <c:v>1126.4430055193452</c:v>
                </c:pt>
                <c:pt idx="1280">
                  <c:v>1134.718123151624</c:v>
                </c:pt>
                <c:pt idx="1281">
                  <c:v>1142.9470642302435</c:v>
                </c:pt>
                <c:pt idx="1282">
                  <c:v>1151.1295267972584</c:v>
                </c:pt>
                <c:pt idx="1283">
                  <c:v>1159.2652107746694</c:v>
                </c:pt>
                <c:pt idx="1284">
                  <c:v>1167.3538179753707</c:v>
                </c:pt>
                <c:pt idx="1285">
                  <c:v>1175.395052114023</c:v>
                </c:pt>
                <c:pt idx="1286">
                  <c:v>1183.3886188178569</c:v>
                </c:pt>
                <c:pt idx="1287">
                  <c:v>1191.3342256373887</c:v>
                </c:pt>
                <c:pt idx="1288">
                  <c:v>1199.2315820570675</c:v>
                </c:pt>
                <c:pt idx="1289">
                  <c:v>1207.0803995058402</c:v>
                </c:pt>
                <c:pt idx="1290">
                  <c:v>1214.8803913676386</c:v>
                </c:pt>
                <c:pt idx="1291">
                  <c:v>1222.6312729917918</c:v>
                </c:pt>
                <c:pt idx="1292">
                  <c:v>1230.3327617033531</c:v>
                </c:pt>
                <c:pt idx="1293">
                  <c:v>1237.98457681336</c:v>
                </c:pt>
                <c:pt idx="1294">
                  <c:v>1245.586439628994</c:v>
                </c:pt>
                <c:pt idx="1295">
                  <c:v>1253.1380734636894</c:v>
                </c:pt>
                <c:pt idx="1296">
                  <c:v>1260.6392036471261</c:v>
                </c:pt>
                <c:pt idx="1297">
                  <c:v>1268.0895575351824</c:v>
                </c:pt>
                <c:pt idx="1298">
                  <c:v>1275.4888645197659</c:v>
                </c:pt>
                <c:pt idx="1299">
                  <c:v>1282.8368560386011</c:v>
                </c:pt>
                <c:pt idx="1300">
                  <c:v>1290.1332655848994</c:v>
                </c:pt>
                <c:pt idx="1301">
                  <c:v>1297.3778287169823</c:v>
                </c:pt>
                <c:pt idx="1302">
                  <c:v>1304.570283067791</c:v>
                </c:pt>
                <c:pt idx="1303">
                  <c:v>1311.7103683543316</c:v>
                </c:pt>
                <c:pt idx="1304">
                  <c:v>1318.7978263870405</c:v>
                </c:pt>
                <c:pt idx="1305">
                  <c:v>1325.8324010790434</c:v>
                </c:pt>
                <c:pt idx="1306">
                  <c:v>1332.8138384553636</c:v>
                </c:pt>
                <c:pt idx="1307">
                  <c:v>1339.7418866620112</c:v>
                </c:pt>
                <c:pt idx="1308">
                  <c:v>1346.6162959750222</c:v>
                </c:pt>
                <c:pt idx="1309">
                  <c:v>1353.4368188093788</c:v>
                </c:pt>
                <c:pt idx="1310">
                  <c:v>1360.2032097278816</c:v>
                </c:pt>
                <c:pt idx="1311">
                  <c:v>1366.9152254498965</c:v>
                </c:pt>
                <c:pt idx="1312">
                  <c:v>1373.5726248600552</c:v>
                </c:pt>
                <c:pt idx="1313">
                  <c:v>1380.1751690168348</c:v>
                </c:pt>
                <c:pt idx="1314">
                  <c:v>1386.7226211610839</c:v>
                </c:pt>
                <c:pt idx="1315">
                  <c:v>1393.2147467244286</c:v>
                </c:pt>
                <c:pt idx="1316">
                  <c:v>1399.6513133376197</c:v>
                </c:pt>
                <c:pt idx="1317">
                  <c:v>1406.0320908387851</c:v>
                </c:pt>
                <c:pt idx="1318">
                  <c:v>1412.3568512815768</c:v>
                </c:pt>
                <c:pt idx="1319">
                  <c:v>1418.6253689432631</c:v>
                </c:pt>
                <c:pt idx="1320">
                  <c:v>1424.8374203326989</c:v>
                </c:pt>
                <c:pt idx="1321">
                  <c:v>1430.9927841982374</c:v>
                </c:pt>
                <c:pt idx="1322">
                  <c:v>1437.0912415355247</c:v>
                </c:pt>
                <c:pt idx="1323">
                  <c:v>1443.1325755952384</c:v>
                </c:pt>
                <c:pt idx="1324">
                  <c:v>1449.1165718906996</c:v>
                </c:pt>
                <c:pt idx="1325">
                  <c:v>1455.0430182054342</c:v>
                </c:pt>
                <c:pt idx="1326">
                  <c:v>1460.9117046006072</c:v>
                </c:pt>
                <c:pt idx="1327">
                  <c:v>1466.7224234224043</c:v>
                </c:pt>
                <c:pt idx="1328">
                  <c:v>1472.474969309287</c:v>
                </c:pt>
                <c:pt idx="1329">
                  <c:v>1478.1691391991847</c:v>
                </c:pt>
                <c:pt idx="1330">
                  <c:v>1483.8047323365888</c:v>
                </c:pt>
                <c:pt idx="1331">
                  <c:v>1489.3815502795433</c:v>
                </c:pt>
                <c:pt idx="1332">
                  <c:v>1494.8993969065671</c:v>
                </c:pt>
                <c:pt idx="1333">
                  <c:v>1500.3580784234593</c:v>
                </c:pt>
                <c:pt idx="1334">
                  <c:v>1505.7574033700403</c:v>
                </c:pt>
                <c:pt idx="1335">
                  <c:v>1511.0971826267728</c:v>
                </c:pt>
                <c:pt idx="1336">
                  <c:v>1516.3772294213168</c:v>
                </c:pt>
                <c:pt idx="1337">
                  <c:v>1521.5973593349711</c:v>
                </c:pt>
                <c:pt idx="1338">
                  <c:v>1526.7573903090415</c:v>
                </c:pt>
                <c:pt idx="1339">
                  <c:v>1531.8571426510957</c:v>
                </c:pt>
                <c:pt idx="1340">
                  <c:v>1536.8964390411422</c:v>
                </c:pt>
                <c:pt idx="1341">
                  <c:v>1541.8751045377142</c:v>
                </c:pt>
                <c:pt idx="1342">
                  <c:v>1546.792966583844</c:v>
                </c:pt>
                <c:pt idx="1343">
                  <c:v>1551.6498550129704</c:v>
                </c:pt>
                <c:pt idx="1344">
                  <c:v>1556.4456020547245</c:v>
                </c:pt>
                <c:pt idx="1345">
                  <c:v>1561.1800423406464</c:v>
                </c:pt>
                <c:pt idx="1346">
                  <c:v>1565.8530129097867</c:v>
                </c:pt>
                <c:pt idx="1347">
                  <c:v>1570.4643532142334</c:v>
                </c:pt>
                <c:pt idx="1348">
                  <c:v>1575.0139051245226</c:v>
                </c:pt>
                <c:pt idx="1349">
                  <c:v>1579.5015129349811</c:v>
                </c:pt>
                <c:pt idx="1350">
                  <c:v>1583.9270233689433</c:v>
                </c:pt>
                <c:pt idx="1351">
                  <c:v>1588.2902855839054</c:v>
                </c:pt>
                <c:pt idx="1352">
                  <c:v>1592.5911511765548</c:v>
                </c:pt>
                <c:pt idx="1353">
                  <c:v>1596.8294741877241</c:v>
                </c:pt>
                <c:pt idx="1354">
                  <c:v>1601.0051111072464</c:v>
                </c:pt>
                <c:pt idx="1355">
                  <c:v>1605.1179208787041</c:v>
                </c:pt>
                <c:pt idx="1356">
                  <c:v>1609.1677649040987</c:v>
                </c:pt>
                <c:pt idx="1357">
                  <c:v>1613.1545070484037</c:v>
                </c:pt>
                <c:pt idx="1358">
                  <c:v>1617.0780136440483</c:v>
                </c:pt>
                <c:pt idx="1359">
                  <c:v>1620.9381534952763</c:v>
                </c:pt>
                <c:pt idx="1360">
                  <c:v>1624.7347978824323</c:v>
                </c:pt>
                <c:pt idx="1361">
                  <c:v>1628.467820566133</c:v>
                </c:pt>
                <c:pt idx="1362">
                  <c:v>1632.1370977913602</c:v>
                </c:pt>
                <c:pt idx="1363">
                  <c:v>1635.742508291436</c:v>
                </c:pt>
                <c:pt idx="1364">
                  <c:v>1639.2839332919229</c:v>
                </c:pt>
                <c:pt idx="1365">
                  <c:v>1642.7612565144073</c:v>
                </c:pt>
                <c:pt idx="1366">
                  <c:v>1646.1743641802002</c:v>
                </c:pt>
                <c:pt idx="1367">
                  <c:v>1649.5231450139358</c:v>
                </c:pt>
                <c:pt idx="1368">
                  <c:v>1652.8074902470673</c:v>
                </c:pt>
                <c:pt idx="1369">
                  <c:v>1656.0272936212782</c:v>
                </c:pt>
                <c:pt idx="1370">
                  <c:v>1659.1824513917768</c:v>
                </c:pt>
                <c:pt idx="1371">
                  <c:v>1662.2728623305197</c:v>
                </c:pt>
                <c:pt idx="1372">
                  <c:v>1665.298427729306</c:v>
                </c:pt>
                <c:pt idx="1373">
                  <c:v>1668.2590514028034</c:v>
                </c:pt>
                <c:pt idx="1374">
                  <c:v>1671.1546396914532</c:v>
                </c:pt>
                <c:pt idx="1375">
                  <c:v>1673.9851014642954</c:v>
                </c:pt>
                <c:pt idx="1376">
                  <c:v>1676.7503481216806</c:v>
                </c:pt>
                <c:pt idx="1377">
                  <c:v>1679.4502935978935</c:v>
                </c:pt>
                <c:pt idx="1378">
                  <c:v>1682.0848543636791</c:v>
                </c:pt>
                <c:pt idx="1379">
                  <c:v>1684.6539494286571</c:v>
                </c:pt>
                <c:pt idx="1380">
                  <c:v>1687.157500343659</c:v>
                </c:pt>
                <c:pt idx="1381">
                  <c:v>1689.5954312029482</c:v>
                </c:pt>
                <c:pt idx="1382">
                  <c:v>1691.9676686463511</c:v>
                </c:pt>
                <c:pt idx="1383">
                  <c:v>1694.2741418612877</c:v>
                </c:pt>
                <c:pt idx="1384">
                  <c:v>1696.5147825847043</c:v>
                </c:pt>
                <c:pt idx="1385">
                  <c:v>1698.689525104905</c:v>
                </c:pt>
                <c:pt idx="1386">
                  <c:v>1700.7983062632893</c:v>
                </c:pt>
                <c:pt idx="1387">
                  <c:v>1702.8410654559834</c:v>
                </c:pt>
                <c:pt idx="1388">
                  <c:v>1704.8177446353852</c:v>
                </c:pt>
                <c:pt idx="1389">
                  <c:v>1706.7282883115943</c:v>
                </c:pt>
                <c:pt idx="1390">
                  <c:v>1708.5726435537572</c:v>
                </c:pt>
                <c:pt idx="1391">
                  <c:v>1710.3507599913098</c:v>
                </c:pt>
                <c:pt idx="1392">
                  <c:v>1712.0625898151138</c:v>
                </c:pt>
                <c:pt idx="1393">
                  <c:v>1713.7080877785061</c:v>
                </c:pt>
                <c:pt idx="1394">
                  <c:v>1715.2872111982408</c:v>
                </c:pt>
                <c:pt idx="1395">
                  <c:v>1716.7999199553349</c:v>
                </c:pt>
                <c:pt idx="1396">
                  <c:v>1718.2461764958161</c:v>
                </c:pt>
                <c:pt idx="1397">
                  <c:v>1719.6259458313727</c:v>
                </c:pt>
                <c:pt idx="1398">
                  <c:v>1720.9391955399012</c:v>
                </c:pt>
                <c:pt idx="1399">
                  <c:v>1722.1858957659554</c:v>
                </c:pt>
                <c:pt idx="1400">
                  <c:v>1723.3660192211014</c:v>
                </c:pt>
                <c:pt idx="1401">
                  <c:v>1724.4795411841708</c:v>
                </c:pt>
                <c:pt idx="1402">
                  <c:v>1725.5264395014131</c:v>
                </c:pt>
                <c:pt idx="1403">
                  <c:v>1726.506694586551</c:v>
                </c:pt>
                <c:pt idx="1404">
                  <c:v>1727.4202894207408</c:v>
                </c:pt>
                <c:pt idx="1405">
                  <c:v>1728.2672095524265</c:v>
                </c:pt>
                <c:pt idx="1406">
                  <c:v>1729.0474430971037</c:v>
                </c:pt>
                <c:pt idx="1407">
                  <c:v>1729.7609807369768</c:v>
                </c:pt>
                <c:pt idx="1408">
                  <c:v>1730.4078157205231</c:v>
                </c:pt>
                <c:pt idx="1409">
                  <c:v>1730.9879438619589</c:v>
                </c:pt>
                <c:pt idx="1410">
                  <c:v>1731.5013635406017</c:v>
                </c:pt>
                <c:pt idx="1411">
                  <c:v>1731.9480757001393</c:v>
                </c:pt>
                <c:pt idx="1412">
                  <c:v>1732.328083847799</c:v>
                </c:pt>
                <c:pt idx="1413">
                  <c:v>1732.6413940534167</c:v>
                </c:pt>
                <c:pt idx="1414">
                  <c:v>1732.88801494841</c:v>
                </c:pt>
                <c:pt idx="1415">
                  <c:v>1733.0679577246558</c:v>
                </c:pt>
                <c:pt idx="1416">
                  <c:v>1733.1812361332597</c:v>
                </c:pt>
                <c:pt idx="1417">
                  <c:v>1733.227866483239</c:v>
                </c:pt>
                <c:pt idx="1418">
                  <c:v>1733.2078676401036</c:v>
                </c:pt>
                <c:pt idx="1419">
                  <c:v>1733.1212610243369</c:v>
                </c:pt>
                <c:pt idx="1420">
                  <c:v>1732.9680706097777</c:v>
                </c:pt>
                <c:pt idx="1421">
                  <c:v>1732.7483229219149</c:v>
                </c:pt>
                <c:pt idx="1422">
                  <c:v>1732.4620470360685</c:v>
                </c:pt>
                <c:pt idx="1423">
                  <c:v>1732.1092745754891</c:v>
                </c:pt>
                <c:pt idx="1424">
                  <c:v>1731.690039709348</c:v>
                </c:pt>
                <c:pt idx="1425">
                  <c:v>1731.2043791506364</c:v>
                </c:pt>
                <c:pt idx="1426">
                  <c:v>1730.6523321539669</c:v>
                </c:pt>
                <c:pt idx="1427">
                  <c:v>1730.0339405132747</c:v>
                </c:pt>
                <c:pt idx="1428">
                  <c:v>1729.349248559427</c:v>
                </c:pt>
                <c:pt idx="1429">
                  <c:v>1728.59830315773</c:v>
                </c:pt>
                <c:pt idx="1430">
                  <c:v>1727.7811537053451</c:v>
                </c:pt>
                <c:pt idx="1431">
                  <c:v>1726.8978521286033</c:v>
                </c:pt>
                <c:pt idx="1432">
                  <c:v>1725.9484528802261</c:v>
                </c:pt>
                <c:pt idx="1433">
                  <c:v>1724.9330129364498</c:v>
                </c:pt>
                <c:pt idx="1434">
                  <c:v>1723.8515917940545</c:v>
                </c:pt>
                <c:pt idx="1435">
                  <c:v>1722.7042514672946</c:v>
                </c:pt>
                <c:pt idx="1436">
                  <c:v>1721.4910564847353</c:v>
                </c:pt>
                <c:pt idx="1437">
                  <c:v>1720.2120738859942</c:v>
                </c:pt>
                <c:pt idx="1438">
                  <c:v>1718.8673732183856</c:v>
                </c:pt>
                <c:pt idx="1439">
                  <c:v>1717.4570265334698</c:v>
                </c:pt>
                <c:pt idx="1440">
                  <c:v>1715.98110838351</c:v>
                </c:pt>
                <c:pt idx="1441">
                  <c:v>1714.4396958178281</c:v>
                </c:pt>
                <c:pt idx="1442">
                  <c:v>1712.8328683790728</c:v>
                </c:pt>
                <c:pt idx="1443">
                  <c:v>1711.1607080993874</c:v>
                </c:pt>
                <c:pt idx="1444">
                  <c:v>1709.4232994964887</c:v>
                </c:pt>
                <c:pt idx="1445">
                  <c:v>1707.6207295696415</c:v>
                </c:pt>
                <c:pt idx="1446">
                  <c:v>1705.7530877955546</c:v>
                </c:pt>
                <c:pt idx="1447">
                  <c:v>1703.8204661241668</c:v>
                </c:pt>
                <c:pt idx="1448">
                  <c:v>1701.8229589743501</c:v>
                </c:pt>
                <c:pt idx="1449">
                  <c:v>1699.7606632295126</c:v>
                </c:pt>
                <c:pt idx="1450">
                  <c:v>1697.6336782331155</c:v>
                </c:pt>
                <c:pt idx="1451">
                  <c:v>1695.4421057840889</c:v>
                </c:pt>
                <c:pt idx="1452">
                  <c:v>1693.1860501321571</c:v>
                </c:pt>
                <c:pt idx="1453">
                  <c:v>1690.8656179730774</c:v>
                </c:pt>
                <c:pt idx="1454">
                  <c:v>1688.4809184437743</c:v>
                </c:pt>
                <c:pt idx="1455">
                  <c:v>1686.032063117397</c:v>
                </c:pt>
                <c:pt idx="1456">
                  <c:v>1683.5191659982652</c:v>
                </c:pt>
                <c:pt idx="1457">
                  <c:v>1680.9423435167453</c:v>
                </c:pt>
                <c:pt idx="1458">
                  <c:v>1678.301714524014</c:v>
                </c:pt>
                <c:pt idx="1459">
                  <c:v>1675.597400286747</c:v>
                </c:pt>
                <c:pt idx="1460">
                  <c:v>1672.8295244817041</c:v>
                </c:pt>
                <c:pt idx="1461">
                  <c:v>1669.9982131902341</c:v>
                </c:pt>
                <c:pt idx="1462">
                  <c:v>1667.1035948926785</c:v>
                </c:pt>
                <c:pt idx="1463">
                  <c:v>1664.145800462695</c:v>
                </c:pt>
                <c:pt idx="1464">
                  <c:v>1661.124963161481</c:v>
                </c:pt>
                <c:pt idx="1465">
                  <c:v>1658.0412186319152</c:v>
                </c:pt>
                <c:pt idx="1466">
                  <c:v>1654.8947048926041</c:v>
                </c:pt>
                <c:pt idx="1467">
                  <c:v>1651.6855623318415</c:v>
                </c:pt>
                <c:pt idx="1468">
                  <c:v>1648.4139337014803</c:v>
                </c:pt>
                <c:pt idx="1469">
                  <c:v>1645.0799641107094</c:v>
                </c:pt>
                <c:pt idx="1470">
                  <c:v>1641.6838010197519</c:v>
                </c:pt>
                <c:pt idx="1471">
                  <c:v>1638.2255942334596</c:v>
                </c:pt>
                <c:pt idx="1472">
                  <c:v>1634.7054958948409</c:v>
                </c:pt>
                <c:pt idx="1473">
                  <c:v>1631.1236604784765</c:v>
                </c:pt>
                <c:pt idx="1474">
                  <c:v>1627.480244783869</c:v>
                </c:pt>
                <c:pt idx="1475">
                  <c:v>1623.7754079286906</c:v>
                </c:pt>
                <c:pt idx="1476">
                  <c:v>1620.0093113419505</c:v>
                </c:pt>
                <c:pt idx="1477">
                  <c:v>1616.1821187570758</c:v>
                </c:pt>
                <c:pt idx="1478">
                  <c:v>1612.2939962048988</c:v>
                </c:pt>
                <c:pt idx="1479">
                  <c:v>1608.3451120065733</c:v>
                </c:pt>
                <c:pt idx="1480">
                  <c:v>1604.3356367663846</c:v>
                </c:pt>
                <c:pt idx="1481">
                  <c:v>1600.2657433644945</c:v>
                </c:pt>
                <c:pt idx="1482">
                  <c:v>1596.1356069495828</c:v>
                </c:pt>
                <c:pt idx="1483">
                  <c:v>1591.9454049314209</c:v>
                </c:pt>
                <c:pt idx="1484">
                  <c:v>1587.6953169733436</c:v>
                </c:pt>
                <c:pt idx="1485">
                  <c:v>1583.3855249846556</c:v>
                </c:pt>
                <c:pt idx="1486">
                  <c:v>1579.0162131129332</c:v>
                </c:pt>
                <c:pt idx="1487">
                  <c:v>1574.5875677362603</c:v>
                </c:pt>
                <c:pt idx="1488">
                  <c:v>1570.0997774553746</c:v>
                </c:pt>
                <c:pt idx="1489">
                  <c:v>1565.5530330857205</c:v>
                </c:pt>
                <c:pt idx="1490">
                  <c:v>1560.947527649442</c:v>
                </c:pt>
                <c:pt idx="1491">
                  <c:v>1556.2834563672693</c:v>
                </c:pt>
                <c:pt idx="1492">
                  <c:v>1551.5610166503413</c:v>
                </c:pt>
                <c:pt idx="1493">
                  <c:v>1546.7804080919336</c:v>
                </c:pt>
                <c:pt idx="1494">
                  <c:v>1541.9418324591184</c:v>
                </c:pt>
                <c:pt idx="1495">
                  <c:v>1537.0454936843266</c:v>
                </c:pt>
                <c:pt idx="1496">
                  <c:v>1532.0915978568489</c:v>
                </c:pt>
                <c:pt idx="1497">
                  <c:v>1527.0803532142352</c:v>
                </c:pt>
                <c:pt idx="1498">
                  <c:v>1522.011970133638</c:v>
                </c:pt>
                <c:pt idx="1499">
                  <c:v>1516.8866611230542</c:v>
                </c:pt>
                <c:pt idx="1500">
                  <c:v>1511.7046408124979</c:v>
                </c:pt>
                <c:pt idx="1501">
                  <c:v>1506.4661259451004</c:v>
                </c:pt>
                <c:pt idx="1502">
                  <c:v>1501.171335368115</c:v>
                </c:pt>
                <c:pt idx="1503">
                  <c:v>1495.8204900238645</c:v>
                </c:pt>
                <c:pt idx="1504">
                  <c:v>1490.4138129405885</c:v>
                </c:pt>
                <c:pt idx="1505">
                  <c:v>1484.9515292232375</c:v>
                </c:pt>
                <c:pt idx="1506">
                  <c:v>1479.4338660441649</c:v>
                </c:pt>
                <c:pt idx="1507">
                  <c:v>1473.8610526337677</c:v>
                </c:pt>
                <c:pt idx="1508">
                  <c:v>1468.2333202710261</c:v>
                </c:pt>
                <c:pt idx="1509">
                  <c:v>1462.5509022739905</c:v>
                </c:pt>
                <c:pt idx="1510">
                  <c:v>1456.8140339901722</c:v>
                </c:pt>
                <c:pt idx="1511">
                  <c:v>1451.0229527868785</c:v>
                </c:pt>
                <c:pt idx="1512">
                  <c:v>1445.1778980414583</c:v>
                </c:pt>
                <c:pt idx="1513">
                  <c:v>1439.2791111314759</c:v>
                </c:pt>
                <c:pt idx="1514">
                  <c:v>1433.3268354248248</c:v>
                </c:pt>
                <c:pt idx="1515">
                  <c:v>1427.3213162697425</c:v>
                </c:pt>
                <c:pt idx="1516">
                  <c:v>1421.2628009847811</c:v>
                </c:pt>
                <c:pt idx="1517">
                  <c:v>1415.1515388486798</c:v>
                </c:pt>
                <c:pt idx="1518">
                  <c:v>1408.9877810901869</c:v>
                </c:pt>
                <c:pt idx="1519">
                  <c:v>1402.7717808777882</c:v>
                </c:pt>
                <c:pt idx="1520">
                  <c:v>1396.5037933093879</c:v>
                </c:pt>
                <c:pt idx="1521">
                  <c:v>1390.1840754018942</c:v>
                </c:pt>
                <c:pt idx="1522">
                  <c:v>1383.8128860807583</c:v>
                </c:pt>
                <c:pt idx="1523">
                  <c:v>1377.390486169418</c:v>
                </c:pt>
                <c:pt idx="1524">
                  <c:v>1370.9171383786975</c:v>
                </c:pt>
                <c:pt idx="1525">
                  <c:v>1364.39310729612</c:v>
                </c:pt>
                <c:pt idx="1526">
                  <c:v>1357.8186593751511</c:v>
                </c:pt>
                <c:pt idx="1527">
                  <c:v>1351.1940629243934</c:v>
                </c:pt>
                <c:pt idx="1528">
                  <c:v>1344.519588096683</c:v>
                </c:pt>
                <c:pt idx="1529">
                  <c:v>1337.7955068781519</c:v>
                </c:pt>
                <c:pt idx="1530">
                  <c:v>1331.0220930771875</c:v>
                </c:pt>
                <c:pt idx="1531">
                  <c:v>1324.1996223133649</c:v>
                </c:pt>
                <c:pt idx="1532">
                  <c:v>1317.3283720062718</c:v>
                </c:pt>
                <c:pt idx="1533">
                  <c:v>1310.4086213643066</c:v>
                </c:pt>
                <c:pt idx="1534">
                  <c:v>1303.4406513733768</c:v>
                </c:pt>
                <c:pt idx="1535">
                  <c:v>1296.4247447855623</c:v>
                </c:pt>
                <c:pt idx="1536">
                  <c:v>1289.3611861076945</c:v>
                </c:pt>
                <c:pt idx="1537">
                  <c:v>1282.2502615898723</c:v>
                </c:pt>
                <c:pt idx="1538">
                  <c:v>1275.0922592139332</c:v>
                </c:pt>
                <c:pt idx="1539">
                  <c:v>1267.8874686818328</c:v>
                </c:pt>
                <c:pt idx="1540">
                  <c:v>1260.6361814039942</c:v>
                </c:pt>
                <c:pt idx="1541">
                  <c:v>1253.3386904875601</c:v>
                </c:pt>
                <c:pt idx="1542">
                  <c:v>1245.99529072462</c:v>
                </c:pt>
                <c:pt idx="1543">
                  <c:v>1238.6062785803401</c:v>
                </c:pt>
                <c:pt idx="1544">
                  <c:v>1231.1719521810674</c:v>
                </c:pt>
                <c:pt idx="1545">
                  <c:v>1223.692611302341</c:v>
                </c:pt>
                <c:pt idx="1546">
                  <c:v>1216.1685573568745</c:v>
                </c:pt>
                <c:pt idx="1547">
                  <c:v>1208.6000933824487</c:v>
                </c:pt>
                <c:pt idx="1548">
                  <c:v>1200.9875240297742</c:v>
                </c:pt>
                <c:pt idx="1549">
                  <c:v>1193.3311555502783</c:v>
                </c:pt>
                <c:pt idx="1550">
                  <c:v>1185.6312957838286</c:v>
                </c:pt>
                <c:pt idx="1551">
                  <c:v>1177.8882541464286</c:v>
                </c:pt>
                <c:pt idx="1552">
                  <c:v>1170.1023416178164</c:v>
                </c:pt>
                <c:pt idx="1553">
                  <c:v>1162.2738707290471</c:v>
                </c:pt>
                <c:pt idx="1554">
                  <c:v>1154.4031555499807</c:v>
                </c:pt>
                <c:pt idx="1555">
                  <c:v>1146.4905116767554</c:v>
                </c:pt>
                <c:pt idx="1556">
                  <c:v>1138.5362562191624</c:v>
                </c:pt>
                <c:pt idx="1557">
                  <c:v>1130.5407077880106</c:v>
                </c:pt>
                <c:pt idx="1558">
                  <c:v>1122.5041864823972</c:v>
                </c:pt>
                <c:pt idx="1559">
                  <c:v>1114.4270138769577</c:v>
                </c:pt>
                <c:pt idx="1560">
                  <c:v>1106.3095130090439</c:v>
                </c:pt>
                <c:pt idx="1561">
                  <c:v>1098.1520083658495</c:v>
                </c:pt>
                <c:pt idx="1562">
                  <c:v>1089.9548258715017</c:v>
                </c:pt>
                <c:pt idx="1563">
                  <c:v>1081.7182928740742</c:v>
                </c:pt>
                <c:pt idx="1564">
                  <c:v>1073.4427381325811</c:v>
                </c:pt>
                <c:pt idx="1565">
                  <c:v>1065.1284918038873</c:v>
                </c:pt>
                <c:pt idx="1566">
                  <c:v>1056.7758854296026</c:v>
                </c:pt>
                <c:pt idx="1567">
                  <c:v>1048.3852519228931</c:v>
                </c:pt>
                <c:pt idx="1568">
                  <c:v>1039.9569255552781</c:v>
                </c:pt>
                <c:pt idx="1569">
                  <c:v>1031.491241943344</c:v>
                </c:pt>
                <c:pt idx="1570">
                  <c:v>1022.9885380354486</c:v>
                </c:pt>
                <c:pt idx="1571">
                  <c:v>1014.4491520983349</c:v>
                </c:pt>
                <c:pt idx="1572">
                  <c:v>1005.8734237037422</c:v>
                </c:pt>
                <c:pt idx="1573">
                  <c:v>997.2616937149412</c:v>
                </c:pt>
                <c:pt idx="1574">
                  <c:v>988.61430427322853</c:v>
                </c:pt>
                <c:pt idx="1575">
                  <c:v>979.93159878439212</c:v>
                </c:pt>
                <c:pt idx="1576">
                  <c:v>971.21392190510835</c:v>
                </c:pt>
                <c:pt idx="1577">
                  <c:v>962.46161952932232</c:v>
                </c:pt>
                <c:pt idx="1578">
                  <c:v>953.67503877455215</c:v>
                </c:pt>
                <c:pt idx="1579">
                  <c:v>944.85452796818947</c:v>
                </c:pt>
                <c:pt idx="1580">
                  <c:v>936.00043663371571</c:v>
                </c:pt>
                <c:pt idx="1581">
                  <c:v>927.11311547691741</c:v>
                </c:pt>
                <c:pt idx="1582">
                  <c:v>918.19291637202286</c:v>
                </c:pt>
                <c:pt idx="1583">
                  <c:v>909.24019234783384</c:v>
                </c:pt>
                <c:pt idx="1584">
                  <c:v>900.25529757377956</c:v>
                </c:pt>
                <c:pt idx="1585">
                  <c:v>891.23858734597081</c:v>
                </c:pt>
                <c:pt idx="1586">
                  <c:v>882.19041807318456</c:v>
                </c:pt>
                <c:pt idx="1587">
                  <c:v>873.11114726281698</c:v>
                </c:pt>
                <c:pt idx="1588">
                  <c:v>864.0011335068159</c:v>
                </c:pt>
                <c:pt idx="1589">
                  <c:v>854.86073646754699</c:v>
                </c:pt>
                <c:pt idx="1590">
                  <c:v>845.69031686365486</c:v>
                </c:pt>
                <c:pt idx="1591">
                  <c:v>836.4902364558543</c:v>
                </c:pt>
                <c:pt idx="1592">
                  <c:v>827.26085803272258</c:v>
                </c:pt>
                <c:pt idx="1593">
                  <c:v>818.00254539641628</c:v>
                </c:pt>
                <c:pt idx="1594">
                  <c:v>808.71566334839872</c:v>
                </c:pt>
                <c:pt idx="1595">
                  <c:v>799.4005776750837</c:v>
                </c:pt>
                <c:pt idx="1596">
                  <c:v>790.05765513349399</c:v>
                </c:pt>
                <c:pt idx="1597">
                  <c:v>780.68726343685535</c:v>
                </c:pt>
                <c:pt idx="1598">
                  <c:v>771.28977124015842</c:v>
                </c:pt>
                <c:pt idx="1599">
                  <c:v>761.86554812571899</c:v>
                </c:pt>
                <c:pt idx="1600">
                  <c:v>752.41496458866141</c:v>
                </c:pt>
                <c:pt idx="1601">
                  <c:v>742.93839202242168</c:v>
                </c:pt>
                <c:pt idx="1602">
                  <c:v>733.43620270416932</c:v>
                </c:pt>
                <c:pt idx="1603">
                  <c:v>723.90876978025017</c:v>
                </c:pt>
                <c:pt idx="1604">
                  <c:v>714.35646725155118</c:v>
                </c:pt>
                <c:pt idx="1605">
                  <c:v>704.77966995888539</c:v>
                </c:pt>
                <c:pt idx="1606">
                  <c:v>695.17875356830132</c:v>
                </c:pt>
                <c:pt idx="1607">
                  <c:v>685.554094556412</c:v>
                </c:pt>
                <c:pt idx="1608">
                  <c:v>675.90607019565107</c:v>
                </c:pt>
                <c:pt idx="1609">
                  <c:v>666.23505853954737</c:v>
                </c:pt>
                <c:pt idx="1610">
                  <c:v>656.54143840794165</c:v>
                </c:pt>
                <c:pt idx="1611">
                  <c:v>646.82558937218334</c:v>
                </c:pt>
                <c:pt idx="1612">
                  <c:v>637.08789174032859</c:v>
                </c:pt>
                <c:pt idx="1613">
                  <c:v>627.32872654227162</c:v>
                </c:pt>
                <c:pt idx="1614">
                  <c:v>617.54847551489672</c:v>
                </c:pt>
                <c:pt idx="1615">
                  <c:v>607.74752108717678</c:v>
                </c:pt>
                <c:pt idx="1616">
                  <c:v>597.92624636526273</c:v>
                </c:pt>
                <c:pt idx="1617">
                  <c:v>588.08503511754998</c:v>
                </c:pt>
                <c:pt idx="1618">
                  <c:v>578.22427175971904</c:v>
                </c:pt>
                <c:pt idx="1619">
                  <c:v>568.34434133977356</c:v>
                </c:pt>
                <c:pt idx="1620">
                  <c:v>558.44562952302817</c:v>
                </c:pt>
                <c:pt idx="1621">
                  <c:v>548.52852257710356</c:v>
                </c:pt>
                <c:pt idx="1622">
                  <c:v>538.59340735689489</c:v>
                </c:pt>
                <c:pt idx="1623">
                  <c:v>528.64067128951854</c:v>
                </c:pt>
                <c:pt idx="1624">
                  <c:v>518.670702359242</c:v>
                </c:pt>
                <c:pt idx="1625">
                  <c:v>508.68388909241258</c:v>
                </c:pt>
                <c:pt idx="1626">
                  <c:v>498.68062054233673</c:v>
                </c:pt>
                <c:pt idx="1627">
                  <c:v>488.66128627417817</c:v>
                </c:pt>
                <c:pt idx="1628">
                  <c:v>478.6262763498226</c:v>
                </c:pt>
                <c:pt idx="1629">
                  <c:v>468.57598131273159</c:v>
                </c:pt>
                <c:pt idx="1630">
                  <c:v>458.51079217278141</c:v>
                </c:pt>
                <c:pt idx="1631">
                  <c:v>448.43110039110104</c:v>
                </c:pt>
                <c:pt idx="1632">
                  <c:v>438.33729786487061</c:v>
                </c:pt>
                <c:pt idx="1633">
                  <c:v>428.22977691213401</c:v>
                </c:pt>
                <c:pt idx="1634">
                  <c:v>418.10893025658976</c:v>
                </c:pt>
                <c:pt idx="1635">
                  <c:v>407.97515101236843</c:v>
                </c:pt>
                <c:pt idx="1636">
                  <c:v>397.82883266880259</c:v>
                </c:pt>
                <c:pt idx="1637">
                  <c:v>387.67036907519622</c:v>
                </c:pt>
                <c:pt idx="1638">
                  <c:v>377.50015442556059</c:v>
                </c:pt>
                <c:pt idx="1639">
                  <c:v>367.31858324336741</c:v>
                </c:pt>
                <c:pt idx="1640">
                  <c:v>357.12605036628167</c:v>
                </c:pt>
                <c:pt idx="1641">
                  <c:v>346.92295093088785</c:v>
                </c:pt>
                <c:pt idx="1642">
                  <c:v>336.70968035740907</c:v>
                </c:pt>
                <c:pt idx="1643">
                  <c:v>326.48663433443193</c:v>
                </c:pt>
                <c:pt idx="1644">
                  <c:v>316.25420880359911</c:v>
                </c:pt>
                <c:pt idx="1645">
                  <c:v>306.01279994432463</c:v>
                </c:pt>
                <c:pt idx="1646">
                  <c:v>295.76280415849016</c:v>
                </c:pt>
                <c:pt idx="1647">
                  <c:v>285.50461805514129</c:v>
                </c:pt>
                <c:pt idx="1648">
                  <c:v>275.23863843517694</c:v>
                </c:pt>
                <c:pt idx="1649">
                  <c:v>264.96526227605096</c:v>
                </c:pt>
                <c:pt idx="1650">
                  <c:v>254.68488671644224</c:v>
                </c:pt>
                <c:pt idx="1651">
                  <c:v>244.39790904095315</c:v>
                </c:pt>
                <c:pt idx="1652">
                  <c:v>234.10472666479262</c:v>
                </c:pt>
                <c:pt idx="1653">
                  <c:v>223.80573711846</c:v>
                </c:pt>
                <c:pt idx="1654">
                  <c:v>213.50133803242966</c:v>
                </c:pt>
                <c:pt idx="1655">
                  <c:v>203.1919271218477</c:v>
                </c:pt>
                <c:pt idx="1656">
                  <c:v>192.87790217120252</c:v>
                </c:pt>
                <c:pt idx="1657">
                  <c:v>182.55966101902803</c:v>
                </c:pt>
                <c:pt idx="1658">
                  <c:v>172.23760154259165</c:v>
                </c:pt>
                <c:pt idx="1659">
                  <c:v>161.91212164259144</c:v>
                </c:pt>
                <c:pt idx="1660">
                  <c:v>151.58361922785525</c:v>
                </c:pt>
                <c:pt idx="1661">
                  <c:v>141.25249220004326</c:v>
                </c:pt>
                <c:pt idx="1662">
                  <c:v>130.91913843836733</c:v>
                </c:pt>
                <c:pt idx="1663">
                  <c:v>120.58395578428984</c:v>
                </c:pt>
                <c:pt idx="1664">
                  <c:v>110.24734202625535</c:v>
                </c:pt>
                <c:pt idx="1665">
                  <c:v>99.909694884416922</c:v>
                </c:pt>
                <c:pt idx="1666">
                  <c:v>89.571411995369303</c:v>
                </c:pt>
                <c:pt idx="1667">
                  <c:v>79.232890896891178</c:v>
                </c:pt>
                <c:pt idx="1668">
                  <c:v>68.894529012707295</c:v>
                </c:pt>
                <c:pt idx="1669">
                  <c:v>58.556723637232245</c:v>
                </c:pt>
                <c:pt idx="1670">
                  <c:v>48.219871920352766</c:v>
                </c:pt>
                <c:pt idx="1671">
                  <c:v>37.884370852205166</c:v>
                </c:pt>
                <c:pt idx="1672">
                  <c:v>27.550617247967118</c:v>
                </c:pt>
                <c:pt idx="1673">
                  <c:v>17.21900773265811</c:v>
                </c:pt>
                <c:pt idx="1674">
                  <c:v>6.8899387259652167</c:v>
                </c:pt>
                <c:pt idx="1675">
                  <c:v>-3.4361935729446125</c:v>
                </c:pt>
                <c:pt idx="1676">
                  <c:v>-13.758993200574942</c:v>
                </c:pt>
                <c:pt idx="1677">
                  <c:v>-24.078064444245513</c:v>
                </c:pt>
                <c:pt idx="1678">
                  <c:v>-34.393011857224984</c:v>
                </c:pt>
                <c:pt idx="1679">
                  <c:v>-44.703440273849289</c:v>
                </c:pt>
                <c:pt idx="1680">
                  <c:v>-55.008954824610491</c:v>
                </c:pt>
                <c:pt idx="1681">
                  <c:v>-65.309160951259329</c:v>
                </c:pt>
                <c:pt idx="1682">
                  <c:v>-75.603664421861197</c:v>
                </c:pt>
                <c:pt idx="1683">
                  <c:v>-85.89207134584997</c:v>
                </c:pt>
                <c:pt idx="1684">
                  <c:v>-96.173988189060665</c:v>
                </c:pt>
                <c:pt idx="1685">
                  <c:v>-106.44902178874719</c:v>
                </c:pt>
                <c:pt idx="1686">
                  <c:v>-116.71677936856611</c:v>
                </c:pt>
                <c:pt idx="1687">
                  <c:v>-126.97686855357159</c:v>
                </c:pt>
                <c:pt idx="1688">
                  <c:v>-137.22889738515667</c:v>
                </c:pt>
                <c:pt idx="1689">
                  <c:v>-147.47247433599577</c:v>
                </c:pt>
                <c:pt idx="1690">
                  <c:v>-157.70720832495576</c:v>
                </c:pt>
                <c:pt idx="1691">
                  <c:v>-167.93270873199262</c:v>
                </c:pt>
                <c:pt idx="1692">
                  <c:v>-178.14858541300993</c:v>
                </c:pt>
                <c:pt idx="1693">
                  <c:v>-188.35444871472319</c:v>
                </c:pt>
                <c:pt idx="1694">
                  <c:v>-198.54990948947258</c:v>
                </c:pt>
                <c:pt idx="1695">
                  <c:v>-208.73457911002492</c:v>
                </c:pt>
                <c:pt idx="1696">
                  <c:v>-218.9080694843494</c:v>
                </c:pt>
                <c:pt idx="1697">
                  <c:v>-229.06999307037003</c:v>
                </c:pt>
                <c:pt idx="1698">
                  <c:v>-239.21996289067869</c:v>
                </c:pt>
                <c:pt idx="1699">
                  <c:v>-249.35759254725028</c:v>
                </c:pt>
                <c:pt idx="1700">
                  <c:v>-259.48249623610269</c:v>
                </c:pt>
                <c:pt idx="1701">
                  <c:v>-269.59428876194283</c:v>
                </c:pt>
                <c:pt idx="1702">
                  <c:v>-279.69258555278401</c:v>
                </c:pt>
                <c:pt idx="1703">
                  <c:v>-289.77700267453423</c:v>
                </c:pt>
                <c:pt idx="1704">
                  <c:v>-299.8471568455447</c:v>
                </c:pt>
                <c:pt idx="1705">
                  <c:v>-309.90266545115469</c:v>
                </c:pt>
                <c:pt idx="1706">
                  <c:v>-319.94314655817988</c:v>
                </c:pt>
                <c:pt idx="1707">
                  <c:v>-329.96821892938249</c:v>
                </c:pt>
                <c:pt idx="1708">
                  <c:v>-339.97750203790702</c:v>
                </c:pt>
                <c:pt idx="1709">
                  <c:v>-349.97061608169059</c:v>
                </c:pt>
                <c:pt idx="1710">
                  <c:v>-359.94718199782182</c:v>
                </c:pt>
                <c:pt idx="1711">
                  <c:v>-369.9068214768987</c:v>
                </c:pt>
                <c:pt idx="1712">
                  <c:v>-379.84915697732362</c:v>
                </c:pt>
                <c:pt idx="1713">
                  <c:v>-389.77381173957838</c:v>
                </c:pt>
                <c:pt idx="1714">
                  <c:v>-399.6804098004622</c:v>
                </c:pt>
                <c:pt idx="1715">
                  <c:v>-409.568576007297</c:v>
                </c:pt>
                <c:pt idx="1716">
                  <c:v>-419.43793603208474</c:v>
                </c:pt>
                <c:pt idx="1717">
                  <c:v>-429.28811638565429</c:v>
                </c:pt>
                <c:pt idx="1718">
                  <c:v>-439.1187444317452</c:v>
                </c:pt>
                <c:pt idx="1719">
                  <c:v>-448.92944840106895</c:v>
                </c:pt>
                <c:pt idx="1720">
                  <c:v>-458.71985740532688</c:v>
                </c:pt>
                <c:pt idx="1721">
                  <c:v>-468.48960145119662</c:v>
                </c:pt>
                <c:pt idx="1722">
                  <c:v>-478.23831145426277</c:v>
                </c:pt>
                <c:pt idx="1723">
                  <c:v>-487.96561925293679</c:v>
                </c:pt>
                <c:pt idx="1724">
                  <c:v>-497.67115762231117</c:v>
                </c:pt>
                <c:pt idx="1725">
                  <c:v>-507.3545602879849</c:v>
                </c:pt>
                <c:pt idx="1726">
                  <c:v>-517.01546193984541</c:v>
                </c:pt>
                <c:pt idx="1727">
                  <c:v>-526.65349824581483</c:v>
                </c:pt>
                <c:pt idx="1728">
                  <c:v>-536.26830586553638</c:v>
                </c:pt>
                <c:pt idx="1729">
                  <c:v>-545.85952246404941</c:v>
                </c:pt>
                <c:pt idx="1730">
                  <c:v>-555.42678672539228</c:v>
                </c:pt>
                <c:pt idx="1731">
                  <c:v>-564.96973836617644</c:v>
                </c:pt>
                <c:pt idx="1732">
                  <c:v>-574.4880181491128</c:v>
                </c:pt>
                <c:pt idx="1733">
                  <c:v>-583.98126789649768</c:v>
                </c:pt>
                <c:pt idx="1734">
                  <c:v>-593.44913050363937</c:v>
                </c:pt>
                <c:pt idx="1735">
                  <c:v>-602.89124995226678</c:v>
                </c:pt>
                <c:pt idx="1736">
                  <c:v>-612.30727132386551</c:v>
                </c:pt>
                <c:pt idx="1737">
                  <c:v>-621.69684081298021</c:v>
                </c:pt>
                <c:pt idx="1738">
                  <c:v>-631.05960574046719</c:v>
                </c:pt>
                <c:pt idx="1739">
                  <c:v>-640.39521456670411</c:v>
                </c:pt>
                <c:pt idx="1740">
                  <c:v>-649.70331690473586</c:v>
                </c:pt>
                <c:pt idx="1741">
                  <c:v>-658.9835635334008</c:v>
                </c:pt>
                <c:pt idx="1742">
                  <c:v>-668.23560641038091</c:v>
                </c:pt>
                <c:pt idx="1743">
                  <c:v>-677.45909868521414</c:v>
                </c:pt>
                <c:pt idx="1744">
                  <c:v>-686.65369471225813</c:v>
                </c:pt>
                <c:pt idx="1745">
                  <c:v>-695.81905006360262</c:v>
                </c:pt>
                <c:pt idx="1746">
                  <c:v>-704.95482154191848</c:v>
                </c:pt>
                <c:pt idx="1747">
                  <c:v>-714.0606671932843</c:v>
                </c:pt>
                <c:pt idx="1748">
                  <c:v>-723.13624631993127</c:v>
                </c:pt>
                <c:pt idx="1749">
                  <c:v>-732.18121949295255</c:v>
                </c:pt>
                <c:pt idx="1750">
                  <c:v>-741.19524856495434</c:v>
                </c:pt>
                <c:pt idx="1751">
                  <c:v>-750.17799668265775</c:v>
                </c:pt>
                <c:pt idx="1752">
                  <c:v>-759.12912829943423</c:v>
                </c:pt>
                <c:pt idx="1753">
                  <c:v>-768.04830918781261</c:v>
                </c:pt>
                <c:pt idx="1754">
                  <c:v>-776.93520645190495</c:v>
                </c:pt>
                <c:pt idx="1755">
                  <c:v>-785.78948853979193</c:v>
                </c:pt>
                <c:pt idx="1756">
                  <c:v>-794.61082525584732</c:v>
                </c:pt>
                <c:pt idx="1757">
                  <c:v>-803.39888777301292</c:v>
                </c:pt>
                <c:pt idx="1758">
                  <c:v>-812.15334864500107</c:v>
                </c:pt>
                <c:pt idx="1759">
                  <c:v>-820.87388181846734</c:v>
                </c:pt>
                <c:pt idx="1760">
                  <c:v>-829.56016264509992</c:v>
                </c:pt>
                <c:pt idx="1761">
                  <c:v>-838.21186789366425</c:v>
                </c:pt>
                <c:pt idx="1762">
                  <c:v>-846.82867576198737</c:v>
                </c:pt>
                <c:pt idx="1763">
                  <c:v>-855.41026588888417</c:v>
                </c:pt>
                <c:pt idx="1764">
                  <c:v>-863.95631936601569</c:v>
                </c:pt>
                <c:pt idx="1765">
                  <c:v>-872.4665187497086</c:v>
                </c:pt>
                <c:pt idx="1766">
                  <c:v>-880.94054807269265</c:v>
                </c:pt>
                <c:pt idx="1767">
                  <c:v>-889.3780928557901</c:v>
                </c:pt>
                <c:pt idx="1768">
                  <c:v>-897.77884011954018</c:v>
                </c:pt>
                <c:pt idx="1769">
                  <c:v>-906.14247839576581</c:v>
                </c:pt>
                <c:pt idx="1770">
                  <c:v>-914.46869773906656</c:v>
                </c:pt>
                <c:pt idx="1771">
                  <c:v>-922.75718973827486</c:v>
                </c:pt>
                <c:pt idx="1772">
                  <c:v>-931.00764752782084</c:v>
                </c:pt>
                <c:pt idx="1773">
                  <c:v>-939.2197657990547</c:v>
                </c:pt>
                <c:pt idx="1774">
                  <c:v>-947.39324081149277</c:v>
                </c:pt>
                <c:pt idx="1775">
                  <c:v>-955.52777040401315</c:v>
                </c:pt>
                <c:pt idx="1776">
                  <c:v>-963.62305400596597</c:v>
                </c:pt>
                <c:pt idx="1777">
                  <c:v>-971.67879264824785</c:v>
                </c:pt>
                <c:pt idx="1778">
                  <c:v>-979.69468897428817</c:v>
                </c:pt>
                <c:pt idx="1779">
                  <c:v>-987.67044725097799</c:v>
                </c:pt>
                <c:pt idx="1780">
                  <c:v>-995.60577337953441</c:v>
                </c:pt>
                <c:pt idx="1781">
                  <c:v>-1003.5003749062986</c:v>
                </c:pt>
                <c:pt idx="1782">
                  <c:v>-1011.3539610334581</c:v>
                </c:pt>
                <c:pt idx="1783">
                  <c:v>-1019.1662426297235</c:v>
                </c:pt>
                <c:pt idx="1784">
                  <c:v>-1026.9369322409136</c:v>
                </c:pt>
                <c:pt idx="1785">
                  <c:v>-1034.6657441004891</c:v>
                </c:pt>
                <c:pt idx="1786">
                  <c:v>-1042.3523941400092</c:v>
                </c:pt>
                <c:pt idx="1787">
                  <c:v>-1049.9965999995275</c:v>
                </c:pt>
                <c:pt idx="1788">
                  <c:v>-1057.5980810379044</c:v>
                </c:pt>
                <c:pt idx="1789">
                  <c:v>-1065.1565583430763</c:v>
                </c:pt>
                <c:pt idx="1790">
                  <c:v>-1072.6717547422268</c:v>
                </c:pt>
                <c:pt idx="1791">
                  <c:v>-1080.1433948119056</c:v>
                </c:pt>
                <c:pt idx="1792">
                  <c:v>-1087.5712048880707</c:v>
                </c:pt>
                <c:pt idx="1793">
                  <c:v>-1094.9549130760636</c:v>
                </c:pt>
                <c:pt idx="1794">
                  <c:v>-1102.2942492605014</c:v>
                </c:pt>
                <c:pt idx="1795">
                  <c:v>-1109.5889451151213</c:v>
                </c:pt>
                <c:pt idx="1796">
                  <c:v>-1116.8387341125288</c:v>
                </c:pt>
                <c:pt idx="1797">
                  <c:v>-1124.0433515338868</c:v>
                </c:pt>
                <c:pt idx="1798">
                  <c:v>-1131.2025344785293</c:v>
                </c:pt>
                <c:pt idx="1799">
                  <c:v>-1138.3160218735036</c:v>
                </c:pt>
                <c:pt idx="1800">
                  <c:v>-1145.3835544830299</c:v>
                </c:pt>
                <c:pt idx="1801">
                  <c:v>-1152.4048749179078</c:v>
                </c:pt>
                <c:pt idx="1802">
                  <c:v>-1159.3797276448288</c:v>
                </c:pt>
                <c:pt idx="1803">
                  <c:v>-1166.3078589956219</c:v>
                </c:pt>
                <c:pt idx="1804">
                  <c:v>-1173.1890171764289</c:v>
                </c:pt>
                <c:pt idx="1805">
                  <c:v>-1180.0229522767991</c:v>
                </c:pt>
                <c:pt idx="1806">
                  <c:v>-1186.809416278704</c:v>
                </c:pt>
                <c:pt idx="1807">
                  <c:v>-1193.5481630654963</c:v>
                </c:pt>
                <c:pt idx="1808">
                  <c:v>-1200.2389484307698</c:v>
                </c:pt>
                <c:pt idx="1809">
                  <c:v>-1206.8815300871554</c:v>
                </c:pt>
                <c:pt idx="1810">
                  <c:v>-1213.4756676750401</c:v>
                </c:pt>
                <c:pt idx="1811">
                  <c:v>-1220.0211227712077</c:v>
                </c:pt>
                <c:pt idx="1812">
                  <c:v>-1226.517658897395</c:v>
                </c:pt>
                <c:pt idx="1813">
                  <c:v>-1232.965041528789</c:v>
                </c:pt>
                <c:pt idx="1814">
                  <c:v>-1239.3630381024273</c:v>
                </c:pt>
                <c:pt idx="1815">
                  <c:v>-1245.7114180255317</c:v>
                </c:pt>
                <c:pt idx="1816">
                  <c:v>-1252.0099526837582</c:v>
                </c:pt>
                <c:pt idx="1817">
                  <c:v>-1258.2584154493732</c:v>
                </c:pt>
                <c:pt idx="1818">
                  <c:v>-1264.4565816893401</c:v>
                </c:pt>
                <c:pt idx="1819">
                  <c:v>-1270.6042287733462</c:v>
                </c:pt>
                <c:pt idx="1820">
                  <c:v>-1276.7011360817312</c:v>
                </c:pt>
                <c:pt idx="1821">
                  <c:v>-1282.7470850133438</c:v>
                </c:pt>
                <c:pt idx="1822">
                  <c:v>-1288.7418589933191</c:v>
                </c:pt>
                <c:pt idx="1823">
                  <c:v>-1294.6852434807743</c:v>
                </c:pt>
                <c:pt idx="1824">
                  <c:v>-1300.5770259764254</c:v>
                </c:pt>
                <c:pt idx="1825">
                  <c:v>-1306.4169960301135</c:v>
                </c:pt>
                <c:pt idx="1826">
                  <c:v>-1312.2049452482706</c:v>
                </c:pt>
                <c:pt idx="1827">
                  <c:v>-1317.9406673012836</c:v>
                </c:pt>
                <c:pt idx="1828">
                  <c:v>-1323.6239579307851</c:v>
                </c:pt>
                <c:pt idx="1829">
                  <c:v>-1329.2546149568645</c:v>
                </c:pt>
                <c:pt idx="1830">
                  <c:v>-1334.8324382851936</c:v>
                </c:pt>
                <c:pt idx="1831">
                  <c:v>-1340.357229914066</c:v>
                </c:pt>
                <c:pt idx="1832">
                  <c:v>-1345.828793941366</c:v>
                </c:pt>
                <c:pt idx="1833">
                  <c:v>-1351.246936571443</c:v>
                </c:pt>
                <c:pt idx="1834">
                  <c:v>-1356.6114661219065</c:v>
                </c:pt>
                <c:pt idx="1835">
                  <c:v>-1361.9221930303393</c:v>
                </c:pt>
                <c:pt idx="1836">
                  <c:v>-1367.1789298609285</c:v>
                </c:pt>
                <c:pt idx="1837">
                  <c:v>-1372.3814913110011</c:v>
                </c:pt>
                <c:pt idx="1838">
                  <c:v>-1377.5296942174975</c:v>
                </c:pt>
                <c:pt idx="1839">
                  <c:v>-1382.6233575633398</c:v>
                </c:pt>
                <c:pt idx="1840">
                  <c:v>-1387.6623024837245</c:v>
                </c:pt>
                <c:pt idx="1841">
                  <c:v>-1392.6463522723325</c:v>
                </c:pt>
                <c:pt idx="1842">
                  <c:v>-1397.5753323874519</c:v>
                </c:pt>
                <c:pt idx="1843">
                  <c:v>-1402.4490704580073</c:v>
                </c:pt>
                <c:pt idx="1844">
                  <c:v>-1407.267396289526</c:v>
                </c:pt>
                <c:pt idx="1845">
                  <c:v>-1412.0301418699926</c:v>
                </c:pt>
                <c:pt idx="1846">
                  <c:v>-1416.7371413756357</c:v>
                </c:pt>
                <c:pt idx="1847">
                  <c:v>-1421.3882311766204</c:v>
                </c:pt>
                <c:pt idx="1848">
                  <c:v>-1425.9832498426611</c:v>
                </c:pt>
                <c:pt idx="1849">
                  <c:v>-1430.5220381485356</c:v>
                </c:pt>
                <c:pt idx="1850">
                  <c:v>-1435.0044390795324</c:v>
                </c:pt>
                <c:pt idx="1851">
                  <c:v>-1439.4302978367932</c:v>
                </c:pt>
                <c:pt idx="1852">
                  <c:v>-1443.7994618425762</c:v>
                </c:pt>
                <c:pt idx="1853">
                  <c:v>-1448.1117807454332</c:v>
                </c:pt>
                <c:pt idx="1854">
                  <c:v>-1452.3671064253012</c:v>
                </c:pt>
                <c:pt idx="1855">
                  <c:v>-1456.5652929984947</c:v>
                </c:pt>
                <c:pt idx="1856">
                  <c:v>-1460.7061968226271</c:v>
                </c:pt>
                <c:pt idx="1857">
                  <c:v>-1464.7896765014359</c:v>
                </c:pt>
                <c:pt idx="1858">
                  <c:v>-1468.8155928895192</c:v>
                </c:pt>
                <c:pt idx="1859">
                  <c:v>-1472.7838090969858</c:v>
                </c:pt>
                <c:pt idx="1860">
                  <c:v>-1476.6941904940186</c:v>
                </c:pt>
                <c:pt idx="1861">
                  <c:v>-1480.5466047153454</c:v>
                </c:pt>
                <c:pt idx="1862">
                  <c:v>-1484.3409216646298</c:v>
                </c:pt>
                <c:pt idx="1863">
                  <c:v>-1488.077013518762</c:v>
                </c:pt>
                <c:pt idx="1864">
                  <c:v>-1491.7547547320726</c:v>
                </c:pt>
                <c:pt idx="1865">
                  <c:v>-1495.374022040447</c:v>
                </c:pt>
                <c:pt idx="1866">
                  <c:v>-1498.934694465361</c:v>
                </c:pt>
                <c:pt idx="1867">
                  <c:v>-1502.4366533178131</c:v>
                </c:pt>
                <c:pt idx="1868">
                  <c:v>-1505.8797822021879</c:v>
                </c:pt>
                <c:pt idx="1869">
                  <c:v>-1509.2639670200106</c:v>
                </c:pt>
                <c:pt idx="1870">
                  <c:v>-1512.5890959736244</c:v>
                </c:pt>
                <c:pt idx="1871">
                  <c:v>-1515.8550595697718</c:v>
                </c:pt>
                <c:pt idx="1872">
                  <c:v>-1519.0617506230903</c:v>
                </c:pt>
                <c:pt idx="1873">
                  <c:v>-1522.2090642595135</c:v>
                </c:pt>
                <c:pt idx="1874">
                  <c:v>-1525.2968979195907</c:v>
                </c:pt>
                <c:pt idx="1875">
                  <c:v>-1528.3251513617074</c:v>
                </c:pt>
                <c:pt idx="1876">
                  <c:v>-1531.29372666522</c:v>
                </c:pt>
                <c:pt idx="1877">
                  <c:v>-1534.2025282335001</c:v>
                </c:pt>
                <c:pt idx="1878">
                  <c:v>-1537.0514627968903</c:v>
                </c:pt>
                <c:pt idx="1879">
                  <c:v>-1539.840439415563</c:v>
                </c:pt>
                <c:pt idx="1880">
                  <c:v>-1542.569369482299</c:v>
                </c:pt>
                <c:pt idx="1881">
                  <c:v>-1545.2381667251668</c:v>
                </c:pt>
                <c:pt idx="1882">
                  <c:v>-1547.8467472101142</c:v>
                </c:pt>
                <c:pt idx="1883">
                  <c:v>-1550.3950293434718</c:v>
                </c:pt>
                <c:pt idx="1884">
                  <c:v>-1552.8829338743619</c:v>
                </c:pt>
                <c:pt idx="1885">
                  <c:v>-1555.3103838970169</c:v>
                </c:pt>
                <c:pt idx="1886">
                  <c:v>-1557.6773048530133</c:v>
                </c:pt>
                <c:pt idx="1887">
                  <c:v>-1559.9836245334031</c:v>
                </c:pt>
                <c:pt idx="1888">
                  <c:v>-1562.2292730807669</c:v>
                </c:pt>
                <c:pt idx="1889">
                  <c:v>-1564.4141829911657</c:v>
                </c:pt>
                <c:pt idx="1890">
                  <c:v>-1566.5382891160079</c:v>
                </c:pt>
                <c:pt idx="1891">
                  <c:v>-1568.6015286638217</c:v>
                </c:pt>
                <c:pt idx="1892">
                  <c:v>-1570.6038412019388</c:v>
                </c:pt>
                <c:pt idx="1893">
                  <c:v>-1572.5451686580877</c:v>
                </c:pt>
                <c:pt idx="1894">
                  <c:v>-1574.4254553218902</c:v>
                </c:pt>
                <c:pt idx="1895">
                  <c:v>-1576.2446478462734</c:v>
                </c:pt>
                <c:pt idx="1896">
                  <c:v>-1578.0026952487883</c:v>
                </c:pt>
                <c:pt idx="1897">
                  <c:v>-1579.6995489128299</c:v>
                </c:pt>
                <c:pt idx="1898">
                  <c:v>-1581.3351625887826</c:v>
                </c:pt>
                <c:pt idx="1899">
                  <c:v>-1582.9094923950552</c:v>
                </c:pt>
                <c:pt idx="1900">
                  <c:v>-1584.4224968190385</c:v>
                </c:pt>
                <c:pt idx="1901">
                  <c:v>-1585.8741367179653</c:v>
                </c:pt>
                <c:pt idx="1902">
                  <c:v>-1587.2643753196792</c:v>
                </c:pt>
                <c:pt idx="1903">
                  <c:v>-1588.5931782233138</c:v>
                </c:pt>
                <c:pt idx="1904">
                  <c:v>-1589.8605133998794</c:v>
                </c:pt>
                <c:pt idx="1905">
                  <c:v>-1591.0663511927617</c:v>
                </c:pt>
                <c:pt idx="1906">
                  <c:v>-1592.2106643181221</c:v>
                </c:pt>
                <c:pt idx="1907">
                  <c:v>-1593.2934278652128</c:v>
                </c:pt>
                <c:pt idx="1908">
                  <c:v>-1594.3146192966001</c:v>
                </c:pt>
                <c:pt idx="1909">
                  <c:v>-1595.2742184482918</c:v>
                </c:pt>
                <c:pt idx="1910">
                  <c:v>-1596.1722075297791</c:v>
                </c:pt>
                <c:pt idx="1911">
                  <c:v>-1597.008571123984</c:v>
                </c:pt>
                <c:pt idx="1912">
                  <c:v>-1597.7832961871159</c:v>
                </c:pt>
                <c:pt idx="1913">
                  <c:v>-1598.4963720484373</c:v>
                </c:pt>
                <c:pt idx="1914">
                  <c:v>-1599.1477904099388</c:v>
                </c:pt>
                <c:pt idx="1915">
                  <c:v>-1599.7375453459229</c:v>
                </c:pt>
                <c:pt idx="1916">
                  <c:v>-1600.2656333024931</c:v>
                </c:pt>
                <c:pt idx="1917">
                  <c:v>-1600.7320530969625</c:v>
                </c:pt>
                <c:pt idx="1918">
                  <c:v>-1601.136805917158</c:v>
                </c:pt>
                <c:pt idx="1919">
                  <c:v>-1601.4798953206393</c:v>
                </c:pt>
                <c:pt idx="1920">
                  <c:v>-1601.7613272338356</c:v>
                </c:pt>
                <c:pt idx="1921">
                  <c:v>-1601.9811099510719</c:v>
                </c:pt>
                <c:pt idx="1922">
                  <c:v>-1602.1392541335281</c:v>
                </c:pt>
                <c:pt idx="1923">
                  <c:v>-1602.2357728080874</c:v>
                </c:pt>
                <c:pt idx="1924">
                  <c:v>-1602.2706813661046</c:v>
                </c:pt>
                <c:pt idx="1925">
                  <c:v>-1602.2439975620835</c:v>
                </c:pt>
                <c:pt idx="1926">
                  <c:v>-1602.1557415122609</c:v>
                </c:pt>
                <c:pt idx="1927">
                  <c:v>-1602.0059356930999</c:v>
                </c:pt>
                <c:pt idx="1928">
                  <c:v>-1601.7946049396967</c:v>
                </c:pt>
                <c:pt idx="1929">
                  <c:v>-1601.5217764440947</c:v>
                </c:pt>
                <c:pt idx="1930">
                  <c:v>-1601.1874797535063</c:v>
                </c:pt>
                <c:pt idx="1931">
                  <c:v>-1600.7917467684524</c:v>
                </c:pt>
                <c:pt idx="1932">
                  <c:v>-1600.3346117408018</c:v>
                </c:pt>
                <c:pt idx="1933">
                  <c:v>-1599.8161112717278</c:v>
                </c:pt>
                <c:pt idx="1934">
                  <c:v>-1599.2362843095741</c:v>
                </c:pt>
                <c:pt idx="1935">
                  <c:v>-1598.5951721476301</c:v>
                </c:pt>
                <c:pt idx="1936">
                  <c:v>-1597.8928184218169</c:v>
                </c:pt>
                <c:pt idx="1937">
                  <c:v>-1597.1292691082822</c:v>
                </c:pt>
                <c:pt idx="1938">
                  <c:v>-1596.3045725209113</c:v>
                </c:pt>
                <c:pt idx="1939">
                  <c:v>-1595.4187793087433</c:v>
                </c:pt>
                <c:pt idx="1940">
                  <c:v>-1594.4719424533027</c:v>
                </c:pt>
                <c:pt idx="1941">
                  <c:v>-1593.4641172658348</c:v>
                </c:pt>
                <c:pt idx="1942">
                  <c:v>-1592.3953613844662</c:v>
                </c:pt>
                <c:pt idx="1943">
                  <c:v>-1591.2657347712611</c:v>
                </c:pt>
                <c:pt idx="1944">
                  <c:v>-1590.0752997091997</c:v>
                </c:pt>
                <c:pt idx="1945">
                  <c:v>-1588.8241207990652</c:v>
                </c:pt>
                <c:pt idx="1946">
                  <c:v>-1587.5122649562418</c:v>
                </c:pt>
                <c:pt idx="1947">
                  <c:v>-1586.1398014074241</c:v>
                </c:pt>
                <c:pt idx="1948">
                  <c:v>-1584.7068016872427</c:v>
                </c:pt>
                <c:pt idx="1949">
                  <c:v>-1583.2133396347974</c:v>
                </c:pt>
                <c:pt idx="1950">
                  <c:v>-1581.6594913901072</c:v>
                </c:pt>
                <c:pt idx="1951">
                  <c:v>-1580.0453353904675</c:v>
                </c:pt>
                <c:pt idx="1952">
                  <c:v>-1578.3709523667271</c:v>
                </c:pt>
                <c:pt idx="1953">
                  <c:v>-1576.6364253394715</c:v>
                </c:pt>
                <c:pt idx="1954">
                  <c:v>-1574.8418396151239</c:v>
                </c:pt>
                <c:pt idx="1955">
                  <c:v>-1572.9872827819577</c:v>
                </c:pt>
                <c:pt idx="1956">
                  <c:v>-1571.072844706023</c:v>
                </c:pt>
                <c:pt idx="1957">
                  <c:v>-1569.0986175269873</c:v>
                </c:pt>
                <c:pt idx="1958">
                  <c:v>-1567.0646956538869</c:v>
                </c:pt>
                <c:pt idx="1959">
                  <c:v>-1564.9711757607993</c:v>
                </c:pt>
                <c:pt idx="1960">
                  <c:v>-1562.8181567824206</c:v>
                </c:pt>
                <c:pt idx="1961">
                  <c:v>-1560.6057399095671</c:v>
                </c:pt>
                <c:pt idx="1962">
                  <c:v>-1558.3340285845836</c:v>
                </c:pt>
                <c:pt idx="1963">
                  <c:v>-1556.0031284966717</c:v>
                </c:pt>
                <c:pt idx="1964">
                  <c:v>-1553.6131475771292</c:v>
                </c:pt>
                <c:pt idx="1965">
                  <c:v>-1551.16419599451</c:v>
                </c:pt>
                <c:pt idx="1966">
                  <c:v>-1548.6563861496932</c:v>
                </c:pt>
                <c:pt idx="1967">
                  <c:v>-1546.0898326708739</c:v>
                </c:pt>
                <c:pt idx="1968">
                  <c:v>-1543.4646524084644</c:v>
                </c:pt>
                <c:pt idx="1969">
                  <c:v>-1540.7809644299191</c:v>
                </c:pt>
                <c:pt idx="1970">
                  <c:v>-1538.038890014466</c:v>
                </c:pt>
                <c:pt idx="1971">
                  <c:v>-1535.2385526477608</c:v>
                </c:pt>
                <c:pt idx="1972">
                  <c:v>-1532.3800780164597</c:v>
                </c:pt>
                <c:pt idx="1973">
                  <c:v>-1529.463594002706</c:v>
                </c:pt>
                <c:pt idx="1974">
                  <c:v>-1526.4892306785305</c:v>
                </c:pt>
                <c:pt idx="1975">
                  <c:v>-1523.457120300181</c:v>
                </c:pt>
                <c:pt idx="1976">
                  <c:v>-1520.3673973023547</c:v>
                </c:pt>
                <c:pt idx="1977">
                  <c:v>-1517.2201982923586</c:v>
                </c:pt>
                <c:pt idx="1978">
                  <c:v>-1514.0156620441892</c:v>
                </c:pt>
                <c:pt idx="1979">
                  <c:v>-1510.753929492522</c:v>
                </c:pt>
                <c:pt idx="1980">
                  <c:v>-1507.4351437266291</c:v>
                </c:pt>
                <c:pt idx="1981">
                  <c:v>-1504.0594499842109</c:v>
                </c:pt>
                <c:pt idx="1982">
                  <c:v>-1500.6269956451465</c:v>
                </c:pt>
                <c:pt idx="1983">
                  <c:v>-1497.1379302251669</c:v>
                </c:pt>
                <c:pt idx="1984">
                  <c:v>-1493.5924053694455</c:v>
                </c:pt>
                <c:pt idx="1985">
                  <c:v>-1489.9905748461113</c:v>
                </c:pt>
                <c:pt idx="1986">
                  <c:v>-1486.3325945396789</c:v>
                </c:pt>
                <c:pt idx="1987">
                  <c:v>-1482.618622444405</c:v>
                </c:pt>
                <c:pt idx="1988">
                  <c:v>-1478.8488186575569</c:v>
                </c:pt>
                <c:pt idx="1989">
                  <c:v>-1475.0233453726107</c:v>
                </c:pt>
                <c:pt idx="1990">
                  <c:v>-1471.1423668723689</c:v>
                </c:pt>
                <c:pt idx="1991">
                  <c:v>-1467.2060495219941</c:v>
                </c:pt>
                <c:pt idx="1992">
                  <c:v>-1463.2145617619763</c:v>
                </c:pt>
                <c:pt idx="1993">
                  <c:v>-1459.1680741010075</c:v>
                </c:pt>
                <c:pt idx="1994">
                  <c:v>-1455.0667591087984</c:v>
                </c:pt>
                <c:pt idx="1995">
                  <c:v>-1450.9107914087951</c:v>
                </c:pt>
                <c:pt idx="1996">
                  <c:v>-1446.7003476708385</c:v>
                </c:pt>
                <c:pt idx="1997">
                  <c:v>-1442.4356066037371</c:v>
                </c:pt>
                <c:pt idx="1998">
                  <c:v>-1438.11674894777</c:v>
                </c:pt>
                <c:pt idx="1999">
                  <c:v>-1433.7439574671034</c:v>
                </c:pt>
                <c:pt idx="2000">
                  <c:v>-1429.3174169421502</c:v>
                </c:pt>
                <c:pt idx="2001">
                  <c:v>-1424.8373141618313</c:v>
                </c:pt>
                <c:pt idx="2002">
                  <c:v>-1420.3038379157815</c:v>
                </c:pt>
                <c:pt idx="2003">
                  <c:v>-1415.7171789864708</c:v>
                </c:pt>
                <c:pt idx="2004">
                  <c:v>-1411.0775301412546</c:v>
                </c:pt>
                <c:pt idx="2005">
                  <c:v>-1406.3850861243493</c:v>
                </c:pt>
                <c:pt idx="2006">
                  <c:v>-1401.6400436487388</c:v>
                </c:pt>
                <c:pt idx="2007">
                  <c:v>-1396.8426013879964</c:v>
                </c:pt>
                <c:pt idx="2008">
                  <c:v>-1391.9929599680474</c:v>
                </c:pt>
                <c:pt idx="2009">
                  <c:v>-1387.0913219588492</c:v>
                </c:pt>
                <c:pt idx="2010">
                  <c:v>-1382.1378918660064</c:v>
                </c:pt>
                <c:pt idx="2011">
                  <c:v>-1377.1328761223074</c:v>
                </c:pt>
                <c:pt idx="2012">
                  <c:v>-1372.0764830791998</c:v>
                </c:pt>
                <c:pt idx="2013">
                  <c:v>-1366.9689229981782</c:v>
                </c:pt>
                <c:pt idx="2014">
                  <c:v>-1361.810408042119</c:v>
                </c:pt>
                <c:pt idx="2015">
                  <c:v>-1356.6011522665317</c:v>
                </c:pt>
                <c:pt idx="2016">
                  <c:v>-1351.3413716107491</c:v>
                </c:pt>
                <c:pt idx="2017">
                  <c:v>-1346.0312838890411</c:v>
                </c:pt>
                <c:pt idx="2018">
                  <c:v>-1340.6711087816661</c:v>
                </c:pt>
                <c:pt idx="2019">
                  <c:v>-1335.2610678258434</c:v>
                </c:pt>
                <c:pt idx="2020">
                  <c:v>-1329.8013844066677</c:v>
                </c:pt>
                <c:pt idx="2021">
                  <c:v>-1324.2922837479498</c:v>
                </c:pt>
                <c:pt idx="2022">
                  <c:v>-1318.7339929029902</c:v>
                </c:pt>
                <c:pt idx="2023">
                  <c:v>-1313.1267407452822</c:v>
                </c:pt>
                <c:pt idx="2024">
                  <c:v>-1307.4707579591613</c:v>
                </c:pt>
                <c:pt idx="2025">
                  <c:v>-1301.766277030365</c:v>
                </c:pt>
                <c:pt idx="2026">
                  <c:v>-1296.0135322365481</c:v>
                </c:pt>
                <c:pt idx="2027">
                  <c:v>-1290.2127596377181</c:v>
                </c:pt>
                <c:pt idx="2028">
                  <c:v>-1284.3641970666133</c:v>
                </c:pt>
                <c:pt idx="2029">
                  <c:v>-1278.4680841190088</c:v>
                </c:pt>
                <c:pt idx="2030">
                  <c:v>-1272.5246621439703</c:v>
                </c:pt>
                <c:pt idx="2031">
                  <c:v>-1266.5341742340217</c:v>
                </c:pt>
                <c:pt idx="2032">
                  <c:v>-1260.4968652152702</c:v>
                </c:pt>
                <c:pt idx="2033">
                  <c:v>-1254.4129816374575</c:v>
                </c:pt>
                <c:pt idx="2034">
                  <c:v>-1248.2827717639502</c:v>
                </c:pt>
                <c:pt idx="2035">
                  <c:v>-1242.1064855616637</c:v>
                </c:pt>
                <c:pt idx="2036">
                  <c:v>-1235.8843746909356</c:v>
                </c:pt>
                <c:pt idx="2037">
                  <c:v>-1229.6166924953161</c:v>
                </c:pt>
                <c:pt idx="2038">
                  <c:v>-1223.3036939913184</c:v>
                </c:pt>
                <c:pt idx="2039">
                  <c:v>-1216.9456358580962</c:v>
                </c:pt>
                <c:pt idx="2040">
                  <c:v>-1210.5427764270626</c:v>
                </c:pt>
                <c:pt idx="2041">
                  <c:v>-1204.0953756714482</c:v>
                </c:pt>
                <c:pt idx="2042">
                  <c:v>-1197.6036951958074</c:v>
                </c:pt>
                <c:pt idx="2043">
                  <c:v>-1191.0679982254483</c:v>
                </c:pt>
                <c:pt idx="2044">
                  <c:v>-1184.4885495958192</c:v>
                </c:pt>
                <c:pt idx="2045">
                  <c:v>-1177.86561574183</c:v>
                </c:pt>
                <c:pt idx="2046">
                  <c:v>-1171.1994646871165</c:v>
                </c:pt>
                <c:pt idx="2047">
                  <c:v>-1164.4903660332434</c:v>
                </c:pt>
                <c:pt idx="2048">
                  <c:v>-1157.7385909488639</c:v>
                </c:pt>
                <c:pt idx="2049">
                  <c:v>-1150.9444121587983</c:v>
                </c:pt>
                <c:pt idx="2050">
                  <c:v>-1144.1081039330763</c:v>
                </c:pt>
                <c:pt idx="2051">
                  <c:v>-1137.2299420759182</c:v>
                </c:pt>
                <c:pt idx="2052">
                  <c:v>-1130.3102039146565</c:v>
                </c:pt>
                <c:pt idx="2053">
                  <c:v>-1123.3491682886036</c:v>
                </c:pt>
                <c:pt idx="2054">
                  <c:v>-1116.3471155378754</c:v>
                </c:pt>
                <c:pt idx="2055">
                  <c:v>-1109.3043274921381</c:v>
                </c:pt>
                <c:pt idx="2056">
                  <c:v>-1102.2210874593234</c:v>
                </c:pt>
                <c:pt idx="2057">
                  <c:v>-1095.0976802142793</c:v>
                </c:pt>
                <c:pt idx="2058">
                  <c:v>-1087.9343919873718</c:v>
                </c:pt>
                <c:pt idx="2059">
                  <c:v>-1080.731510453028</c:v>
                </c:pt>
                <c:pt idx="2060">
                  <c:v>-1073.4893247182426</c:v>
                </c:pt>
                <c:pt idx="2061">
                  <c:v>-1066.2081253110096</c:v>
                </c:pt>
                <c:pt idx="2062">
                  <c:v>-1058.8882041687236</c:v>
                </c:pt>
                <c:pt idx="2063">
                  <c:v>-1051.5298546265203</c:v>
                </c:pt>
                <c:pt idx="2064">
                  <c:v>-1044.13337140557</c:v>
                </c:pt>
                <c:pt idx="2065">
                  <c:v>-1036.6990506013183</c:v>
                </c:pt>
                <c:pt idx="2066">
                  <c:v>-1029.2271896716879</c:v>
                </c:pt>
                <c:pt idx="2067">
                  <c:v>-1021.7180874252115</c:v>
                </c:pt>
                <c:pt idx="2068">
                  <c:v>-1014.1720440091386</c:v>
                </c:pt>
                <c:pt idx="2069">
                  <c:v>-1006.5893608974804</c:v>
                </c:pt>
                <c:pt idx="2070">
                  <c:v>-998.97034087901295</c:v>
                </c:pt>
                <c:pt idx="2071">
                  <c:v>-991.31528804522907</c:v>
                </c:pt>
                <c:pt idx="2072">
                  <c:v>-983.62450777825893</c:v>
                </c:pt>
                <c:pt idx="2073">
                  <c:v>-975.89830673871518</c:v>
                </c:pt>
                <c:pt idx="2074">
                  <c:v>-968.136992853523</c:v>
                </c:pt>
                <c:pt idx="2075">
                  <c:v>-960.34087530368936</c:v>
                </c:pt>
                <c:pt idx="2076">
                  <c:v>-952.51026451203074</c:v>
                </c:pt>
                <c:pt idx="2077">
                  <c:v>-944.64547213085564</c:v>
                </c:pt>
                <c:pt idx="2078">
                  <c:v>-936.74681102961506</c:v>
                </c:pt>
                <c:pt idx="2079">
                  <c:v>-928.81459528248627</c:v>
                </c:pt>
                <c:pt idx="2080">
                  <c:v>-920.84914015593631</c:v>
                </c:pt>
                <c:pt idx="2081">
                  <c:v>-912.85076209623617</c:v>
                </c:pt>
                <c:pt idx="2082">
                  <c:v>-904.81977871692982</c:v>
                </c:pt>
                <c:pt idx="2083">
                  <c:v>-896.75650878626527</c:v>
                </c:pt>
                <c:pt idx="2084">
                  <c:v>-888.66127221459169</c:v>
                </c:pt>
                <c:pt idx="2085">
                  <c:v>-880.53439004169923</c:v>
                </c:pt>
                <c:pt idx="2086">
                  <c:v>-872.37618442413748</c:v>
                </c:pt>
                <c:pt idx="2087">
                  <c:v>-864.18697862248553</c:v>
                </c:pt>
                <c:pt idx="2088">
                  <c:v>-855.96709698858615</c:v>
                </c:pt>
                <c:pt idx="2089">
                  <c:v>-847.71686495273832</c:v>
                </c:pt>
                <c:pt idx="2090">
                  <c:v>-839.43660901086525</c:v>
                </c:pt>
                <c:pt idx="2091">
                  <c:v>-831.1266567116221</c:v>
                </c:pt>
                <c:pt idx="2092">
                  <c:v>-822.78733664348874</c:v>
                </c:pt>
                <c:pt idx="2093">
                  <c:v>-814.41897842181675</c:v>
                </c:pt>
                <c:pt idx="2094">
                  <c:v>-806.02191267584362</c:v>
                </c:pt>
                <c:pt idx="2095">
                  <c:v>-797.59647103566681</c:v>
                </c:pt>
                <c:pt idx="2096">
                  <c:v>-789.1429861191998</c:v>
                </c:pt>
                <c:pt idx="2097">
                  <c:v>-780.66179151906533</c:v>
                </c:pt>
                <c:pt idx="2098">
                  <c:v>-772.15322178948236</c:v>
                </c:pt>
                <c:pt idx="2099">
                  <c:v>-763.61761243310889</c:v>
                </c:pt>
                <c:pt idx="2100">
                  <c:v>-755.05529988785065</c:v>
                </c:pt>
                <c:pt idx="2101">
                  <c:v>-746.46662151364058</c:v>
                </c:pt>
                <c:pt idx="2102">
                  <c:v>-737.85191557919507</c:v>
                </c:pt>
                <c:pt idx="2103">
                  <c:v>-729.21152124871742</c:v>
                </c:pt>
                <c:pt idx="2104">
                  <c:v>-720.5457785685951</c:v>
                </c:pt>
                <c:pt idx="2105">
                  <c:v>-711.85502845405301</c:v>
                </c:pt>
                <c:pt idx="2106">
                  <c:v>-703.1396126757827</c:v>
                </c:pt>
                <c:pt idx="2107">
                  <c:v>-694.39987384653989</c:v>
                </c:pt>
                <c:pt idx="2108">
                  <c:v>-685.63615540772264</c:v>
                </c:pt>
                <c:pt idx="2109">
                  <c:v>-676.84880161590308</c:v>
                </c:pt>
                <c:pt idx="2110">
                  <c:v>-668.03815752935191</c:v>
                </c:pt>
                <c:pt idx="2111">
                  <c:v>-659.20456899452427</c:v>
                </c:pt>
                <c:pt idx="2112">
                  <c:v>-650.34838263252698</c:v>
                </c:pt>
                <c:pt idx="2113">
                  <c:v>-641.46994582554919</c:v>
                </c:pt>
                <c:pt idx="2114">
                  <c:v>-632.56960670328863</c:v>
                </c:pt>
                <c:pt idx="2115">
                  <c:v>-623.64771412932396</c:v>
                </c:pt>
                <c:pt idx="2116">
                  <c:v>-614.70461768748885</c:v>
                </c:pt>
                <c:pt idx="2117">
                  <c:v>-605.7406676682109</c:v>
                </c:pt>
                <c:pt idx="2118">
                  <c:v>-596.75621505482843</c:v>
                </c:pt>
                <c:pt idx="2119">
                  <c:v>-587.75161150988447</c:v>
                </c:pt>
                <c:pt idx="2120">
                  <c:v>-578.72720936141116</c:v>
                </c:pt>
                <c:pt idx="2121">
                  <c:v>-569.68336158916566</c:v>
                </c:pt>
                <c:pt idx="2122">
                  <c:v>-560.62042181087224</c:v>
                </c:pt>
                <c:pt idx="2123">
                  <c:v>-551.53874426843197</c:v>
                </c:pt>
                <c:pt idx="2124">
                  <c:v>-542.43868381411289</c:v>
                </c:pt>
                <c:pt idx="2125">
                  <c:v>-533.32059589672122</c:v>
                </c:pt>
                <c:pt idx="2126">
                  <c:v>-524.18483654776446</c:v>
                </c:pt>
                <c:pt idx="2127">
                  <c:v>-515.03176236757247</c:v>
                </c:pt>
                <c:pt idx="2128">
                  <c:v>-505.86173051142555</c:v>
                </c:pt>
                <c:pt idx="2129">
                  <c:v>-496.67509867565269</c:v>
                </c:pt>
                <c:pt idx="2130">
                  <c:v>-487.47222508371652</c:v>
                </c:pt>
                <c:pt idx="2131">
                  <c:v>-478.25346847227974</c:v>
                </c:pt>
                <c:pt idx="2132">
                  <c:v>-469.0191880772681</c:v>
                </c:pt>
                <c:pt idx="2133">
                  <c:v>-459.76974361989323</c:v>
                </c:pt>
                <c:pt idx="2134">
                  <c:v>-450.50549529268818</c:v>
                </c:pt>
                <c:pt idx="2135">
                  <c:v>-441.22680374551362</c:v>
                </c:pt>
                <c:pt idx="2136">
                  <c:v>-431.93403007155626</c:v>
                </c:pt>
                <c:pt idx="2137">
                  <c:v>-422.62753579330905</c:v>
                </c:pt>
                <c:pt idx="2138">
                  <c:v>-413.30768284855588</c:v>
                </c:pt>
                <c:pt idx="2139">
                  <c:v>-403.97483357631484</c:v>
                </c:pt>
                <c:pt idx="2140">
                  <c:v>-394.62935070279889</c:v>
                </c:pt>
                <c:pt idx="2141">
                  <c:v>-385.2715973273514</c:v>
                </c:pt>
                <c:pt idx="2142">
                  <c:v>-375.90193690837714</c:v>
                </c:pt>
                <c:pt idx="2143">
                  <c:v>-366.52073324925738</c:v>
                </c:pt>
                <c:pt idx="2144">
                  <c:v>-357.12835048427092</c:v>
                </c:pt>
                <c:pt idx="2145">
                  <c:v>-347.72515306448275</c:v>
                </c:pt>
                <c:pt idx="2146">
                  <c:v>-338.31150574364636</c:v>
                </c:pt>
                <c:pt idx="2147">
                  <c:v>-328.88777356409105</c:v>
                </c:pt>
                <c:pt idx="2148">
                  <c:v>-319.45432184260039</c:v>
                </c:pt>
                <c:pt idx="2149">
                  <c:v>-310.01151615628481</c:v>
                </c:pt>
                <c:pt idx="2150">
                  <c:v>-300.55972232846085</c:v>
                </c:pt>
                <c:pt idx="2151">
                  <c:v>-291.09930641449967</c:v>
                </c:pt>
                <c:pt idx="2152">
                  <c:v>-281.63063468769496</c:v>
                </c:pt>
                <c:pt idx="2153">
                  <c:v>-272.15407362511741</c:v>
                </c:pt>
                <c:pt idx="2154">
                  <c:v>-262.66998989346467</c:v>
                </c:pt>
                <c:pt idx="2155">
                  <c:v>-253.17875033491242</c:v>
                </c:pt>
                <c:pt idx="2156">
                  <c:v>-243.68072195295451</c:v>
                </c:pt>
                <c:pt idx="2157">
                  <c:v>-234.17627189826277</c:v>
                </c:pt>
                <c:pt idx="2158">
                  <c:v>-224.66576745451064</c:v>
                </c:pt>
                <c:pt idx="2159">
                  <c:v>-215.14957602422766</c:v>
                </c:pt>
                <c:pt idx="2160">
                  <c:v>-205.62806511464069</c:v>
                </c:pt>
                <c:pt idx="2161">
                  <c:v>-196.1016023235139</c:v>
                </c:pt>
                <c:pt idx="2162">
                  <c:v>-186.57055532499231</c:v>
                </c:pt>
                <c:pt idx="2163">
                  <c:v>-177.03529185545671</c:v>
                </c:pt>
                <c:pt idx="2164">
                  <c:v>-167.49617969935431</c:v>
                </c:pt>
                <c:pt idx="2165">
                  <c:v>-157.95358667505991</c:v>
                </c:pt>
                <c:pt idx="2166">
                  <c:v>-148.40788062072576</c:v>
                </c:pt>
                <c:pt idx="2167">
                  <c:v>-138.85942938013721</c:v>
                </c:pt>
                <c:pt idx="2168">
                  <c:v>-129.3086007885727</c:v>
                </c:pt>
                <c:pt idx="2169">
                  <c:v>-119.75576265867663</c:v>
                </c:pt>
                <c:pt idx="2170">
                  <c:v>-110.20128276631708</c:v>
                </c:pt>
                <c:pt idx="2171">
                  <c:v>-100.64552883647035</c:v>
                </c:pt>
                <c:pt idx="2172">
                  <c:v>-91.088868529102257</c:v>
                </c:pt>
                <c:pt idx="2173">
                  <c:v>-81.531669425056876</c:v>
                </c:pt>
                <c:pt idx="2174">
                  <c:v>-71.974299011952624</c:v>
                </c:pt>
                <c:pt idx="2175">
                  <c:v>-62.417124670095106</c:v>
                </c:pt>
                <c:pt idx="2176">
                  <c:v>-52.860513658376099</c:v>
                </c:pt>
                <c:pt idx="2177">
                  <c:v>-43.304833100206999</c:v>
                </c:pt>
                <c:pt idx="2178">
                  <c:v>-33.750449969447565</c:v>
                </c:pt>
                <c:pt idx="2179">
                  <c:v>-24.197731076347345</c:v>
                </c:pt>
                <c:pt idx="2180">
                  <c:v>-14.647043053497288</c:v>
                </c:pt>
                <c:pt idx="2181">
                  <c:v>-5.0987523418030705</c:v>
                </c:pt>
                <c:pt idx="2182">
                  <c:v>4.4467748235545166</c:v>
                </c:pt>
                <c:pt idx="2183">
                  <c:v>13.989172427121277</c:v>
                </c:pt>
                <c:pt idx="2184">
                  <c:v>23.528074687171468</c:v>
                </c:pt>
                <c:pt idx="2185">
                  <c:v>33.063116069694395</c:v>
                </c:pt>
                <c:pt idx="2186">
                  <c:v>42.593931302367935</c:v>
                </c:pt>
                <c:pt idx="2187">
                  <c:v>52.120155388506866</c:v>
                </c:pt>
                <c:pt idx="2188">
                  <c:v>61.641423621020543</c:v>
                </c:pt>
                <c:pt idx="2189">
                  <c:v>71.157371596331089</c:v>
                </c:pt>
                <c:pt idx="2190">
                  <c:v>80.667635228285761</c:v>
                </c:pt>
                <c:pt idx="2191">
                  <c:v>90.171850762053452</c:v>
                </c:pt>
                <c:pt idx="2192">
                  <c:v>99.669654788003271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A5E5-46BE-9124-CDC6EE1B68A0}"/>
            </c:ext>
          </c:extLst>
        </c:ser>
        <c:ser>
          <c:idx val="1"/>
          <c:order val="3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'Integral Duhamel 1GL'!$F$2:$F$2194</c:f>
              <c:numCache>
                <c:formatCode>0.00000</c:formatCode>
                <c:ptCount val="2193"/>
                <c:pt idx="0">
                  <c:v>0</c:v>
                </c:pt>
                <c:pt idx="1">
                  <c:v>3.1E-4</c:v>
                </c:pt>
                <c:pt idx="2">
                  <c:v>6.2E-4</c:v>
                </c:pt>
                <c:pt idx="3">
                  <c:v>9.3000000000000005E-4</c:v>
                </c:pt>
                <c:pt idx="4">
                  <c:v>1.24E-3</c:v>
                </c:pt>
                <c:pt idx="5">
                  <c:v>1.5499999999999999E-3</c:v>
                </c:pt>
                <c:pt idx="6">
                  <c:v>1.8599999999999999E-3</c:v>
                </c:pt>
                <c:pt idx="7">
                  <c:v>2.1700000000000001E-3</c:v>
                </c:pt>
                <c:pt idx="8">
                  <c:v>2.48E-3</c:v>
                </c:pt>
                <c:pt idx="9">
                  <c:v>2.7899999999999999E-3</c:v>
                </c:pt>
                <c:pt idx="10">
                  <c:v>3.0999999999999999E-3</c:v>
                </c:pt>
                <c:pt idx="11">
                  <c:v>3.4099999999999998E-3</c:v>
                </c:pt>
                <c:pt idx="12">
                  <c:v>3.7199999999999998E-3</c:v>
                </c:pt>
                <c:pt idx="13">
                  <c:v>4.0299999999999997E-3</c:v>
                </c:pt>
                <c:pt idx="14">
                  <c:v>4.3400000000000001E-3</c:v>
                </c:pt>
                <c:pt idx="15">
                  <c:v>4.6500000000000005E-3</c:v>
                </c:pt>
                <c:pt idx="16">
                  <c:v>4.9600000000000009E-3</c:v>
                </c:pt>
                <c:pt idx="17">
                  <c:v>5.2700000000000012E-3</c:v>
                </c:pt>
                <c:pt idx="18">
                  <c:v>5.5800000000000016E-3</c:v>
                </c:pt>
                <c:pt idx="19">
                  <c:v>5.890000000000002E-3</c:v>
                </c:pt>
                <c:pt idx="20">
                  <c:v>6.2000000000000024E-3</c:v>
                </c:pt>
                <c:pt idx="21">
                  <c:v>6.5100000000000028E-3</c:v>
                </c:pt>
                <c:pt idx="22">
                  <c:v>6.8200000000000031E-3</c:v>
                </c:pt>
                <c:pt idx="23">
                  <c:v>7.1300000000000035E-3</c:v>
                </c:pt>
                <c:pt idx="24">
                  <c:v>7.4400000000000039E-3</c:v>
                </c:pt>
                <c:pt idx="25">
                  <c:v>7.7500000000000043E-3</c:v>
                </c:pt>
                <c:pt idx="26">
                  <c:v>8.0600000000000047E-3</c:v>
                </c:pt>
                <c:pt idx="27">
                  <c:v>8.3700000000000042E-3</c:v>
                </c:pt>
                <c:pt idx="28">
                  <c:v>8.6800000000000037E-3</c:v>
                </c:pt>
                <c:pt idx="29">
                  <c:v>8.9900000000000032E-3</c:v>
                </c:pt>
                <c:pt idx="30">
                  <c:v>9.3000000000000027E-3</c:v>
                </c:pt>
                <c:pt idx="31">
                  <c:v>9.6100000000000022E-3</c:v>
                </c:pt>
                <c:pt idx="32">
                  <c:v>9.9200000000000017E-3</c:v>
                </c:pt>
                <c:pt idx="33">
                  <c:v>1.0230000000000001E-2</c:v>
                </c:pt>
                <c:pt idx="34">
                  <c:v>1.0540000000000001E-2</c:v>
                </c:pt>
                <c:pt idx="35">
                  <c:v>1.085E-2</c:v>
                </c:pt>
                <c:pt idx="36">
                  <c:v>1.116E-2</c:v>
                </c:pt>
                <c:pt idx="37">
                  <c:v>1.1469999999999999E-2</c:v>
                </c:pt>
                <c:pt idx="38">
                  <c:v>1.1779999999999999E-2</c:v>
                </c:pt>
                <c:pt idx="39">
                  <c:v>1.2089999999999998E-2</c:v>
                </c:pt>
                <c:pt idx="40">
                  <c:v>1.2399999999999998E-2</c:v>
                </c:pt>
                <c:pt idx="41">
                  <c:v>1.2709999999999997E-2</c:v>
                </c:pt>
                <c:pt idx="42">
                  <c:v>1.3019999999999997E-2</c:v>
                </c:pt>
                <c:pt idx="43">
                  <c:v>1.3329999999999996E-2</c:v>
                </c:pt>
                <c:pt idx="44">
                  <c:v>1.3639999999999996E-2</c:v>
                </c:pt>
                <c:pt idx="45">
                  <c:v>1.3949999999999995E-2</c:v>
                </c:pt>
                <c:pt idx="46">
                  <c:v>1.4259999999999995E-2</c:v>
                </c:pt>
                <c:pt idx="47">
                  <c:v>1.4569999999999994E-2</c:v>
                </c:pt>
                <c:pt idx="48">
                  <c:v>1.4879999999999994E-2</c:v>
                </c:pt>
                <c:pt idx="49">
                  <c:v>1.5189999999999993E-2</c:v>
                </c:pt>
                <c:pt idx="50">
                  <c:v>1.5499999999999993E-2</c:v>
                </c:pt>
                <c:pt idx="51">
                  <c:v>1.5809999999999994E-2</c:v>
                </c:pt>
                <c:pt idx="52">
                  <c:v>1.6119999999999995E-2</c:v>
                </c:pt>
                <c:pt idx="53">
                  <c:v>1.6429999999999997E-2</c:v>
                </c:pt>
                <c:pt idx="54">
                  <c:v>1.6739999999999998E-2</c:v>
                </c:pt>
                <c:pt idx="55">
                  <c:v>1.7049999999999999E-2</c:v>
                </c:pt>
                <c:pt idx="56">
                  <c:v>1.736E-2</c:v>
                </c:pt>
                <c:pt idx="57">
                  <c:v>1.7670000000000002E-2</c:v>
                </c:pt>
                <c:pt idx="58">
                  <c:v>1.7980000000000003E-2</c:v>
                </c:pt>
                <c:pt idx="59">
                  <c:v>1.8290000000000004E-2</c:v>
                </c:pt>
                <c:pt idx="60">
                  <c:v>1.8600000000000005E-2</c:v>
                </c:pt>
                <c:pt idx="61">
                  <c:v>1.8910000000000007E-2</c:v>
                </c:pt>
                <c:pt idx="62">
                  <c:v>1.9220000000000008E-2</c:v>
                </c:pt>
                <c:pt idx="63">
                  <c:v>1.9530000000000009E-2</c:v>
                </c:pt>
                <c:pt idx="64">
                  <c:v>1.984000000000001E-2</c:v>
                </c:pt>
                <c:pt idx="65">
                  <c:v>2.0150000000000012E-2</c:v>
                </c:pt>
                <c:pt idx="66">
                  <c:v>2.0460000000000013E-2</c:v>
                </c:pt>
                <c:pt idx="67">
                  <c:v>2.0770000000000014E-2</c:v>
                </c:pt>
                <c:pt idx="68">
                  <c:v>2.1080000000000015E-2</c:v>
                </c:pt>
                <c:pt idx="69">
                  <c:v>2.1390000000000017E-2</c:v>
                </c:pt>
                <c:pt idx="70">
                  <c:v>2.1700000000000018E-2</c:v>
                </c:pt>
                <c:pt idx="71">
                  <c:v>2.2010000000000019E-2</c:v>
                </c:pt>
                <c:pt idx="72">
                  <c:v>2.232000000000002E-2</c:v>
                </c:pt>
                <c:pt idx="73">
                  <c:v>2.2630000000000022E-2</c:v>
                </c:pt>
                <c:pt idx="74">
                  <c:v>2.2940000000000023E-2</c:v>
                </c:pt>
                <c:pt idx="75">
                  <c:v>2.3250000000000024E-2</c:v>
                </c:pt>
                <c:pt idx="76">
                  <c:v>2.3560000000000025E-2</c:v>
                </c:pt>
                <c:pt idx="77">
                  <c:v>2.3870000000000027E-2</c:v>
                </c:pt>
                <c:pt idx="78">
                  <c:v>2.4180000000000028E-2</c:v>
                </c:pt>
                <c:pt idx="79">
                  <c:v>2.4490000000000029E-2</c:v>
                </c:pt>
                <c:pt idx="80">
                  <c:v>2.480000000000003E-2</c:v>
                </c:pt>
                <c:pt idx="81">
                  <c:v>2.5110000000000032E-2</c:v>
                </c:pt>
                <c:pt idx="82">
                  <c:v>2.5420000000000033E-2</c:v>
                </c:pt>
                <c:pt idx="83">
                  <c:v>2.5730000000000034E-2</c:v>
                </c:pt>
                <c:pt idx="84">
                  <c:v>2.6040000000000035E-2</c:v>
                </c:pt>
                <c:pt idx="85">
                  <c:v>2.6350000000000037E-2</c:v>
                </c:pt>
                <c:pt idx="86">
                  <c:v>2.6660000000000038E-2</c:v>
                </c:pt>
                <c:pt idx="87">
                  <c:v>2.6970000000000039E-2</c:v>
                </c:pt>
                <c:pt idx="88">
                  <c:v>2.728000000000004E-2</c:v>
                </c:pt>
                <c:pt idx="89">
                  <c:v>2.7590000000000042E-2</c:v>
                </c:pt>
                <c:pt idx="90">
                  <c:v>2.7900000000000043E-2</c:v>
                </c:pt>
                <c:pt idx="91">
                  <c:v>2.8210000000000044E-2</c:v>
                </c:pt>
                <c:pt idx="92">
                  <c:v>2.8520000000000045E-2</c:v>
                </c:pt>
                <c:pt idx="93">
                  <c:v>2.8830000000000047E-2</c:v>
                </c:pt>
                <c:pt idx="94">
                  <c:v>2.9140000000000048E-2</c:v>
                </c:pt>
                <c:pt idx="95">
                  <c:v>2.9450000000000049E-2</c:v>
                </c:pt>
                <c:pt idx="96">
                  <c:v>2.976000000000005E-2</c:v>
                </c:pt>
                <c:pt idx="97">
                  <c:v>3.0070000000000052E-2</c:v>
                </c:pt>
                <c:pt idx="98">
                  <c:v>3.0380000000000053E-2</c:v>
                </c:pt>
                <c:pt idx="99">
                  <c:v>3.0690000000000054E-2</c:v>
                </c:pt>
                <c:pt idx="100">
                  <c:v>3.1000000000000055E-2</c:v>
                </c:pt>
                <c:pt idx="101">
                  <c:v>3.1310000000000053E-2</c:v>
                </c:pt>
                <c:pt idx="102">
                  <c:v>3.1620000000000051E-2</c:v>
                </c:pt>
                <c:pt idx="103">
                  <c:v>3.1930000000000049E-2</c:v>
                </c:pt>
                <c:pt idx="104">
                  <c:v>3.2240000000000046E-2</c:v>
                </c:pt>
                <c:pt idx="105">
                  <c:v>3.2550000000000044E-2</c:v>
                </c:pt>
                <c:pt idx="106">
                  <c:v>3.2860000000000042E-2</c:v>
                </c:pt>
                <c:pt idx="107">
                  <c:v>3.317000000000004E-2</c:v>
                </c:pt>
                <c:pt idx="108">
                  <c:v>3.3480000000000038E-2</c:v>
                </c:pt>
                <c:pt idx="109">
                  <c:v>3.3790000000000035E-2</c:v>
                </c:pt>
                <c:pt idx="110">
                  <c:v>3.4100000000000033E-2</c:v>
                </c:pt>
                <c:pt idx="111">
                  <c:v>3.4410000000000031E-2</c:v>
                </c:pt>
                <c:pt idx="112">
                  <c:v>3.4720000000000029E-2</c:v>
                </c:pt>
                <c:pt idx="113">
                  <c:v>3.5030000000000026E-2</c:v>
                </c:pt>
                <c:pt idx="114">
                  <c:v>3.5340000000000024E-2</c:v>
                </c:pt>
                <c:pt idx="115">
                  <c:v>3.5650000000000022E-2</c:v>
                </c:pt>
                <c:pt idx="116">
                  <c:v>3.596000000000002E-2</c:v>
                </c:pt>
                <c:pt idx="117">
                  <c:v>3.6270000000000018E-2</c:v>
                </c:pt>
                <c:pt idx="118">
                  <c:v>3.6580000000000015E-2</c:v>
                </c:pt>
                <c:pt idx="119">
                  <c:v>3.6890000000000013E-2</c:v>
                </c:pt>
                <c:pt idx="120">
                  <c:v>3.7200000000000011E-2</c:v>
                </c:pt>
                <c:pt idx="121">
                  <c:v>3.7510000000000009E-2</c:v>
                </c:pt>
                <c:pt idx="122">
                  <c:v>3.7820000000000006E-2</c:v>
                </c:pt>
                <c:pt idx="123">
                  <c:v>3.8130000000000004E-2</c:v>
                </c:pt>
                <c:pt idx="124">
                  <c:v>3.8440000000000002E-2</c:v>
                </c:pt>
                <c:pt idx="125">
                  <c:v>3.875E-2</c:v>
                </c:pt>
                <c:pt idx="126">
                  <c:v>3.9059999999999997E-2</c:v>
                </c:pt>
                <c:pt idx="127">
                  <c:v>3.9369999999999995E-2</c:v>
                </c:pt>
                <c:pt idx="128">
                  <c:v>3.9679999999999993E-2</c:v>
                </c:pt>
                <c:pt idx="129">
                  <c:v>3.9989999999999991E-2</c:v>
                </c:pt>
                <c:pt idx="130">
                  <c:v>4.0299999999999989E-2</c:v>
                </c:pt>
                <c:pt idx="131">
                  <c:v>4.0609999999999986E-2</c:v>
                </c:pt>
                <c:pt idx="132">
                  <c:v>4.0919999999999984E-2</c:v>
                </c:pt>
                <c:pt idx="133">
                  <c:v>4.1229999999999982E-2</c:v>
                </c:pt>
                <c:pt idx="134">
                  <c:v>4.153999999999998E-2</c:v>
                </c:pt>
                <c:pt idx="135">
                  <c:v>4.1849999999999977E-2</c:v>
                </c:pt>
                <c:pt idx="136">
                  <c:v>4.2159999999999975E-2</c:v>
                </c:pt>
                <c:pt idx="137">
                  <c:v>4.2469999999999973E-2</c:v>
                </c:pt>
                <c:pt idx="138">
                  <c:v>4.2779999999999971E-2</c:v>
                </c:pt>
                <c:pt idx="139">
                  <c:v>4.3089999999999969E-2</c:v>
                </c:pt>
                <c:pt idx="140">
                  <c:v>4.3399999999999966E-2</c:v>
                </c:pt>
                <c:pt idx="141">
                  <c:v>4.3709999999999964E-2</c:v>
                </c:pt>
                <c:pt idx="142">
                  <c:v>4.4019999999999962E-2</c:v>
                </c:pt>
                <c:pt idx="143">
                  <c:v>4.432999999999996E-2</c:v>
                </c:pt>
                <c:pt idx="144">
                  <c:v>4.4639999999999957E-2</c:v>
                </c:pt>
                <c:pt idx="145">
                  <c:v>4.4949999999999955E-2</c:v>
                </c:pt>
                <c:pt idx="146">
                  <c:v>4.5259999999999953E-2</c:v>
                </c:pt>
                <c:pt idx="147">
                  <c:v>4.5569999999999951E-2</c:v>
                </c:pt>
                <c:pt idx="148">
                  <c:v>4.5879999999999949E-2</c:v>
                </c:pt>
                <c:pt idx="149">
                  <c:v>4.6189999999999946E-2</c:v>
                </c:pt>
                <c:pt idx="150">
                  <c:v>4.6499999999999944E-2</c:v>
                </c:pt>
                <c:pt idx="151">
                  <c:v>4.6809999999999942E-2</c:v>
                </c:pt>
                <c:pt idx="152">
                  <c:v>4.711999999999994E-2</c:v>
                </c:pt>
                <c:pt idx="153">
                  <c:v>4.7429999999999937E-2</c:v>
                </c:pt>
                <c:pt idx="154">
                  <c:v>4.7739999999999935E-2</c:v>
                </c:pt>
                <c:pt idx="155">
                  <c:v>4.8049999999999933E-2</c:v>
                </c:pt>
                <c:pt idx="156">
                  <c:v>4.8359999999999931E-2</c:v>
                </c:pt>
                <c:pt idx="157">
                  <c:v>4.8669999999999929E-2</c:v>
                </c:pt>
                <c:pt idx="158">
                  <c:v>4.8979999999999926E-2</c:v>
                </c:pt>
                <c:pt idx="159">
                  <c:v>4.9289999999999924E-2</c:v>
                </c:pt>
                <c:pt idx="160">
                  <c:v>4.9599999999999922E-2</c:v>
                </c:pt>
                <c:pt idx="161">
                  <c:v>4.990999999999992E-2</c:v>
                </c:pt>
                <c:pt idx="162">
                  <c:v>5.0219999999999917E-2</c:v>
                </c:pt>
                <c:pt idx="163">
                  <c:v>5.0529999999999915E-2</c:v>
                </c:pt>
                <c:pt idx="164">
                  <c:v>5.0839999999999913E-2</c:v>
                </c:pt>
                <c:pt idx="165">
                  <c:v>5.1149999999999911E-2</c:v>
                </c:pt>
                <c:pt idx="166">
                  <c:v>5.1459999999999909E-2</c:v>
                </c:pt>
                <c:pt idx="167">
                  <c:v>5.1769999999999906E-2</c:v>
                </c:pt>
                <c:pt idx="168">
                  <c:v>5.2079999999999904E-2</c:v>
                </c:pt>
                <c:pt idx="169">
                  <c:v>5.2389999999999902E-2</c:v>
                </c:pt>
                <c:pt idx="170">
                  <c:v>5.26999999999999E-2</c:v>
                </c:pt>
                <c:pt idx="171">
                  <c:v>5.3009999999999897E-2</c:v>
                </c:pt>
                <c:pt idx="172">
                  <c:v>5.3319999999999895E-2</c:v>
                </c:pt>
                <c:pt idx="173">
                  <c:v>5.3629999999999893E-2</c:v>
                </c:pt>
                <c:pt idx="174">
                  <c:v>5.3939999999999891E-2</c:v>
                </c:pt>
                <c:pt idx="175">
                  <c:v>5.4249999999999889E-2</c:v>
                </c:pt>
                <c:pt idx="176">
                  <c:v>5.4559999999999886E-2</c:v>
                </c:pt>
                <c:pt idx="177">
                  <c:v>5.4869999999999884E-2</c:v>
                </c:pt>
                <c:pt idx="178">
                  <c:v>5.5179999999999882E-2</c:v>
                </c:pt>
                <c:pt idx="179">
                  <c:v>5.548999999999988E-2</c:v>
                </c:pt>
                <c:pt idx="180">
                  <c:v>5.5799999999999877E-2</c:v>
                </c:pt>
                <c:pt idx="181">
                  <c:v>5.6109999999999875E-2</c:v>
                </c:pt>
                <c:pt idx="182">
                  <c:v>5.6419999999999873E-2</c:v>
                </c:pt>
                <c:pt idx="183">
                  <c:v>5.6729999999999871E-2</c:v>
                </c:pt>
                <c:pt idx="184">
                  <c:v>5.7039999999999869E-2</c:v>
                </c:pt>
                <c:pt idx="185">
                  <c:v>5.7349999999999866E-2</c:v>
                </c:pt>
                <c:pt idx="186">
                  <c:v>5.7659999999999864E-2</c:v>
                </c:pt>
                <c:pt idx="187">
                  <c:v>5.7969999999999862E-2</c:v>
                </c:pt>
                <c:pt idx="188">
                  <c:v>5.827999999999986E-2</c:v>
                </c:pt>
                <c:pt idx="189">
                  <c:v>5.8589999999999857E-2</c:v>
                </c:pt>
                <c:pt idx="190">
                  <c:v>5.8899999999999855E-2</c:v>
                </c:pt>
                <c:pt idx="191">
                  <c:v>5.9209999999999853E-2</c:v>
                </c:pt>
                <c:pt idx="192">
                  <c:v>5.9519999999999851E-2</c:v>
                </c:pt>
                <c:pt idx="193">
                  <c:v>5.9829999999999849E-2</c:v>
                </c:pt>
                <c:pt idx="194">
                  <c:v>6.0139999999999846E-2</c:v>
                </c:pt>
                <c:pt idx="195">
                  <c:v>6.0449999999999844E-2</c:v>
                </c:pt>
                <c:pt idx="196">
                  <c:v>6.0759999999999842E-2</c:v>
                </c:pt>
                <c:pt idx="197">
                  <c:v>6.106999999999984E-2</c:v>
                </c:pt>
                <c:pt idx="198">
                  <c:v>6.1379999999999837E-2</c:v>
                </c:pt>
                <c:pt idx="199">
                  <c:v>6.1689999999999835E-2</c:v>
                </c:pt>
                <c:pt idx="200">
                  <c:v>6.1999999999999833E-2</c:v>
                </c:pt>
                <c:pt idx="201">
                  <c:v>6.2309999999999831E-2</c:v>
                </c:pt>
                <c:pt idx="202">
                  <c:v>6.2619999999999829E-2</c:v>
                </c:pt>
                <c:pt idx="203">
                  <c:v>6.2929999999999833E-2</c:v>
                </c:pt>
                <c:pt idx="204">
                  <c:v>6.3239999999999838E-2</c:v>
                </c:pt>
                <c:pt idx="205">
                  <c:v>6.3549999999999843E-2</c:v>
                </c:pt>
                <c:pt idx="206">
                  <c:v>6.3859999999999847E-2</c:v>
                </c:pt>
                <c:pt idx="207">
                  <c:v>6.4169999999999852E-2</c:v>
                </c:pt>
                <c:pt idx="208">
                  <c:v>6.4479999999999857E-2</c:v>
                </c:pt>
                <c:pt idx="209">
                  <c:v>6.4789999999999862E-2</c:v>
                </c:pt>
                <c:pt idx="210">
                  <c:v>6.5099999999999866E-2</c:v>
                </c:pt>
                <c:pt idx="211">
                  <c:v>6.5409999999999871E-2</c:v>
                </c:pt>
                <c:pt idx="212">
                  <c:v>6.5719999999999876E-2</c:v>
                </c:pt>
                <c:pt idx="213">
                  <c:v>6.602999999999988E-2</c:v>
                </c:pt>
                <c:pt idx="214">
                  <c:v>6.6339999999999885E-2</c:v>
                </c:pt>
                <c:pt idx="215">
                  <c:v>6.664999999999989E-2</c:v>
                </c:pt>
                <c:pt idx="216">
                  <c:v>6.6959999999999895E-2</c:v>
                </c:pt>
                <c:pt idx="217">
                  <c:v>6.7269999999999899E-2</c:v>
                </c:pt>
                <c:pt idx="218">
                  <c:v>6.7579999999999904E-2</c:v>
                </c:pt>
                <c:pt idx="219">
                  <c:v>6.7889999999999909E-2</c:v>
                </c:pt>
                <c:pt idx="220">
                  <c:v>6.8199999999999913E-2</c:v>
                </c:pt>
                <c:pt idx="221">
                  <c:v>6.8509999999999918E-2</c:v>
                </c:pt>
                <c:pt idx="222">
                  <c:v>6.8819999999999923E-2</c:v>
                </c:pt>
                <c:pt idx="223">
                  <c:v>6.9129999999999928E-2</c:v>
                </c:pt>
                <c:pt idx="224">
                  <c:v>6.9439999999999932E-2</c:v>
                </c:pt>
                <c:pt idx="225">
                  <c:v>6.9749999999999937E-2</c:v>
                </c:pt>
                <c:pt idx="226">
                  <c:v>7.0059999999999942E-2</c:v>
                </c:pt>
                <c:pt idx="227">
                  <c:v>7.0369999999999946E-2</c:v>
                </c:pt>
                <c:pt idx="228">
                  <c:v>7.0679999999999951E-2</c:v>
                </c:pt>
                <c:pt idx="229">
                  <c:v>7.0989999999999956E-2</c:v>
                </c:pt>
                <c:pt idx="230">
                  <c:v>7.1299999999999961E-2</c:v>
                </c:pt>
                <c:pt idx="231">
                  <c:v>7.1609999999999965E-2</c:v>
                </c:pt>
                <c:pt idx="232">
                  <c:v>7.191999999999997E-2</c:v>
                </c:pt>
                <c:pt idx="233">
                  <c:v>7.2229999999999975E-2</c:v>
                </c:pt>
                <c:pt idx="234">
                  <c:v>7.2539999999999979E-2</c:v>
                </c:pt>
                <c:pt idx="235">
                  <c:v>7.2849999999999984E-2</c:v>
                </c:pt>
                <c:pt idx="236">
                  <c:v>7.3159999999999989E-2</c:v>
                </c:pt>
                <c:pt idx="237">
                  <c:v>7.3469999999999994E-2</c:v>
                </c:pt>
                <c:pt idx="238">
                  <c:v>7.3779999999999998E-2</c:v>
                </c:pt>
                <c:pt idx="239">
                  <c:v>7.4090000000000003E-2</c:v>
                </c:pt>
                <c:pt idx="240">
                  <c:v>7.4400000000000008E-2</c:v>
                </c:pt>
                <c:pt idx="241">
                  <c:v>7.4710000000000013E-2</c:v>
                </c:pt>
                <c:pt idx="242">
                  <c:v>7.5020000000000017E-2</c:v>
                </c:pt>
                <c:pt idx="243">
                  <c:v>7.5330000000000022E-2</c:v>
                </c:pt>
                <c:pt idx="244">
                  <c:v>7.5640000000000027E-2</c:v>
                </c:pt>
                <c:pt idx="245">
                  <c:v>7.5950000000000031E-2</c:v>
                </c:pt>
                <c:pt idx="246">
                  <c:v>7.6260000000000036E-2</c:v>
                </c:pt>
                <c:pt idx="247">
                  <c:v>7.6570000000000041E-2</c:v>
                </c:pt>
                <c:pt idx="248">
                  <c:v>7.6880000000000046E-2</c:v>
                </c:pt>
                <c:pt idx="249">
                  <c:v>7.719000000000005E-2</c:v>
                </c:pt>
                <c:pt idx="250">
                  <c:v>7.7500000000000055E-2</c:v>
                </c:pt>
                <c:pt idx="251">
                  <c:v>7.781000000000006E-2</c:v>
                </c:pt>
                <c:pt idx="252">
                  <c:v>7.8120000000000064E-2</c:v>
                </c:pt>
                <c:pt idx="253">
                  <c:v>7.8430000000000069E-2</c:v>
                </c:pt>
                <c:pt idx="254">
                  <c:v>7.8740000000000074E-2</c:v>
                </c:pt>
                <c:pt idx="255">
                  <c:v>7.9050000000000079E-2</c:v>
                </c:pt>
                <c:pt idx="256">
                  <c:v>7.9360000000000083E-2</c:v>
                </c:pt>
                <c:pt idx="257">
                  <c:v>7.9670000000000088E-2</c:v>
                </c:pt>
                <c:pt idx="258">
                  <c:v>7.9980000000000093E-2</c:v>
                </c:pt>
                <c:pt idx="259">
                  <c:v>8.0290000000000097E-2</c:v>
                </c:pt>
                <c:pt idx="260">
                  <c:v>8.0600000000000102E-2</c:v>
                </c:pt>
                <c:pt idx="261">
                  <c:v>8.0910000000000107E-2</c:v>
                </c:pt>
                <c:pt idx="262">
                  <c:v>8.1220000000000112E-2</c:v>
                </c:pt>
                <c:pt idx="263">
                  <c:v>8.1530000000000116E-2</c:v>
                </c:pt>
                <c:pt idx="264">
                  <c:v>8.1840000000000121E-2</c:v>
                </c:pt>
                <c:pt idx="265">
                  <c:v>8.2150000000000126E-2</c:v>
                </c:pt>
                <c:pt idx="266">
                  <c:v>8.246000000000013E-2</c:v>
                </c:pt>
                <c:pt idx="267">
                  <c:v>8.2770000000000135E-2</c:v>
                </c:pt>
                <c:pt idx="268">
                  <c:v>8.308000000000014E-2</c:v>
                </c:pt>
                <c:pt idx="269">
                  <c:v>8.3390000000000145E-2</c:v>
                </c:pt>
                <c:pt idx="270">
                  <c:v>8.3700000000000149E-2</c:v>
                </c:pt>
                <c:pt idx="271">
                  <c:v>8.4010000000000154E-2</c:v>
                </c:pt>
                <c:pt idx="272">
                  <c:v>8.4320000000000159E-2</c:v>
                </c:pt>
                <c:pt idx="273">
                  <c:v>8.4630000000000163E-2</c:v>
                </c:pt>
                <c:pt idx="274">
                  <c:v>8.4940000000000168E-2</c:v>
                </c:pt>
                <c:pt idx="275">
                  <c:v>8.5250000000000173E-2</c:v>
                </c:pt>
                <c:pt idx="276">
                  <c:v>8.5560000000000178E-2</c:v>
                </c:pt>
                <c:pt idx="277">
                  <c:v>8.5870000000000182E-2</c:v>
                </c:pt>
                <c:pt idx="278">
                  <c:v>8.6180000000000187E-2</c:v>
                </c:pt>
                <c:pt idx="279">
                  <c:v>8.6490000000000192E-2</c:v>
                </c:pt>
                <c:pt idx="280">
                  <c:v>8.6800000000000196E-2</c:v>
                </c:pt>
                <c:pt idx="281">
                  <c:v>8.7110000000000201E-2</c:v>
                </c:pt>
                <c:pt idx="282">
                  <c:v>8.7420000000000206E-2</c:v>
                </c:pt>
                <c:pt idx="283">
                  <c:v>8.7730000000000211E-2</c:v>
                </c:pt>
                <c:pt idx="284">
                  <c:v>8.8040000000000215E-2</c:v>
                </c:pt>
                <c:pt idx="285">
                  <c:v>8.835000000000022E-2</c:v>
                </c:pt>
                <c:pt idx="286">
                  <c:v>8.8660000000000225E-2</c:v>
                </c:pt>
                <c:pt idx="287">
                  <c:v>8.8970000000000229E-2</c:v>
                </c:pt>
                <c:pt idx="288">
                  <c:v>8.9280000000000234E-2</c:v>
                </c:pt>
                <c:pt idx="289">
                  <c:v>8.9590000000000239E-2</c:v>
                </c:pt>
                <c:pt idx="290">
                  <c:v>8.9900000000000244E-2</c:v>
                </c:pt>
                <c:pt idx="291">
                  <c:v>9.0210000000000248E-2</c:v>
                </c:pt>
                <c:pt idx="292">
                  <c:v>9.0520000000000253E-2</c:v>
                </c:pt>
                <c:pt idx="293">
                  <c:v>9.0830000000000258E-2</c:v>
                </c:pt>
                <c:pt idx="294">
                  <c:v>9.1140000000000262E-2</c:v>
                </c:pt>
                <c:pt idx="295">
                  <c:v>9.1450000000000267E-2</c:v>
                </c:pt>
                <c:pt idx="296">
                  <c:v>9.1760000000000272E-2</c:v>
                </c:pt>
                <c:pt idx="297">
                  <c:v>9.2070000000000277E-2</c:v>
                </c:pt>
                <c:pt idx="298">
                  <c:v>9.2380000000000281E-2</c:v>
                </c:pt>
                <c:pt idx="299">
                  <c:v>9.2690000000000286E-2</c:v>
                </c:pt>
                <c:pt idx="300">
                  <c:v>9.3000000000000291E-2</c:v>
                </c:pt>
                <c:pt idx="301">
                  <c:v>9.3310000000000295E-2</c:v>
                </c:pt>
                <c:pt idx="302">
                  <c:v>9.36200000000003E-2</c:v>
                </c:pt>
                <c:pt idx="303">
                  <c:v>9.3930000000000305E-2</c:v>
                </c:pt>
                <c:pt idx="304">
                  <c:v>9.424000000000031E-2</c:v>
                </c:pt>
                <c:pt idx="305">
                  <c:v>9.4550000000000314E-2</c:v>
                </c:pt>
                <c:pt idx="306">
                  <c:v>9.4860000000000319E-2</c:v>
                </c:pt>
                <c:pt idx="307">
                  <c:v>9.5170000000000324E-2</c:v>
                </c:pt>
                <c:pt idx="308">
                  <c:v>9.5480000000000328E-2</c:v>
                </c:pt>
                <c:pt idx="309">
                  <c:v>9.5790000000000333E-2</c:v>
                </c:pt>
                <c:pt idx="310">
                  <c:v>9.6100000000000338E-2</c:v>
                </c:pt>
                <c:pt idx="311">
                  <c:v>9.6410000000000343E-2</c:v>
                </c:pt>
                <c:pt idx="312">
                  <c:v>9.6720000000000347E-2</c:v>
                </c:pt>
                <c:pt idx="313">
                  <c:v>9.7030000000000352E-2</c:v>
                </c:pt>
                <c:pt idx="314">
                  <c:v>9.7340000000000357E-2</c:v>
                </c:pt>
                <c:pt idx="315">
                  <c:v>9.7650000000000362E-2</c:v>
                </c:pt>
                <c:pt idx="316">
                  <c:v>9.7960000000000366E-2</c:v>
                </c:pt>
                <c:pt idx="317">
                  <c:v>9.8270000000000371E-2</c:v>
                </c:pt>
                <c:pt idx="318">
                  <c:v>9.8580000000000376E-2</c:v>
                </c:pt>
                <c:pt idx="319">
                  <c:v>9.889000000000038E-2</c:v>
                </c:pt>
                <c:pt idx="320">
                  <c:v>9.9200000000000385E-2</c:v>
                </c:pt>
                <c:pt idx="321">
                  <c:v>9.951000000000039E-2</c:v>
                </c:pt>
                <c:pt idx="322">
                  <c:v>9.9820000000000395E-2</c:v>
                </c:pt>
                <c:pt idx="323">
                  <c:v>0.1001300000000004</c:v>
                </c:pt>
                <c:pt idx="324">
                  <c:v>0.1004400000000004</c:v>
                </c:pt>
                <c:pt idx="325">
                  <c:v>0.10075000000000041</c:v>
                </c:pt>
                <c:pt idx="326">
                  <c:v>0.10106000000000041</c:v>
                </c:pt>
                <c:pt idx="327">
                  <c:v>0.10137000000000042</c:v>
                </c:pt>
                <c:pt idx="328">
                  <c:v>0.10168000000000042</c:v>
                </c:pt>
                <c:pt idx="329">
                  <c:v>0.10199000000000043</c:v>
                </c:pt>
                <c:pt idx="330">
                  <c:v>0.10230000000000043</c:v>
                </c:pt>
                <c:pt idx="331">
                  <c:v>0.10261000000000044</c:v>
                </c:pt>
                <c:pt idx="332">
                  <c:v>0.10292000000000044</c:v>
                </c:pt>
                <c:pt idx="333">
                  <c:v>0.10323000000000045</c:v>
                </c:pt>
                <c:pt idx="334">
                  <c:v>0.10354000000000045</c:v>
                </c:pt>
                <c:pt idx="335">
                  <c:v>0.10385000000000046</c:v>
                </c:pt>
                <c:pt idx="336">
                  <c:v>0.10416000000000046</c:v>
                </c:pt>
                <c:pt idx="337">
                  <c:v>0.10447000000000047</c:v>
                </c:pt>
                <c:pt idx="338">
                  <c:v>0.10478000000000047</c:v>
                </c:pt>
                <c:pt idx="339">
                  <c:v>0.10509000000000047</c:v>
                </c:pt>
                <c:pt idx="340">
                  <c:v>0.10540000000000048</c:v>
                </c:pt>
                <c:pt idx="341">
                  <c:v>0.10571000000000048</c:v>
                </c:pt>
                <c:pt idx="342">
                  <c:v>0.10602000000000049</c:v>
                </c:pt>
                <c:pt idx="343">
                  <c:v>0.10633000000000049</c:v>
                </c:pt>
                <c:pt idx="344">
                  <c:v>0.1066400000000005</c:v>
                </c:pt>
                <c:pt idx="345">
                  <c:v>0.1069500000000005</c:v>
                </c:pt>
                <c:pt idx="346">
                  <c:v>0.10726000000000051</c:v>
                </c:pt>
                <c:pt idx="347">
                  <c:v>0.10757000000000051</c:v>
                </c:pt>
                <c:pt idx="348">
                  <c:v>0.10788000000000052</c:v>
                </c:pt>
                <c:pt idx="349">
                  <c:v>0.10819000000000052</c:v>
                </c:pt>
                <c:pt idx="350">
                  <c:v>0.10850000000000053</c:v>
                </c:pt>
                <c:pt idx="351">
                  <c:v>0.10881000000000053</c:v>
                </c:pt>
                <c:pt idx="352">
                  <c:v>0.10912000000000054</c:v>
                </c:pt>
                <c:pt idx="353">
                  <c:v>0.10943000000000054</c:v>
                </c:pt>
                <c:pt idx="354">
                  <c:v>0.10974000000000055</c:v>
                </c:pt>
                <c:pt idx="355">
                  <c:v>0.11005000000000055</c:v>
                </c:pt>
                <c:pt idx="356">
                  <c:v>0.11036000000000055</c:v>
                </c:pt>
                <c:pt idx="357">
                  <c:v>0.11067000000000056</c:v>
                </c:pt>
                <c:pt idx="358">
                  <c:v>0.11098000000000056</c:v>
                </c:pt>
                <c:pt idx="359">
                  <c:v>0.11129000000000057</c:v>
                </c:pt>
                <c:pt idx="360">
                  <c:v>0.11160000000000057</c:v>
                </c:pt>
                <c:pt idx="361">
                  <c:v>0.11191000000000058</c:v>
                </c:pt>
                <c:pt idx="362">
                  <c:v>0.11222000000000058</c:v>
                </c:pt>
                <c:pt idx="363">
                  <c:v>0.11253000000000059</c:v>
                </c:pt>
                <c:pt idx="364">
                  <c:v>0.11284000000000059</c:v>
                </c:pt>
                <c:pt idx="365">
                  <c:v>0.1131500000000006</c:v>
                </c:pt>
                <c:pt idx="366">
                  <c:v>0.1134600000000006</c:v>
                </c:pt>
                <c:pt idx="367">
                  <c:v>0.11377000000000061</c:v>
                </c:pt>
                <c:pt idx="368">
                  <c:v>0.11408000000000061</c:v>
                </c:pt>
                <c:pt idx="369">
                  <c:v>0.11439000000000062</c:v>
                </c:pt>
                <c:pt idx="370">
                  <c:v>0.11470000000000062</c:v>
                </c:pt>
                <c:pt idx="371">
                  <c:v>0.11501000000000063</c:v>
                </c:pt>
                <c:pt idx="372">
                  <c:v>0.11532000000000063</c:v>
                </c:pt>
                <c:pt idx="373">
                  <c:v>0.11563000000000064</c:v>
                </c:pt>
                <c:pt idx="374">
                  <c:v>0.11594000000000064</c:v>
                </c:pt>
                <c:pt idx="375">
                  <c:v>0.11625000000000064</c:v>
                </c:pt>
                <c:pt idx="376">
                  <c:v>0.11656000000000065</c:v>
                </c:pt>
                <c:pt idx="377">
                  <c:v>0.11687000000000065</c:v>
                </c:pt>
                <c:pt idx="378">
                  <c:v>0.11718000000000066</c:v>
                </c:pt>
                <c:pt idx="379">
                  <c:v>0.11749000000000066</c:v>
                </c:pt>
                <c:pt idx="380">
                  <c:v>0.11780000000000067</c:v>
                </c:pt>
                <c:pt idx="381">
                  <c:v>0.11811000000000067</c:v>
                </c:pt>
                <c:pt idx="382">
                  <c:v>0.11842000000000068</c:v>
                </c:pt>
                <c:pt idx="383">
                  <c:v>0.11873000000000068</c:v>
                </c:pt>
                <c:pt idx="384">
                  <c:v>0.11904000000000069</c:v>
                </c:pt>
                <c:pt idx="385">
                  <c:v>0.11935000000000069</c:v>
                </c:pt>
                <c:pt idx="386">
                  <c:v>0.1196600000000007</c:v>
                </c:pt>
                <c:pt idx="387">
                  <c:v>0.1199700000000007</c:v>
                </c:pt>
                <c:pt idx="388">
                  <c:v>0.12028000000000071</c:v>
                </c:pt>
                <c:pt idx="389">
                  <c:v>0.12059000000000071</c:v>
                </c:pt>
                <c:pt idx="390">
                  <c:v>0.12090000000000072</c:v>
                </c:pt>
                <c:pt idx="391">
                  <c:v>0.12121000000000072</c:v>
                </c:pt>
                <c:pt idx="392">
                  <c:v>0.12152000000000072</c:v>
                </c:pt>
                <c:pt idx="393">
                  <c:v>0.12183000000000073</c:v>
                </c:pt>
                <c:pt idx="394">
                  <c:v>0.12214000000000073</c:v>
                </c:pt>
                <c:pt idx="395">
                  <c:v>0.12245000000000074</c:v>
                </c:pt>
                <c:pt idx="396">
                  <c:v>0.12276000000000074</c:v>
                </c:pt>
                <c:pt idx="397">
                  <c:v>0.12307000000000075</c:v>
                </c:pt>
                <c:pt idx="398">
                  <c:v>0.12338000000000075</c:v>
                </c:pt>
                <c:pt idx="399">
                  <c:v>0.12369000000000076</c:v>
                </c:pt>
                <c:pt idx="400">
                  <c:v>0.12400000000000076</c:v>
                </c:pt>
                <c:pt idx="401">
                  <c:v>0.12431000000000077</c:v>
                </c:pt>
                <c:pt idx="402">
                  <c:v>0.12462000000000077</c:v>
                </c:pt>
                <c:pt idx="403">
                  <c:v>0.12493000000000078</c:v>
                </c:pt>
                <c:pt idx="404">
                  <c:v>0.12524000000000077</c:v>
                </c:pt>
                <c:pt idx="405">
                  <c:v>0.12555000000000077</c:v>
                </c:pt>
                <c:pt idx="406">
                  <c:v>0.12586000000000078</c:v>
                </c:pt>
                <c:pt idx="407">
                  <c:v>0.12617000000000078</c:v>
                </c:pt>
                <c:pt idx="408">
                  <c:v>0.12648000000000079</c:v>
                </c:pt>
                <c:pt idx="409">
                  <c:v>0.12679000000000079</c:v>
                </c:pt>
                <c:pt idx="410">
                  <c:v>0.1271000000000008</c:v>
                </c:pt>
                <c:pt idx="411">
                  <c:v>0.1274100000000008</c:v>
                </c:pt>
                <c:pt idx="412">
                  <c:v>0.12772000000000081</c:v>
                </c:pt>
                <c:pt idx="413">
                  <c:v>0.12803000000000081</c:v>
                </c:pt>
                <c:pt idx="414">
                  <c:v>0.12834000000000081</c:v>
                </c:pt>
                <c:pt idx="415">
                  <c:v>0.12865000000000082</c:v>
                </c:pt>
                <c:pt idx="416">
                  <c:v>0.12896000000000082</c:v>
                </c:pt>
                <c:pt idx="417">
                  <c:v>0.12927000000000083</c:v>
                </c:pt>
                <c:pt idx="418">
                  <c:v>0.12958000000000083</c:v>
                </c:pt>
                <c:pt idx="419">
                  <c:v>0.12989000000000084</c:v>
                </c:pt>
                <c:pt idx="420">
                  <c:v>0.13020000000000084</c:v>
                </c:pt>
                <c:pt idx="421">
                  <c:v>0.13051000000000085</c:v>
                </c:pt>
                <c:pt idx="422">
                  <c:v>0.13082000000000085</c:v>
                </c:pt>
                <c:pt idx="423">
                  <c:v>0.13113000000000086</c:v>
                </c:pt>
                <c:pt idx="424">
                  <c:v>0.13144000000000086</c:v>
                </c:pt>
                <c:pt idx="425">
                  <c:v>0.13175000000000087</c:v>
                </c:pt>
                <c:pt idx="426">
                  <c:v>0.13206000000000087</c:v>
                </c:pt>
                <c:pt idx="427">
                  <c:v>0.13237000000000088</c:v>
                </c:pt>
                <c:pt idx="428">
                  <c:v>0.13268000000000088</c:v>
                </c:pt>
                <c:pt idx="429">
                  <c:v>0.13299000000000089</c:v>
                </c:pt>
                <c:pt idx="430">
                  <c:v>0.13330000000000089</c:v>
                </c:pt>
                <c:pt idx="431">
                  <c:v>0.13361000000000089</c:v>
                </c:pt>
                <c:pt idx="432">
                  <c:v>0.1339200000000009</c:v>
                </c:pt>
                <c:pt idx="433">
                  <c:v>0.1342300000000009</c:v>
                </c:pt>
                <c:pt idx="434">
                  <c:v>0.13454000000000091</c:v>
                </c:pt>
                <c:pt idx="435">
                  <c:v>0.13485000000000091</c:v>
                </c:pt>
                <c:pt idx="436">
                  <c:v>0.13516000000000092</c:v>
                </c:pt>
                <c:pt idx="437">
                  <c:v>0.13547000000000092</c:v>
                </c:pt>
                <c:pt idx="438">
                  <c:v>0.13578000000000093</c:v>
                </c:pt>
                <c:pt idx="439">
                  <c:v>0.13609000000000093</c:v>
                </c:pt>
                <c:pt idx="440">
                  <c:v>0.13640000000000094</c:v>
                </c:pt>
                <c:pt idx="441">
                  <c:v>0.13671000000000094</c:v>
                </c:pt>
                <c:pt idx="442">
                  <c:v>0.13702000000000095</c:v>
                </c:pt>
                <c:pt idx="443">
                  <c:v>0.13733000000000095</c:v>
                </c:pt>
                <c:pt idx="444">
                  <c:v>0.13764000000000096</c:v>
                </c:pt>
                <c:pt idx="445">
                  <c:v>0.13795000000000096</c:v>
                </c:pt>
                <c:pt idx="446">
                  <c:v>0.13826000000000097</c:v>
                </c:pt>
                <c:pt idx="447">
                  <c:v>0.13857000000000097</c:v>
                </c:pt>
                <c:pt idx="448">
                  <c:v>0.13888000000000097</c:v>
                </c:pt>
                <c:pt idx="449">
                  <c:v>0.13919000000000098</c:v>
                </c:pt>
                <c:pt idx="450">
                  <c:v>0.13950000000000098</c:v>
                </c:pt>
                <c:pt idx="451">
                  <c:v>0.13981000000000099</c:v>
                </c:pt>
                <c:pt idx="452">
                  <c:v>0.14012000000000099</c:v>
                </c:pt>
                <c:pt idx="453">
                  <c:v>0.140430000000001</c:v>
                </c:pt>
                <c:pt idx="454">
                  <c:v>0.140740000000001</c:v>
                </c:pt>
                <c:pt idx="455">
                  <c:v>0.14105000000000101</c:v>
                </c:pt>
                <c:pt idx="456">
                  <c:v>0.14136000000000101</c:v>
                </c:pt>
                <c:pt idx="457">
                  <c:v>0.14167000000000102</c:v>
                </c:pt>
                <c:pt idx="458">
                  <c:v>0.14198000000000102</c:v>
                </c:pt>
                <c:pt idx="459">
                  <c:v>0.14229000000000103</c:v>
                </c:pt>
                <c:pt idx="460">
                  <c:v>0.14260000000000103</c:v>
                </c:pt>
                <c:pt idx="461">
                  <c:v>0.14291000000000104</c:v>
                </c:pt>
                <c:pt idx="462">
                  <c:v>0.14322000000000104</c:v>
                </c:pt>
                <c:pt idx="463">
                  <c:v>0.14353000000000105</c:v>
                </c:pt>
                <c:pt idx="464">
                  <c:v>0.14384000000000105</c:v>
                </c:pt>
                <c:pt idx="465">
                  <c:v>0.14415000000000106</c:v>
                </c:pt>
                <c:pt idx="466">
                  <c:v>0.14446000000000106</c:v>
                </c:pt>
                <c:pt idx="467">
                  <c:v>0.14477000000000106</c:v>
                </c:pt>
                <c:pt idx="468">
                  <c:v>0.14508000000000107</c:v>
                </c:pt>
                <c:pt idx="469">
                  <c:v>0.14539000000000107</c:v>
                </c:pt>
                <c:pt idx="470">
                  <c:v>0.14570000000000108</c:v>
                </c:pt>
                <c:pt idx="471">
                  <c:v>0.14601000000000108</c:v>
                </c:pt>
                <c:pt idx="472">
                  <c:v>0.14632000000000109</c:v>
                </c:pt>
                <c:pt idx="473">
                  <c:v>0.14663000000000109</c:v>
                </c:pt>
                <c:pt idx="474">
                  <c:v>0.1469400000000011</c:v>
                </c:pt>
                <c:pt idx="475">
                  <c:v>0.1472500000000011</c:v>
                </c:pt>
                <c:pt idx="476">
                  <c:v>0.14756000000000111</c:v>
                </c:pt>
                <c:pt idx="477">
                  <c:v>0.14787000000000111</c:v>
                </c:pt>
                <c:pt idx="478">
                  <c:v>0.14818000000000112</c:v>
                </c:pt>
                <c:pt idx="479">
                  <c:v>0.14849000000000112</c:v>
                </c:pt>
                <c:pt idx="480">
                  <c:v>0.14880000000000113</c:v>
                </c:pt>
                <c:pt idx="481">
                  <c:v>0.14911000000000113</c:v>
                </c:pt>
                <c:pt idx="482">
                  <c:v>0.14942000000000114</c:v>
                </c:pt>
                <c:pt idx="483">
                  <c:v>0.14973000000000114</c:v>
                </c:pt>
                <c:pt idx="484">
                  <c:v>0.15004000000000114</c:v>
                </c:pt>
                <c:pt idx="485">
                  <c:v>0.15035000000000115</c:v>
                </c:pt>
                <c:pt idx="486">
                  <c:v>0.15066000000000115</c:v>
                </c:pt>
                <c:pt idx="487">
                  <c:v>0.15097000000000116</c:v>
                </c:pt>
                <c:pt idx="488">
                  <c:v>0.15128000000000116</c:v>
                </c:pt>
                <c:pt idx="489">
                  <c:v>0.15159000000000117</c:v>
                </c:pt>
                <c:pt idx="490">
                  <c:v>0.15190000000000117</c:v>
                </c:pt>
                <c:pt idx="491">
                  <c:v>0.15221000000000118</c:v>
                </c:pt>
                <c:pt idx="492">
                  <c:v>0.15252000000000118</c:v>
                </c:pt>
                <c:pt idx="493">
                  <c:v>0.15283000000000119</c:v>
                </c:pt>
                <c:pt idx="494">
                  <c:v>0.15314000000000119</c:v>
                </c:pt>
                <c:pt idx="495">
                  <c:v>0.1534500000000012</c:v>
                </c:pt>
                <c:pt idx="496">
                  <c:v>0.1537600000000012</c:v>
                </c:pt>
                <c:pt idx="497">
                  <c:v>0.15407000000000121</c:v>
                </c:pt>
                <c:pt idx="498">
                  <c:v>0.15438000000000121</c:v>
                </c:pt>
                <c:pt idx="499">
                  <c:v>0.15469000000000122</c:v>
                </c:pt>
                <c:pt idx="500">
                  <c:v>0.15500000000000122</c:v>
                </c:pt>
                <c:pt idx="501">
                  <c:v>0.15531000000000122</c:v>
                </c:pt>
                <c:pt idx="502">
                  <c:v>0.15562000000000123</c:v>
                </c:pt>
                <c:pt idx="503">
                  <c:v>0.15593000000000123</c:v>
                </c:pt>
                <c:pt idx="504">
                  <c:v>0.15624000000000124</c:v>
                </c:pt>
                <c:pt idx="505">
                  <c:v>0.15655000000000124</c:v>
                </c:pt>
                <c:pt idx="506">
                  <c:v>0.15686000000000125</c:v>
                </c:pt>
                <c:pt idx="507">
                  <c:v>0.15717000000000125</c:v>
                </c:pt>
                <c:pt idx="508">
                  <c:v>0.15748000000000126</c:v>
                </c:pt>
                <c:pt idx="509">
                  <c:v>0.15779000000000126</c:v>
                </c:pt>
                <c:pt idx="510">
                  <c:v>0.15810000000000127</c:v>
                </c:pt>
                <c:pt idx="511">
                  <c:v>0.15841000000000127</c:v>
                </c:pt>
                <c:pt idx="512">
                  <c:v>0.15872000000000128</c:v>
                </c:pt>
                <c:pt idx="513">
                  <c:v>0.15903000000000128</c:v>
                </c:pt>
                <c:pt idx="514">
                  <c:v>0.15934000000000129</c:v>
                </c:pt>
                <c:pt idx="515">
                  <c:v>0.15965000000000129</c:v>
                </c:pt>
                <c:pt idx="516">
                  <c:v>0.1599600000000013</c:v>
                </c:pt>
                <c:pt idx="517">
                  <c:v>0.1602700000000013</c:v>
                </c:pt>
                <c:pt idx="518">
                  <c:v>0.16058000000000131</c:v>
                </c:pt>
                <c:pt idx="519">
                  <c:v>0.16089000000000131</c:v>
                </c:pt>
                <c:pt idx="520">
                  <c:v>0.16120000000000131</c:v>
                </c:pt>
                <c:pt idx="521">
                  <c:v>0.16151000000000132</c:v>
                </c:pt>
                <c:pt idx="522">
                  <c:v>0.16182000000000132</c:v>
                </c:pt>
                <c:pt idx="523">
                  <c:v>0.16213000000000133</c:v>
                </c:pt>
                <c:pt idx="524">
                  <c:v>0.16244000000000133</c:v>
                </c:pt>
                <c:pt idx="525">
                  <c:v>0.16275000000000134</c:v>
                </c:pt>
                <c:pt idx="526">
                  <c:v>0.16306000000000134</c:v>
                </c:pt>
                <c:pt idx="527">
                  <c:v>0.16337000000000135</c:v>
                </c:pt>
                <c:pt idx="528">
                  <c:v>0.16368000000000135</c:v>
                </c:pt>
                <c:pt idx="529">
                  <c:v>0.16399000000000136</c:v>
                </c:pt>
                <c:pt idx="530">
                  <c:v>0.16430000000000136</c:v>
                </c:pt>
                <c:pt idx="531">
                  <c:v>0.16461000000000137</c:v>
                </c:pt>
                <c:pt idx="532">
                  <c:v>0.16492000000000137</c:v>
                </c:pt>
                <c:pt idx="533">
                  <c:v>0.16523000000000138</c:v>
                </c:pt>
                <c:pt idx="534">
                  <c:v>0.16554000000000138</c:v>
                </c:pt>
                <c:pt idx="535">
                  <c:v>0.16585000000000139</c:v>
                </c:pt>
                <c:pt idx="536">
                  <c:v>0.16616000000000139</c:v>
                </c:pt>
                <c:pt idx="537">
                  <c:v>0.16647000000000139</c:v>
                </c:pt>
                <c:pt idx="538">
                  <c:v>0.1667800000000014</c:v>
                </c:pt>
                <c:pt idx="539">
                  <c:v>0.1670900000000014</c:v>
                </c:pt>
                <c:pt idx="540">
                  <c:v>0.16740000000000141</c:v>
                </c:pt>
                <c:pt idx="541">
                  <c:v>0.16771000000000141</c:v>
                </c:pt>
                <c:pt idx="542">
                  <c:v>0.16802000000000142</c:v>
                </c:pt>
                <c:pt idx="543">
                  <c:v>0.16833000000000142</c:v>
                </c:pt>
                <c:pt idx="544">
                  <c:v>0.16864000000000143</c:v>
                </c:pt>
                <c:pt idx="545">
                  <c:v>0.16895000000000143</c:v>
                </c:pt>
                <c:pt idx="546">
                  <c:v>0.16926000000000144</c:v>
                </c:pt>
                <c:pt idx="547">
                  <c:v>0.16957000000000144</c:v>
                </c:pt>
                <c:pt idx="548">
                  <c:v>0.16988000000000145</c:v>
                </c:pt>
                <c:pt idx="549">
                  <c:v>0.17019000000000145</c:v>
                </c:pt>
                <c:pt idx="550">
                  <c:v>0.17050000000000146</c:v>
                </c:pt>
                <c:pt idx="551">
                  <c:v>0.17081000000000146</c:v>
                </c:pt>
                <c:pt idx="552">
                  <c:v>0.17112000000000147</c:v>
                </c:pt>
                <c:pt idx="553">
                  <c:v>0.17143000000000147</c:v>
                </c:pt>
                <c:pt idx="554">
                  <c:v>0.17174000000000147</c:v>
                </c:pt>
                <c:pt idx="555">
                  <c:v>0.17205000000000148</c:v>
                </c:pt>
                <c:pt idx="556">
                  <c:v>0.17236000000000148</c:v>
                </c:pt>
                <c:pt idx="557">
                  <c:v>0.17267000000000149</c:v>
                </c:pt>
                <c:pt idx="558">
                  <c:v>0.17298000000000149</c:v>
                </c:pt>
                <c:pt idx="559">
                  <c:v>0.1732900000000015</c:v>
                </c:pt>
                <c:pt idx="560">
                  <c:v>0.1736000000000015</c:v>
                </c:pt>
                <c:pt idx="561">
                  <c:v>0.17391000000000151</c:v>
                </c:pt>
                <c:pt idx="562">
                  <c:v>0.17422000000000151</c:v>
                </c:pt>
                <c:pt idx="563">
                  <c:v>0.17453000000000152</c:v>
                </c:pt>
                <c:pt idx="564">
                  <c:v>0.17484000000000152</c:v>
                </c:pt>
                <c:pt idx="565">
                  <c:v>0.17515000000000153</c:v>
                </c:pt>
                <c:pt idx="566">
                  <c:v>0.17546000000000153</c:v>
                </c:pt>
                <c:pt idx="567">
                  <c:v>0.17577000000000154</c:v>
                </c:pt>
                <c:pt idx="568">
                  <c:v>0.17608000000000154</c:v>
                </c:pt>
                <c:pt idx="569">
                  <c:v>0.17639000000000155</c:v>
                </c:pt>
                <c:pt idx="570">
                  <c:v>0.17670000000000155</c:v>
                </c:pt>
                <c:pt idx="571">
                  <c:v>0.17701000000000155</c:v>
                </c:pt>
                <c:pt idx="572">
                  <c:v>0.17732000000000156</c:v>
                </c:pt>
                <c:pt idx="573">
                  <c:v>0.17763000000000156</c:v>
                </c:pt>
                <c:pt idx="574">
                  <c:v>0.17794000000000157</c:v>
                </c:pt>
                <c:pt idx="575">
                  <c:v>0.17825000000000157</c:v>
                </c:pt>
                <c:pt idx="576">
                  <c:v>0.17856000000000158</c:v>
                </c:pt>
                <c:pt idx="577">
                  <c:v>0.17887000000000158</c:v>
                </c:pt>
                <c:pt idx="578">
                  <c:v>0.17918000000000159</c:v>
                </c:pt>
                <c:pt idx="579">
                  <c:v>0.17949000000000159</c:v>
                </c:pt>
                <c:pt idx="580">
                  <c:v>0.1798000000000016</c:v>
                </c:pt>
                <c:pt idx="581">
                  <c:v>0.1801100000000016</c:v>
                </c:pt>
                <c:pt idx="582">
                  <c:v>0.18042000000000161</c:v>
                </c:pt>
                <c:pt idx="583">
                  <c:v>0.18073000000000161</c:v>
                </c:pt>
                <c:pt idx="584">
                  <c:v>0.18104000000000162</c:v>
                </c:pt>
                <c:pt idx="585">
                  <c:v>0.18135000000000162</c:v>
                </c:pt>
                <c:pt idx="586">
                  <c:v>0.18166000000000163</c:v>
                </c:pt>
                <c:pt idx="587">
                  <c:v>0.18197000000000163</c:v>
                </c:pt>
                <c:pt idx="588">
                  <c:v>0.18228000000000164</c:v>
                </c:pt>
                <c:pt idx="589">
                  <c:v>0.18259000000000164</c:v>
                </c:pt>
                <c:pt idx="590">
                  <c:v>0.18290000000000164</c:v>
                </c:pt>
                <c:pt idx="591">
                  <c:v>0.18321000000000165</c:v>
                </c:pt>
                <c:pt idx="592">
                  <c:v>0.18352000000000165</c:v>
                </c:pt>
                <c:pt idx="593">
                  <c:v>0.18383000000000166</c:v>
                </c:pt>
                <c:pt idx="594">
                  <c:v>0.18414000000000166</c:v>
                </c:pt>
                <c:pt idx="595">
                  <c:v>0.18445000000000167</c:v>
                </c:pt>
                <c:pt idx="596">
                  <c:v>0.18476000000000167</c:v>
                </c:pt>
                <c:pt idx="597">
                  <c:v>0.18507000000000168</c:v>
                </c:pt>
                <c:pt idx="598">
                  <c:v>0.18538000000000168</c:v>
                </c:pt>
                <c:pt idx="599">
                  <c:v>0.18569000000000169</c:v>
                </c:pt>
                <c:pt idx="600">
                  <c:v>0.18600000000000169</c:v>
                </c:pt>
                <c:pt idx="601">
                  <c:v>0.1863100000000017</c:v>
                </c:pt>
                <c:pt idx="602">
                  <c:v>0.1866200000000017</c:v>
                </c:pt>
                <c:pt idx="603">
                  <c:v>0.18693000000000171</c:v>
                </c:pt>
                <c:pt idx="604">
                  <c:v>0.18724000000000171</c:v>
                </c:pt>
                <c:pt idx="605">
                  <c:v>0.18755000000000172</c:v>
                </c:pt>
                <c:pt idx="606">
                  <c:v>0.18786000000000172</c:v>
                </c:pt>
                <c:pt idx="607">
                  <c:v>0.18817000000000172</c:v>
                </c:pt>
                <c:pt idx="608">
                  <c:v>0.18848000000000173</c:v>
                </c:pt>
                <c:pt idx="609">
                  <c:v>0.18879000000000173</c:v>
                </c:pt>
                <c:pt idx="610">
                  <c:v>0.18910000000000174</c:v>
                </c:pt>
                <c:pt idx="611">
                  <c:v>0.18941000000000174</c:v>
                </c:pt>
                <c:pt idx="612">
                  <c:v>0.18972000000000175</c:v>
                </c:pt>
                <c:pt idx="613">
                  <c:v>0.19003000000000175</c:v>
                </c:pt>
                <c:pt idx="614">
                  <c:v>0.19034000000000176</c:v>
                </c:pt>
                <c:pt idx="615">
                  <c:v>0.19065000000000176</c:v>
                </c:pt>
                <c:pt idx="616">
                  <c:v>0.19096000000000177</c:v>
                </c:pt>
                <c:pt idx="617">
                  <c:v>0.19127000000000177</c:v>
                </c:pt>
                <c:pt idx="618">
                  <c:v>0.19158000000000178</c:v>
                </c:pt>
                <c:pt idx="619">
                  <c:v>0.19189000000000178</c:v>
                </c:pt>
                <c:pt idx="620">
                  <c:v>0.19220000000000179</c:v>
                </c:pt>
                <c:pt idx="621">
                  <c:v>0.19251000000000179</c:v>
                </c:pt>
                <c:pt idx="622">
                  <c:v>0.1928200000000018</c:v>
                </c:pt>
                <c:pt idx="623">
                  <c:v>0.1931300000000018</c:v>
                </c:pt>
                <c:pt idx="624">
                  <c:v>0.1934400000000018</c:v>
                </c:pt>
                <c:pt idx="625">
                  <c:v>0.19375000000000181</c:v>
                </c:pt>
                <c:pt idx="626">
                  <c:v>0.19406000000000181</c:v>
                </c:pt>
                <c:pt idx="627">
                  <c:v>0.19437000000000182</c:v>
                </c:pt>
                <c:pt idx="628">
                  <c:v>0.19468000000000182</c:v>
                </c:pt>
                <c:pt idx="629">
                  <c:v>0.19499000000000183</c:v>
                </c:pt>
                <c:pt idx="630">
                  <c:v>0.19530000000000183</c:v>
                </c:pt>
                <c:pt idx="631">
                  <c:v>0.19561000000000184</c:v>
                </c:pt>
                <c:pt idx="632">
                  <c:v>0.19592000000000184</c:v>
                </c:pt>
                <c:pt idx="633">
                  <c:v>0.19623000000000185</c:v>
                </c:pt>
                <c:pt idx="634">
                  <c:v>0.19654000000000185</c:v>
                </c:pt>
                <c:pt idx="635">
                  <c:v>0.19685000000000186</c:v>
                </c:pt>
                <c:pt idx="636">
                  <c:v>0.19716000000000186</c:v>
                </c:pt>
                <c:pt idx="637">
                  <c:v>0.19747000000000187</c:v>
                </c:pt>
                <c:pt idx="638">
                  <c:v>0.19778000000000187</c:v>
                </c:pt>
                <c:pt idx="639">
                  <c:v>0.19809000000000188</c:v>
                </c:pt>
                <c:pt idx="640">
                  <c:v>0.19840000000000188</c:v>
                </c:pt>
                <c:pt idx="641">
                  <c:v>0.19871000000000189</c:v>
                </c:pt>
                <c:pt idx="642">
                  <c:v>0.19902000000000189</c:v>
                </c:pt>
                <c:pt idx="643">
                  <c:v>0.19933000000000189</c:v>
                </c:pt>
                <c:pt idx="644">
                  <c:v>0.1996400000000019</c:v>
                </c:pt>
                <c:pt idx="645">
                  <c:v>0.1999500000000019</c:v>
                </c:pt>
                <c:pt idx="646">
                  <c:v>0.20026000000000191</c:v>
                </c:pt>
                <c:pt idx="647">
                  <c:v>0.20057000000000191</c:v>
                </c:pt>
                <c:pt idx="648">
                  <c:v>0.20088000000000192</c:v>
                </c:pt>
                <c:pt idx="649">
                  <c:v>0.20119000000000192</c:v>
                </c:pt>
                <c:pt idx="650">
                  <c:v>0.20150000000000193</c:v>
                </c:pt>
                <c:pt idx="651">
                  <c:v>0.20181000000000193</c:v>
                </c:pt>
                <c:pt idx="652">
                  <c:v>0.20212000000000194</c:v>
                </c:pt>
                <c:pt idx="653">
                  <c:v>0.20243000000000194</c:v>
                </c:pt>
                <c:pt idx="654">
                  <c:v>0.20274000000000195</c:v>
                </c:pt>
                <c:pt idx="655">
                  <c:v>0.20305000000000195</c:v>
                </c:pt>
                <c:pt idx="656">
                  <c:v>0.20336000000000196</c:v>
                </c:pt>
                <c:pt idx="657">
                  <c:v>0.20367000000000196</c:v>
                </c:pt>
                <c:pt idx="658">
                  <c:v>0.20398000000000197</c:v>
                </c:pt>
                <c:pt idx="659">
                  <c:v>0.20429000000000197</c:v>
                </c:pt>
                <c:pt idx="660">
                  <c:v>0.20460000000000197</c:v>
                </c:pt>
                <c:pt idx="661">
                  <c:v>0.20491000000000198</c:v>
                </c:pt>
                <c:pt idx="662">
                  <c:v>0.20522000000000198</c:v>
                </c:pt>
                <c:pt idx="663">
                  <c:v>0.20553000000000199</c:v>
                </c:pt>
                <c:pt idx="664">
                  <c:v>0.20584000000000199</c:v>
                </c:pt>
                <c:pt idx="665">
                  <c:v>0.206150000000002</c:v>
                </c:pt>
                <c:pt idx="666">
                  <c:v>0.206460000000002</c:v>
                </c:pt>
                <c:pt idx="667">
                  <c:v>0.20677000000000201</c:v>
                </c:pt>
                <c:pt idx="668">
                  <c:v>0.20708000000000201</c:v>
                </c:pt>
                <c:pt idx="669">
                  <c:v>0.20739000000000202</c:v>
                </c:pt>
                <c:pt idx="670">
                  <c:v>0.20770000000000202</c:v>
                </c:pt>
                <c:pt idx="671">
                  <c:v>0.20801000000000203</c:v>
                </c:pt>
                <c:pt idx="672">
                  <c:v>0.20832000000000203</c:v>
                </c:pt>
                <c:pt idx="673">
                  <c:v>0.20863000000000204</c:v>
                </c:pt>
                <c:pt idx="674">
                  <c:v>0.20894000000000204</c:v>
                </c:pt>
                <c:pt idx="675">
                  <c:v>0.20925000000000205</c:v>
                </c:pt>
                <c:pt idx="676">
                  <c:v>0.20956000000000205</c:v>
                </c:pt>
                <c:pt idx="677">
                  <c:v>0.20987000000000205</c:v>
                </c:pt>
                <c:pt idx="678">
                  <c:v>0.21018000000000206</c:v>
                </c:pt>
                <c:pt idx="679">
                  <c:v>0.21049000000000206</c:v>
                </c:pt>
                <c:pt idx="680">
                  <c:v>0.21080000000000207</c:v>
                </c:pt>
                <c:pt idx="681">
                  <c:v>0.21111000000000207</c:v>
                </c:pt>
                <c:pt idx="682">
                  <c:v>0.21142000000000208</c:v>
                </c:pt>
                <c:pt idx="683">
                  <c:v>0.21173000000000208</c:v>
                </c:pt>
                <c:pt idx="684">
                  <c:v>0.21204000000000209</c:v>
                </c:pt>
                <c:pt idx="685">
                  <c:v>0.21235000000000209</c:v>
                </c:pt>
                <c:pt idx="686">
                  <c:v>0.2126600000000021</c:v>
                </c:pt>
                <c:pt idx="687">
                  <c:v>0.2129700000000021</c:v>
                </c:pt>
                <c:pt idx="688">
                  <c:v>0.21328000000000211</c:v>
                </c:pt>
                <c:pt idx="689">
                  <c:v>0.21359000000000211</c:v>
                </c:pt>
                <c:pt idx="690">
                  <c:v>0.21390000000000212</c:v>
                </c:pt>
                <c:pt idx="691">
                  <c:v>0.21421000000000212</c:v>
                </c:pt>
                <c:pt idx="692">
                  <c:v>0.21452000000000213</c:v>
                </c:pt>
                <c:pt idx="693">
                  <c:v>0.21483000000000213</c:v>
                </c:pt>
                <c:pt idx="694">
                  <c:v>0.21514000000000214</c:v>
                </c:pt>
                <c:pt idx="695">
                  <c:v>0.21545000000000214</c:v>
                </c:pt>
                <c:pt idx="696">
                  <c:v>0.21576000000000214</c:v>
                </c:pt>
                <c:pt idx="697">
                  <c:v>0.21607000000000215</c:v>
                </c:pt>
                <c:pt idx="698">
                  <c:v>0.21638000000000215</c:v>
                </c:pt>
                <c:pt idx="699">
                  <c:v>0.21669000000000216</c:v>
                </c:pt>
                <c:pt idx="700">
                  <c:v>0.21700000000000216</c:v>
                </c:pt>
                <c:pt idx="701">
                  <c:v>0.21731000000000217</c:v>
                </c:pt>
                <c:pt idx="702">
                  <c:v>0.21762000000000217</c:v>
                </c:pt>
                <c:pt idx="703">
                  <c:v>0.21793000000000218</c:v>
                </c:pt>
                <c:pt idx="704">
                  <c:v>0.21824000000000218</c:v>
                </c:pt>
                <c:pt idx="705">
                  <c:v>0.21855000000000219</c:v>
                </c:pt>
                <c:pt idx="706">
                  <c:v>0.21886000000000219</c:v>
                </c:pt>
                <c:pt idx="707">
                  <c:v>0.2191700000000022</c:v>
                </c:pt>
                <c:pt idx="708">
                  <c:v>0.2194800000000022</c:v>
                </c:pt>
                <c:pt idx="709">
                  <c:v>0.21979000000000221</c:v>
                </c:pt>
                <c:pt idx="710">
                  <c:v>0.22010000000000221</c:v>
                </c:pt>
                <c:pt idx="711">
                  <c:v>0.22041000000000222</c:v>
                </c:pt>
                <c:pt idx="712">
                  <c:v>0.22072000000000222</c:v>
                </c:pt>
                <c:pt idx="713">
                  <c:v>0.22103000000000222</c:v>
                </c:pt>
                <c:pt idx="714">
                  <c:v>0.22134000000000223</c:v>
                </c:pt>
                <c:pt idx="715">
                  <c:v>0.22165000000000223</c:v>
                </c:pt>
                <c:pt idx="716">
                  <c:v>0.22196000000000224</c:v>
                </c:pt>
                <c:pt idx="717">
                  <c:v>0.22227000000000224</c:v>
                </c:pt>
                <c:pt idx="718">
                  <c:v>0.22258000000000225</c:v>
                </c:pt>
                <c:pt idx="719">
                  <c:v>0.22289000000000225</c:v>
                </c:pt>
                <c:pt idx="720">
                  <c:v>0.22320000000000226</c:v>
                </c:pt>
                <c:pt idx="721">
                  <c:v>0.22351000000000226</c:v>
                </c:pt>
                <c:pt idx="722">
                  <c:v>0.22382000000000227</c:v>
                </c:pt>
                <c:pt idx="723">
                  <c:v>0.22413000000000227</c:v>
                </c:pt>
                <c:pt idx="724">
                  <c:v>0.22444000000000228</c:v>
                </c:pt>
                <c:pt idx="725">
                  <c:v>0.22475000000000228</c:v>
                </c:pt>
                <c:pt idx="726">
                  <c:v>0.22506000000000229</c:v>
                </c:pt>
                <c:pt idx="727">
                  <c:v>0.22537000000000229</c:v>
                </c:pt>
                <c:pt idx="728">
                  <c:v>0.2256800000000023</c:v>
                </c:pt>
                <c:pt idx="729">
                  <c:v>0.2259900000000023</c:v>
                </c:pt>
                <c:pt idx="730">
                  <c:v>0.2263000000000023</c:v>
                </c:pt>
                <c:pt idx="731">
                  <c:v>0.22661000000000231</c:v>
                </c:pt>
                <c:pt idx="732">
                  <c:v>0.22692000000000231</c:v>
                </c:pt>
                <c:pt idx="733">
                  <c:v>0.22723000000000232</c:v>
                </c:pt>
                <c:pt idx="734">
                  <c:v>0.22754000000000232</c:v>
                </c:pt>
                <c:pt idx="735">
                  <c:v>0.22785000000000233</c:v>
                </c:pt>
                <c:pt idx="736">
                  <c:v>0.22816000000000233</c:v>
                </c:pt>
                <c:pt idx="737">
                  <c:v>0.22847000000000234</c:v>
                </c:pt>
                <c:pt idx="738">
                  <c:v>0.22878000000000234</c:v>
                </c:pt>
                <c:pt idx="739">
                  <c:v>0.22909000000000235</c:v>
                </c:pt>
                <c:pt idx="740">
                  <c:v>0.22940000000000235</c:v>
                </c:pt>
                <c:pt idx="741">
                  <c:v>0.22971000000000236</c:v>
                </c:pt>
                <c:pt idx="742">
                  <c:v>0.23002000000000236</c:v>
                </c:pt>
                <c:pt idx="743">
                  <c:v>0.23033000000000237</c:v>
                </c:pt>
                <c:pt idx="744">
                  <c:v>0.23064000000000237</c:v>
                </c:pt>
                <c:pt idx="745">
                  <c:v>0.23095000000000238</c:v>
                </c:pt>
                <c:pt idx="746">
                  <c:v>0.23126000000000238</c:v>
                </c:pt>
                <c:pt idx="747">
                  <c:v>0.23157000000000239</c:v>
                </c:pt>
                <c:pt idx="748">
                  <c:v>0.23188000000000239</c:v>
                </c:pt>
                <c:pt idx="749">
                  <c:v>0.23219000000000239</c:v>
                </c:pt>
                <c:pt idx="750">
                  <c:v>0.2325000000000024</c:v>
                </c:pt>
                <c:pt idx="751">
                  <c:v>0.2328100000000024</c:v>
                </c:pt>
                <c:pt idx="752">
                  <c:v>0.23312000000000241</c:v>
                </c:pt>
                <c:pt idx="753">
                  <c:v>0.23343000000000241</c:v>
                </c:pt>
                <c:pt idx="754">
                  <c:v>0.23374000000000242</c:v>
                </c:pt>
                <c:pt idx="755">
                  <c:v>0.23405000000000242</c:v>
                </c:pt>
                <c:pt idx="756">
                  <c:v>0.23436000000000243</c:v>
                </c:pt>
                <c:pt idx="757">
                  <c:v>0.23467000000000243</c:v>
                </c:pt>
                <c:pt idx="758">
                  <c:v>0.23498000000000244</c:v>
                </c:pt>
                <c:pt idx="759">
                  <c:v>0.23529000000000244</c:v>
                </c:pt>
                <c:pt idx="760">
                  <c:v>0.23560000000000245</c:v>
                </c:pt>
                <c:pt idx="761">
                  <c:v>0.23591000000000245</c:v>
                </c:pt>
                <c:pt idx="762">
                  <c:v>0.23622000000000246</c:v>
                </c:pt>
                <c:pt idx="763">
                  <c:v>0.23653000000000246</c:v>
                </c:pt>
                <c:pt idx="764">
                  <c:v>0.23684000000000247</c:v>
                </c:pt>
                <c:pt idx="765">
                  <c:v>0.23715000000000247</c:v>
                </c:pt>
                <c:pt idx="766">
                  <c:v>0.23746000000000247</c:v>
                </c:pt>
                <c:pt idx="767">
                  <c:v>0.23777000000000248</c:v>
                </c:pt>
                <c:pt idx="768">
                  <c:v>0.23808000000000248</c:v>
                </c:pt>
                <c:pt idx="769">
                  <c:v>0.23839000000000249</c:v>
                </c:pt>
                <c:pt idx="770">
                  <c:v>0.23870000000000249</c:v>
                </c:pt>
                <c:pt idx="771">
                  <c:v>0.2390100000000025</c:v>
                </c:pt>
                <c:pt idx="772">
                  <c:v>0.2393200000000025</c:v>
                </c:pt>
                <c:pt idx="773">
                  <c:v>0.23963000000000251</c:v>
                </c:pt>
                <c:pt idx="774">
                  <c:v>0.23994000000000251</c:v>
                </c:pt>
                <c:pt idx="775">
                  <c:v>0.24025000000000252</c:v>
                </c:pt>
                <c:pt idx="776">
                  <c:v>0.24056000000000252</c:v>
                </c:pt>
                <c:pt idx="777">
                  <c:v>0.24087000000000253</c:v>
                </c:pt>
                <c:pt idx="778">
                  <c:v>0.24118000000000253</c:v>
                </c:pt>
                <c:pt idx="779">
                  <c:v>0.24149000000000254</c:v>
                </c:pt>
                <c:pt idx="780">
                  <c:v>0.24180000000000254</c:v>
                </c:pt>
                <c:pt idx="781">
                  <c:v>0.24211000000000255</c:v>
                </c:pt>
                <c:pt idx="782">
                  <c:v>0.24242000000000255</c:v>
                </c:pt>
                <c:pt idx="783">
                  <c:v>0.24273000000000255</c:v>
                </c:pt>
                <c:pt idx="784">
                  <c:v>0.24304000000000256</c:v>
                </c:pt>
                <c:pt idx="785">
                  <c:v>0.24335000000000256</c:v>
                </c:pt>
                <c:pt idx="786">
                  <c:v>0.24366000000000257</c:v>
                </c:pt>
                <c:pt idx="787">
                  <c:v>0.24397000000000257</c:v>
                </c:pt>
                <c:pt idx="788">
                  <c:v>0.24428000000000258</c:v>
                </c:pt>
                <c:pt idx="789">
                  <c:v>0.24459000000000258</c:v>
                </c:pt>
                <c:pt idx="790">
                  <c:v>0.24490000000000259</c:v>
                </c:pt>
                <c:pt idx="791">
                  <c:v>0.24521000000000259</c:v>
                </c:pt>
                <c:pt idx="792">
                  <c:v>0.2455200000000026</c:v>
                </c:pt>
                <c:pt idx="793">
                  <c:v>0.2458300000000026</c:v>
                </c:pt>
                <c:pt idx="794">
                  <c:v>0.24614000000000261</c:v>
                </c:pt>
                <c:pt idx="795">
                  <c:v>0.24645000000000261</c:v>
                </c:pt>
                <c:pt idx="796">
                  <c:v>0.24676000000000262</c:v>
                </c:pt>
                <c:pt idx="797">
                  <c:v>0.24707000000000262</c:v>
                </c:pt>
                <c:pt idx="798">
                  <c:v>0.24738000000000263</c:v>
                </c:pt>
                <c:pt idx="799">
                  <c:v>0.24769000000000263</c:v>
                </c:pt>
                <c:pt idx="800">
                  <c:v>0.24800000000000264</c:v>
                </c:pt>
                <c:pt idx="801">
                  <c:v>0.24831000000000264</c:v>
                </c:pt>
                <c:pt idx="802">
                  <c:v>0.24862000000000264</c:v>
                </c:pt>
                <c:pt idx="803">
                  <c:v>0.24893000000000265</c:v>
                </c:pt>
                <c:pt idx="804">
                  <c:v>0.24924000000000265</c:v>
                </c:pt>
                <c:pt idx="805">
                  <c:v>0.24955000000000266</c:v>
                </c:pt>
                <c:pt idx="806">
                  <c:v>0.24986000000000266</c:v>
                </c:pt>
                <c:pt idx="807">
                  <c:v>0.25017000000000267</c:v>
                </c:pt>
                <c:pt idx="808">
                  <c:v>0.25048000000000264</c:v>
                </c:pt>
                <c:pt idx="809">
                  <c:v>0.25079000000000262</c:v>
                </c:pt>
                <c:pt idx="810">
                  <c:v>0.2511000000000026</c:v>
                </c:pt>
                <c:pt idx="811">
                  <c:v>0.25141000000000258</c:v>
                </c:pt>
                <c:pt idx="812">
                  <c:v>0.25172000000000255</c:v>
                </c:pt>
                <c:pt idx="813">
                  <c:v>0.25203000000000253</c:v>
                </c:pt>
                <c:pt idx="814">
                  <c:v>0.25234000000000251</c:v>
                </c:pt>
                <c:pt idx="815">
                  <c:v>0.25265000000000248</c:v>
                </c:pt>
                <c:pt idx="816">
                  <c:v>0.25296000000000246</c:v>
                </c:pt>
                <c:pt idx="817">
                  <c:v>0.25327000000000244</c:v>
                </c:pt>
                <c:pt idx="818">
                  <c:v>0.25358000000000241</c:v>
                </c:pt>
                <c:pt idx="819">
                  <c:v>0.25389000000000239</c:v>
                </c:pt>
                <c:pt idx="820">
                  <c:v>0.25420000000000237</c:v>
                </c:pt>
                <c:pt idx="821">
                  <c:v>0.25451000000000235</c:v>
                </c:pt>
                <c:pt idx="822">
                  <c:v>0.25482000000000232</c:v>
                </c:pt>
                <c:pt idx="823">
                  <c:v>0.2551300000000023</c:v>
                </c:pt>
                <c:pt idx="824">
                  <c:v>0.25544000000000228</c:v>
                </c:pt>
                <c:pt idx="825">
                  <c:v>0.25575000000000225</c:v>
                </c:pt>
                <c:pt idx="826">
                  <c:v>0.25606000000000223</c:v>
                </c:pt>
                <c:pt idx="827">
                  <c:v>0.25637000000000221</c:v>
                </c:pt>
                <c:pt idx="828">
                  <c:v>0.25668000000000218</c:v>
                </c:pt>
                <c:pt idx="829">
                  <c:v>0.25699000000000216</c:v>
                </c:pt>
                <c:pt idx="830">
                  <c:v>0.25730000000000214</c:v>
                </c:pt>
                <c:pt idx="831">
                  <c:v>0.25761000000000212</c:v>
                </c:pt>
                <c:pt idx="832">
                  <c:v>0.25792000000000209</c:v>
                </c:pt>
                <c:pt idx="833">
                  <c:v>0.25823000000000207</c:v>
                </c:pt>
                <c:pt idx="834">
                  <c:v>0.25854000000000205</c:v>
                </c:pt>
                <c:pt idx="835">
                  <c:v>0.25885000000000202</c:v>
                </c:pt>
                <c:pt idx="836">
                  <c:v>0.259160000000002</c:v>
                </c:pt>
                <c:pt idx="837">
                  <c:v>0.25947000000000198</c:v>
                </c:pt>
                <c:pt idx="838">
                  <c:v>0.25978000000000195</c:v>
                </c:pt>
                <c:pt idx="839">
                  <c:v>0.26009000000000193</c:v>
                </c:pt>
                <c:pt idx="840">
                  <c:v>0.26040000000000191</c:v>
                </c:pt>
                <c:pt idx="841">
                  <c:v>0.26071000000000188</c:v>
                </c:pt>
                <c:pt idx="842">
                  <c:v>0.26102000000000186</c:v>
                </c:pt>
                <c:pt idx="843">
                  <c:v>0.26133000000000184</c:v>
                </c:pt>
                <c:pt idx="844">
                  <c:v>0.26164000000000182</c:v>
                </c:pt>
                <c:pt idx="845">
                  <c:v>0.26195000000000179</c:v>
                </c:pt>
                <c:pt idx="846">
                  <c:v>0.26226000000000177</c:v>
                </c:pt>
                <c:pt idx="847">
                  <c:v>0.26257000000000175</c:v>
                </c:pt>
                <c:pt idx="848">
                  <c:v>0.26288000000000172</c:v>
                </c:pt>
                <c:pt idx="849">
                  <c:v>0.2631900000000017</c:v>
                </c:pt>
                <c:pt idx="850">
                  <c:v>0.26350000000000168</c:v>
                </c:pt>
                <c:pt idx="851">
                  <c:v>0.26381000000000165</c:v>
                </c:pt>
                <c:pt idx="852">
                  <c:v>0.26412000000000163</c:v>
                </c:pt>
                <c:pt idx="853">
                  <c:v>0.26443000000000161</c:v>
                </c:pt>
                <c:pt idx="854">
                  <c:v>0.26474000000000159</c:v>
                </c:pt>
                <c:pt idx="855">
                  <c:v>0.26505000000000156</c:v>
                </c:pt>
                <c:pt idx="856">
                  <c:v>0.26536000000000154</c:v>
                </c:pt>
                <c:pt idx="857">
                  <c:v>0.26567000000000152</c:v>
                </c:pt>
                <c:pt idx="858">
                  <c:v>0.26598000000000149</c:v>
                </c:pt>
                <c:pt idx="859">
                  <c:v>0.26629000000000147</c:v>
                </c:pt>
                <c:pt idx="860">
                  <c:v>0.26660000000000145</c:v>
                </c:pt>
                <c:pt idx="861">
                  <c:v>0.26691000000000142</c:v>
                </c:pt>
                <c:pt idx="862">
                  <c:v>0.2672200000000014</c:v>
                </c:pt>
                <c:pt idx="863">
                  <c:v>0.26753000000000138</c:v>
                </c:pt>
                <c:pt idx="864">
                  <c:v>0.26784000000000135</c:v>
                </c:pt>
                <c:pt idx="865">
                  <c:v>0.26815000000000133</c:v>
                </c:pt>
                <c:pt idx="866">
                  <c:v>0.26846000000000131</c:v>
                </c:pt>
                <c:pt idx="867">
                  <c:v>0.26877000000000129</c:v>
                </c:pt>
                <c:pt idx="868">
                  <c:v>0.26908000000000126</c:v>
                </c:pt>
                <c:pt idx="869">
                  <c:v>0.26939000000000124</c:v>
                </c:pt>
                <c:pt idx="870">
                  <c:v>0.26970000000000122</c:v>
                </c:pt>
                <c:pt idx="871">
                  <c:v>0.27001000000000119</c:v>
                </c:pt>
                <c:pt idx="872">
                  <c:v>0.27032000000000117</c:v>
                </c:pt>
                <c:pt idx="873">
                  <c:v>0.27063000000000115</c:v>
                </c:pt>
                <c:pt idx="874">
                  <c:v>0.27094000000000112</c:v>
                </c:pt>
                <c:pt idx="875">
                  <c:v>0.2712500000000011</c:v>
                </c:pt>
                <c:pt idx="876">
                  <c:v>0.27156000000000108</c:v>
                </c:pt>
                <c:pt idx="877">
                  <c:v>0.27187000000000106</c:v>
                </c:pt>
                <c:pt idx="878">
                  <c:v>0.27218000000000103</c:v>
                </c:pt>
                <c:pt idx="879">
                  <c:v>0.27249000000000101</c:v>
                </c:pt>
                <c:pt idx="880">
                  <c:v>0.27280000000000099</c:v>
                </c:pt>
                <c:pt idx="881">
                  <c:v>0.27311000000000096</c:v>
                </c:pt>
                <c:pt idx="882">
                  <c:v>0.27342000000000094</c:v>
                </c:pt>
                <c:pt idx="883">
                  <c:v>0.27373000000000092</c:v>
                </c:pt>
                <c:pt idx="884">
                  <c:v>0.27404000000000089</c:v>
                </c:pt>
                <c:pt idx="885">
                  <c:v>0.27435000000000087</c:v>
                </c:pt>
                <c:pt idx="886">
                  <c:v>0.27466000000000085</c:v>
                </c:pt>
                <c:pt idx="887">
                  <c:v>0.27497000000000082</c:v>
                </c:pt>
                <c:pt idx="888">
                  <c:v>0.2752800000000008</c:v>
                </c:pt>
                <c:pt idx="889">
                  <c:v>0.27559000000000078</c:v>
                </c:pt>
                <c:pt idx="890">
                  <c:v>0.27590000000000076</c:v>
                </c:pt>
                <c:pt idx="891">
                  <c:v>0.27621000000000073</c:v>
                </c:pt>
                <c:pt idx="892">
                  <c:v>0.27652000000000071</c:v>
                </c:pt>
                <c:pt idx="893">
                  <c:v>0.27683000000000069</c:v>
                </c:pt>
                <c:pt idx="894">
                  <c:v>0.27714000000000066</c:v>
                </c:pt>
                <c:pt idx="895">
                  <c:v>0.27745000000000064</c:v>
                </c:pt>
                <c:pt idx="896">
                  <c:v>0.27776000000000062</c:v>
                </c:pt>
                <c:pt idx="897">
                  <c:v>0.27807000000000059</c:v>
                </c:pt>
                <c:pt idx="898">
                  <c:v>0.27838000000000057</c:v>
                </c:pt>
                <c:pt idx="899">
                  <c:v>0.27869000000000055</c:v>
                </c:pt>
                <c:pt idx="900">
                  <c:v>0.27900000000000053</c:v>
                </c:pt>
                <c:pt idx="901">
                  <c:v>0.2793100000000005</c:v>
                </c:pt>
                <c:pt idx="902">
                  <c:v>0.27962000000000048</c:v>
                </c:pt>
                <c:pt idx="903">
                  <c:v>0.27993000000000046</c:v>
                </c:pt>
                <c:pt idx="904">
                  <c:v>0.28024000000000043</c:v>
                </c:pt>
                <c:pt idx="905">
                  <c:v>0.28055000000000041</c:v>
                </c:pt>
                <c:pt idx="906">
                  <c:v>0.28086000000000039</c:v>
                </c:pt>
                <c:pt idx="907">
                  <c:v>0.28117000000000036</c:v>
                </c:pt>
                <c:pt idx="908">
                  <c:v>0.28148000000000034</c:v>
                </c:pt>
                <c:pt idx="909">
                  <c:v>0.28179000000000032</c:v>
                </c:pt>
                <c:pt idx="910">
                  <c:v>0.28210000000000029</c:v>
                </c:pt>
                <c:pt idx="911">
                  <c:v>0.28241000000000027</c:v>
                </c:pt>
                <c:pt idx="912">
                  <c:v>0.28272000000000025</c:v>
                </c:pt>
                <c:pt idx="913">
                  <c:v>0.28303000000000023</c:v>
                </c:pt>
                <c:pt idx="914">
                  <c:v>0.2833400000000002</c:v>
                </c:pt>
                <c:pt idx="915">
                  <c:v>0.28365000000000018</c:v>
                </c:pt>
                <c:pt idx="916">
                  <c:v>0.28396000000000016</c:v>
                </c:pt>
                <c:pt idx="917">
                  <c:v>0.28427000000000013</c:v>
                </c:pt>
                <c:pt idx="918">
                  <c:v>0.28458000000000011</c:v>
                </c:pt>
                <c:pt idx="919">
                  <c:v>0.28489000000000009</c:v>
                </c:pt>
                <c:pt idx="920">
                  <c:v>0.28520000000000006</c:v>
                </c:pt>
                <c:pt idx="921">
                  <c:v>0.28551000000000004</c:v>
                </c:pt>
                <c:pt idx="922">
                  <c:v>0.28582000000000002</c:v>
                </c:pt>
                <c:pt idx="923">
                  <c:v>0.28613</c:v>
                </c:pt>
                <c:pt idx="924">
                  <c:v>0.28643999999999997</c:v>
                </c:pt>
                <c:pt idx="925">
                  <c:v>0.28674999999999995</c:v>
                </c:pt>
                <c:pt idx="926">
                  <c:v>0.28705999999999993</c:v>
                </c:pt>
                <c:pt idx="927">
                  <c:v>0.2873699999999999</c:v>
                </c:pt>
                <c:pt idx="928">
                  <c:v>0.28767999999999988</c:v>
                </c:pt>
                <c:pt idx="929">
                  <c:v>0.28798999999999986</c:v>
                </c:pt>
                <c:pt idx="930">
                  <c:v>0.28829999999999983</c:v>
                </c:pt>
                <c:pt idx="931">
                  <c:v>0.28860999999999981</c:v>
                </c:pt>
                <c:pt idx="932">
                  <c:v>0.28891999999999979</c:v>
                </c:pt>
                <c:pt idx="933">
                  <c:v>0.28922999999999977</c:v>
                </c:pt>
                <c:pt idx="934">
                  <c:v>0.28953999999999974</c:v>
                </c:pt>
                <c:pt idx="935">
                  <c:v>0.28984999999999972</c:v>
                </c:pt>
                <c:pt idx="936">
                  <c:v>0.2901599999999997</c:v>
                </c:pt>
                <c:pt idx="937">
                  <c:v>0.29046999999999967</c:v>
                </c:pt>
                <c:pt idx="938">
                  <c:v>0.29077999999999965</c:v>
                </c:pt>
                <c:pt idx="939">
                  <c:v>0.29108999999999963</c:v>
                </c:pt>
                <c:pt idx="940">
                  <c:v>0.2913999999999996</c:v>
                </c:pt>
                <c:pt idx="941">
                  <c:v>0.29170999999999958</c:v>
                </c:pt>
                <c:pt idx="942">
                  <c:v>0.29201999999999956</c:v>
                </c:pt>
                <c:pt idx="943">
                  <c:v>0.29232999999999953</c:v>
                </c:pt>
                <c:pt idx="944">
                  <c:v>0.29263999999999951</c:v>
                </c:pt>
                <c:pt idx="945">
                  <c:v>0.29294999999999949</c:v>
                </c:pt>
                <c:pt idx="946">
                  <c:v>0.29325999999999947</c:v>
                </c:pt>
                <c:pt idx="947">
                  <c:v>0.29356999999999944</c:v>
                </c:pt>
                <c:pt idx="948">
                  <c:v>0.29387999999999942</c:v>
                </c:pt>
                <c:pt idx="949">
                  <c:v>0.2941899999999994</c:v>
                </c:pt>
                <c:pt idx="950">
                  <c:v>0.29449999999999937</c:v>
                </c:pt>
                <c:pt idx="951">
                  <c:v>0.29480999999999935</c:v>
                </c:pt>
                <c:pt idx="952">
                  <c:v>0.29511999999999933</c:v>
                </c:pt>
                <c:pt idx="953">
                  <c:v>0.2954299999999993</c:v>
                </c:pt>
                <c:pt idx="954">
                  <c:v>0.29573999999999928</c:v>
                </c:pt>
                <c:pt idx="955">
                  <c:v>0.29604999999999926</c:v>
                </c:pt>
                <c:pt idx="956">
                  <c:v>0.29635999999999924</c:v>
                </c:pt>
                <c:pt idx="957">
                  <c:v>0.29666999999999921</c:v>
                </c:pt>
                <c:pt idx="958">
                  <c:v>0.29697999999999919</c:v>
                </c:pt>
                <c:pt idx="959">
                  <c:v>0.29728999999999917</c:v>
                </c:pt>
                <c:pt idx="960">
                  <c:v>0.29759999999999914</c:v>
                </c:pt>
                <c:pt idx="961">
                  <c:v>0.29790999999999912</c:v>
                </c:pt>
                <c:pt idx="962">
                  <c:v>0.2982199999999991</c:v>
                </c:pt>
                <c:pt idx="963">
                  <c:v>0.29852999999999907</c:v>
                </c:pt>
                <c:pt idx="964">
                  <c:v>0.29883999999999905</c:v>
                </c:pt>
                <c:pt idx="965">
                  <c:v>0.29914999999999903</c:v>
                </c:pt>
                <c:pt idx="966">
                  <c:v>0.299459999999999</c:v>
                </c:pt>
                <c:pt idx="967">
                  <c:v>0.29976999999999898</c:v>
                </c:pt>
                <c:pt idx="968">
                  <c:v>0.30007999999999896</c:v>
                </c:pt>
                <c:pt idx="969">
                  <c:v>0.30038999999999894</c:v>
                </c:pt>
                <c:pt idx="970">
                  <c:v>0.30069999999999891</c:v>
                </c:pt>
                <c:pt idx="971">
                  <c:v>0.30100999999999889</c:v>
                </c:pt>
                <c:pt idx="972">
                  <c:v>0.30131999999999887</c:v>
                </c:pt>
                <c:pt idx="973">
                  <c:v>0.30162999999999884</c:v>
                </c:pt>
                <c:pt idx="974">
                  <c:v>0.30193999999999882</c:v>
                </c:pt>
                <c:pt idx="975">
                  <c:v>0.3022499999999988</c:v>
                </c:pt>
                <c:pt idx="976">
                  <c:v>0.30255999999999877</c:v>
                </c:pt>
                <c:pt idx="977">
                  <c:v>0.30286999999999875</c:v>
                </c:pt>
                <c:pt idx="978">
                  <c:v>0.30317999999999873</c:v>
                </c:pt>
                <c:pt idx="979">
                  <c:v>0.30348999999999871</c:v>
                </c:pt>
                <c:pt idx="980">
                  <c:v>0.30379999999999868</c:v>
                </c:pt>
                <c:pt idx="981">
                  <c:v>0.30410999999999866</c:v>
                </c:pt>
                <c:pt idx="982">
                  <c:v>0.30441999999999864</c:v>
                </c:pt>
                <c:pt idx="983">
                  <c:v>0.30472999999999861</c:v>
                </c:pt>
                <c:pt idx="984">
                  <c:v>0.30503999999999859</c:v>
                </c:pt>
                <c:pt idx="985">
                  <c:v>0.30534999999999857</c:v>
                </c:pt>
                <c:pt idx="986">
                  <c:v>0.30565999999999854</c:v>
                </c:pt>
                <c:pt idx="987">
                  <c:v>0.30596999999999852</c:v>
                </c:pt>
                <c:pt idx="988">
                  <c:v>0.3062799999999985</c:v>
                </c:pt>
                <c:pt idx="989">
                  <c:v>0.30658999999999847</c:v>
                </c:pt>
                <c:pt idx="990">
                  <c:v>0.30689999999999845</c:v>
                </c:pt>
                <c:pt idx="991">
                  <c:v>0.30720999999999843</c:v>
                </c:pt>
                <c:pt idx="992">
                  <c:v>0.30751999999999841</c:v>
                </c:pt>
                <c:pt idx="993">
                  <c:v>0.30782999999999838</c:v>
                </c:pt>
                <c:pt idx="994">
                  <c:v>0.30813999999999836</c:v>
                </c:pt>
                <c:pt idx="995">
                  <c:v>0.30844999999999834</c:v>
                </c:pt>
                <c:pt idx="996">
                  <c:v>0.30875999999999831</c:v>
                </c:pt>
                <c:pt idx="997">
                  <c:v>0.30906999999999829</c:v>
                </c:pt>
                <c:pt idx="998">
                  <c:v>0.30937999999999827</c:v>
                </c:pt>
                <c:pt idx="999">
                  <c:v>0.30968999999999824</c:v>
                </c:pt>
                <c:pt idx="1000">
                  <c:v>0.30999999999999822</c:v>
                </c:pt>
                <c:pt idx="1001">
                  <c:v>0.3103099999999982</c:v>
                </c:pt>
                <c:pt idx="1002">
                  <c:v>0.31061999999999818</c:v>
                </c:pt>
                <c:pt idx="1003">
                  <c:v>0.31092999999999815</c:v>
                </c:pt>
                <c:pt idx="1004">
                  <c:v>0.31123999999999813</c:v>
                </c:pt>
                <c:pt idx="1005">
                  <c:v>0.31154999999999811</c:v>
                </c:pt>
                <c:pt idx="1006">
                  <c:v>0.31185999999999808</c:v>
                </c:pt>
                <c:pt idx="1007">
                  <c:v>0.31216999999999806</c:v>
                </c:pt>
                <c:pt idx="1008">
                  <c:v>0.31247999999999804</c:v>
                </c:pt>
                <c:pt idx="1009">
                  <c:v>0.31278999999999801</c:v>
                </c:pt>
                <c:pt idx="1010">
                  <c:v>0.31309999999999799</c:v>
                </c:pt>
                <c:pt idx="1011">
                  <c:v>0.31340999999999797</c:v>
                </c:pt>
                <c:pt idx="1012">
                  <c:v>0.31371999999999794</c:v>
                </c:pt>
                <c:pt idx="1013">
                  <c:v>0.31402999999999792</c:v>
                </c:pt>
                <c:pt idx="1014">
                  <c:v>0.3143399999999979</c:v>
                </c:pt>
                <c:pt idx="1015">
                  <c:v>0.31464999999999788</c:v>
                </c:pt>
                <c:pt idx="1016">
                  <c:v>0.31495999999999785</c:v>
                </c:pt>
                <c:pt idx="1017">
                  <c:v>0.31526999999999783</c:v>
                </c:pt>
                <c:pt idx="1018">
                  <c:v>0.31557999999999781</c:v>
                </c:pt>
                <c:pt idx="1019">
                  <c:v>0.31588999999999778</c:v>
                </c:pt>
                <c:pt idx="1020">
                  <c:v>0.31619999999999776</c:v>
                </c:pt>
                <c:pt idx="1021">
                  <c:v>0.31650999999999774</c:v>
                </c:pt>
                <c:pt idx="1022">
                  <c:v>0.31681999999999771</c:v>
                </c:pt>
                <c:pt idx="1023">
                  <c:v>0.31712999999999769</c:v>
                </c:pt>
                <c:pt idx="1024">
                  <c:v>0.31743999999999767</c:v>
                </c:pt>
                <c:pt idx="1025">
                  <c:v>0.31774999999999765</c:v>
                </c:pt>
                <c:pt idx="1026">
                  <c:v>0.31805999999999762</c:v>
                </c:pt>
                <c:pt idx="1027">
                  <c:v>0.3183699999999976</c:v>
                </c:pt>
                <c:pt idx="1028">
                  <c:v>0.31867999999999758</c:v>
                </c:pt>
                <c:pt idx="1029">
                  <c:v>0.31898999999999755</c:v>
                </c:pt>
                <c:pt idx="1030">
                  <c:v>0.31929999999999753</c:v>
                </c:pt>
                <c:pt idx="1031">
                  <c:v>0.31960999999999751</c:v>
                </c:pt>
                <c:pt idx="1032">
                  <c:v>0.31991999999999748</c:v>
                </c:pt>
                <c:pt idx="1033">
                  <c:v>0.32022999999999746</c:v>
                </c:pt>
                <c:pt idx="1034">
                  <c:v>0.32053999999999744</c:v>
                </c:pt>
                <c:pt idx="1035">
                  <c:v>0.32084999999999742</c:v>
                </c:pt>
                <c:pt idx="1036">
                  <c:v>0.32115999999999739</c:v>
                </c:pt>
                <c:pt idx="1037">
                  <c:v>0.32146999999999737</c:v>
                </c:pt>
                <c:pt idx="1038">
                  <c:v>0.32177999999999735</c:v>
                </c:pt>
                <c:pt idx="1039">
                  <c:v>0.32208999999999732</c:v>
                </c:pt>
                <c:pt idx="1040">
                  <c:v>0.3223999999999973</c:v>
                </c:pt>
                <c:pt idx="1041">
                  <c:v>0.32270999999999728</c:v>
                </c:pt>
                <c:pt idx="1042">
                  <c:v>0.32301999999999725</c:v>
                </c:pt>
                <c:pt idx="1043">
                  <c:v>0.32332999999999723</c:v>
                </c:pt>
                <c:pt idx="1044">
                  <c:v>0.32363999999999721</c:v>
                </c:pt>
                <c:pt idx="1045">
                  <c:v>0.32394999999999718</c:v>
                </c:pt>
                <c:pt idx="1046">
                  <c:v>0.32425999999999716</c:v>
                </c:pt>
                <c:pt idx="1047">
                  <c:v>0.32456999999999714</c:v>
                </c:pt>
                <c:pt idx="1048">
                  <c:v>0.32487999999999712</c:v>
                </c:pt>
                <c:pt idx="1049">
                  <c:v>0.32518999999999709</c:v>
                </c:pt>
                <c:pt idx="1050">
                  <c:v>0.32549999999999707</c:v>
                </c:pt>
                <c:pt idx="1051">
                  <c:v>0.32580999999999705</c:v>
                </c:pt>
                <c:pt idx="1052">
                  <c:v>0.32611999999999702</c:v>
                </c:pt>
                <c:pt idx="1053">
                  <c:v>0.326429999999997</c:v>
                </c:pt>
                <c:pt idx="1054">
                  <c:v>0.32673999999999698</c:v>
                </c:pt>
                <c:pt idx="1055">
                  <c:v>0.32704999999999695</c:v>
                </c:pt>
                <c:pt idx="1056">
                  <c:v>0.32735999999999693</c:v>
                </c:pt>
                <c:pt idx="1057">
                  <c:v>0.32766999999999691</c:v>
                </c:pt>
                <c:pt idx="1058">
                  <c:v>0.32797999999999689</c:v>
                </c:pt>
                <c:pt idx="1059">
                  <c:v>0.32828999999999686</c:v>
                </c:pt>
                <c:pt idx="1060">
                  <c:v>0.32859999999999684</c:v>
                </c:pt>
                <c:pt idx="1061">
                  <c:v>0.32890999999999682</c:v>
                </c:pt>
                <c:pt idx="1062">
                  <c:v>0.32921999999999679</c:v>
                </c:pt>
                <c:pt idx="1063">
                  <c:v>0.32952999999999677</c:v>
                </c:pt>
                <c:pt idx="1064">
                  <c:v>0.32983999999999675</c:v>
                </c:pt>
                <c:pt idx="1065">
                  <c:v>0.33014999999999672</c:v>
                </c:pt>
                <c:pt idx="1066">
                  <c:v>0.3304599999999967</c:v>
                </c:pt>
                <c:pt idx="1067">
                  <c:v>0.33076999999999668</c:v>
                </c:pt>
                <c:pt idx="1068">
                  <c:v>0.33107999999999665</c:v>
                </c:pt>
                <c:pt idx="1069">
                  <c:v>0.33138999999999663</c:v>
                </c:pt>
                <c:pt idx="1070">
                  <c:v>0.33169999999999661</c:v>
                </c:pt>
                <c:pt idx="1071">
                  <c:v>0.33200999999999659</c:v>
                </c:pt>
                <c:pt idx="1072">
                  <c:v>0.33231999999999656</c:v>
                </c:pt>
                <c:pt idx="1073">
                  <c:v>0.33262999999999654</c:v>
                </c:pt>
                <c:pt idx="1074">
                  <c:v>0.33293999999999652</c:v>
                </c:pt>
                <c:pt idx="1075">
                  <c:v>0.33324999999999649</c:v>
                </c:pt>
                <c:pt idx="1076">
                  <c:v>0.33355999999999647</c:v>
                </c:pt>
                <c:pt idx="1077">
                  <c:v>0.33386999999999645</c:v>
                </c:pt>
                <c:pt idx="1078">
                  <c:v>0.33417999999999642</c:v>
                </c:pt>
                <c:pt idx="1079">
                  <c:v>0.3344899999999964</c:v>
                </c:pt>
                <c:pt idx="1080">
                  <c:v>0.33479999999999638</c:v>
                </c:pt>
                <c:pt idx="1081">
                  <c:v>0.33510999999999636</c:v>
                </c:pt>
                <c:pt idx="1082">
                  <c:v>0.33541999999999633</c:v>
                </c:pt>
                <c:pt idx="1083">
                  <c:v>0.33572999999999631</c:v>
                </c:pt>
                <c:pt idx="1084">
                  <c:v>0.33603999999999629</c:v>
                </c:pt>
                <c:pt idx="1085">
                  <c:v>0.33634999999999626</c:v>
                </c:pt>
                <c:pt idx="1086">
                  <c:v>0.33665999999999624</c:v>
                </c:pt>
                <c:pt idx="1087">
                  <c:v>0.33696999999999622</c:v>
                </c:pt>
                <c:pt idx="1088">
                  <c:v>0.33727999999999619</c:v>
                </c:pt>
                <c:pt idx="1089">
                  <c:v>0.33758999999999617</c:v>
                </c:pt>
                <c:pt idx="1090">
                  <c:v>0.33789999999999615</c:v>
                </c:pt>
                <c:pt idx="1091">
                  <c:v>0.33820999999999612</c:v>
                </c:pt>
                <c:pt idx="1092">
                  <c:v>0.3385199999999961</c:v>
                </c:pt>
                <c:pt idx="1093">
                  <c:v>0.33882999999999608</c:v>
                </c:pt>
                <c:pt idx="1094">
                  <c:v>0.33913999999999606</c:v>
                </c:pt>
                <c:pt idx="1095">
                  <c:v>0.33944999999999603</c:v>
                </c:pt>
                <c:pt idx="1096">
                  <c:v>0.33975999999999601</c:v>
                </c:pt>
                <c:pt idx="1097">
                  <c:v>0.34006999999999599</c:v>
                </c:pt>
                <c:pt idx="1098">
                  <c:v>0.34037999999999596</c:v>
                </c:pt>
                <c:pt idx="1099">
                  <c:v>0.34068999999999594</c:v>
                </c:pt>
                <c:pt idx="1100">
                  <c:v>0.34099999999999592</c:v>
                </c:pt>
                <c:pt idx="1101">
                  <c:v>0.34130999999999589</c:v>
                </c:pt>
                <c:pt idx="1102">
                  <c:v>0.34161999999999587</c:v>
                </c:pt>
                <c:pt idx="1103">
                  <c:v>0.34192999999999585</c:v>
                </c:pt>
                <c:pt idx="1104">
                  <c:v>0.34223999999999583</c:v>
                </c:pt>
                <c:pt idx="1105">
                  <c:v>0.3425499999999958</c:v>
                </c:pt>
                <c:pt idx="1106">
                  <c:v>0.34285999999999578</c:v>
                </c:pt>
                <c:pt idx="1107">
                  <c:v>0.34316999999999576</c:v>
                </c:pt>
                <c:pt idx="1108">
                  <c:v>0.34347999999999573</c:v>
                </c:pt>
                <c:pt idx="1109">
                  <c:v>0.34378999999999571</c:v>
                </c:pt>
                <c:pt idx="1110">
                  <c:v>0.34409999999999569</c:v>
                </c:pt>
                <c:pt idx="1111">
                  <c:v>0.34440999999999566</c:v>
                </c:pt>
                <c:pt idx="1112">
                  <c:v>0.34471999999999564</c:v>
                </c:pt>
                <c:pt idx="1113">
                  <c:v>0.34502999999999562</c:v>
                </c:pt>
                <c:pt idx="1114">
                  <c:v>0.34533999999999559</c:v>
                </c:pt>
                <c:pt idx="1115">
                  <c:v>0.34564999999999557</c:v>
                </c:pt>
                <c:pt idx="1116">
                  <c:v>0.34595999999999555</c:v>
                </c:pt>
                <c:pt idx="1117">
                  <c:v>0.34626999999999553</c:v>
                </c:pt>
                <c:pt idx="1118">
                  <c:v>0.3465799999999955</c:v>
                </c:pt>
                <c:pt idx="1119">
                  <c:v>0.34688999999999548</c:v>
                </c:pt>
                <c:pt idx="1120">
                  <c:v>0.34719999999999546</c:v>
                </c:pt>
                <c:pt idx="1121">
                  <c:v>0.34750999999999543</c:v>
                </c:pt>
                <c:pt idx="1122">
                  <c:v>0.34781999999999541</c:v>
                </c:pt>
                <c:pt idx="1123">
                  <c:v>0.34812999999999539</c:v>
                </c:pt>
                <c:pt idx="1124">
                  <c:v>0.34843999999999536</c:v>
                </c:pt>
                <c:pt idx="1125">
                  <c:v>0.34874999999999534</c:v>
                </c:pt>
                <c:pt idx="1126">
                  <c:v>0.34905999999999532</c:v>
                </c:pt>
                <c:pt idx="1127">
                  <c:v>0.3493699999999953</c:v>
                </c:pt>
                <c:pt idx="1128">
                  <c:v>0.34967999999999527</c:v>
                </c:pt>
                <c:pt idx="1129">
                  <c:v>0.34998999999999525</c:v>
                </c:pt>
                <c:pt idx="1130">
                  <c:v>0.35029999999999523</c:v>
                </c:pt>
                <c:pt idx="1131">
                  <c:v>0.3506099999999952</c:v>
                </c:pt>
                <c:pt idx="1132">
                  <c:v>0.35091999999999518</c:v>
                </c:pt>
                <c:pt idx="1133">
                  <c:v>0.35122999999999516</c:v>
                </c:pt>
                <c:pt idx="1134">
                  <c:v>0.35153999999999513</c:v>
                </c:pt>
                <c:pt idx="1135">
                  <c:v>0.35184999999999511</c:v>
                </c:pt>
                <c:pt idx="1136">
                  <c:v>0.35215999999999509</c:v>
                </c:pt>
                <c:pt idx="1137">
                  <c:v>0.35246999999999507</c:v>
                </c:pt>
                <c:pt idx="1138">
                  <c:v>0.35277999999999504</c:v>
                </c:pt>
                <c:pt idx="1139">
                  <c:v>0.35308999999999502</c:v>
                </c:pt>
                <c:pt idx="1140">
                  <c:v>0.353399999999995</c:v>
                </c:pt>
                <c:pt idx="1141">
                  <c:v>0.35370999999999497</c:v>
                </c:pt>
                <c:pt idx="1142">
                  <c:v>0.35401999999999495</c:v>
                </c:pt>
                <c:pt idx="1143">
                  <c:v>0.35432999999999493</c:v>
                </c:pt>
                <c:pt idx="1144">
                  <c:v>0.3546399999999949</c:v>
                </c:pt>
                <c:pt idx="1145">
                  <c:v>0.35494999999999488</c:v>
                </c:pt>
                <c:pt idx="1146">
                  <c:v>0.35525999999999486</c:v>
                </c:pt>
                <c:pt idx="1147">
                  <c:v>0.35556999999999483</c:v>
                </c:pt>
                <c:pt idx="1148">
                  <c:v>0.35587999999999481</c:v>
                </c:pt>
                <c:pt idx="1149">
                  <c:v>0.35618999999999479</c:v>
                </c:pt>
                <c:pt idx="1150">
                  <c:v>0.35649999999999477</c:v>
                </c:pt>
                <c:pt idx="1151">
                  <c:v>0.35680999999999474</c:v>
                </c:pt>
                <c:pt idx="1152">
                  <c:v>0.35711999999999472</c:v>
                </c:pt>
                <c:pt idx="1153">
                  <c:v>0.3574299999999947</c:v>
                </c:pt>
                <c:pt idx="1154">
                  <c:v>0.35773999999999467</c:v>
                </c:pt>
                <c:pt idx="1155">
                  <c:v>0.35804999999999465</c:v>
                </c:pt>
                <c:pt idx="1156">
                  <c:v>0.35835999999999463</c:v>
                </c:pt>
                <c:pt idx="1157">
                  <c:v>0.3586699999999946</c:v>
                </c:pt>
                <c:pt idx="1158">
                  <c:v>0.35897999999999458</c:v>
                </c:pt>
                <c:pt idx="1159">
                  <c:v>0.35928999999999456</c:v>
                </c:pt>
                <c:pt idx="1160">
                  <c:v>0.35959999999999454</c:v>
                </c:pt>
                <c:pt idx="1161">
                  <c:v>0.35990999999999451</c:v>
                </c:pt>
                <c:pt idx="1162">
                  <c:v>0.36021999999999449</c:v>
                </c:pt>
                <c:pt idx="1163">
                  <c:v>0.36052999999999447</c:v>
                </c:pt>
                <c:pt idx="1164">
                  <c:v>0.36083999999999444</c:v>
                </c:pt>
                <c:pt idx="1165">
                  <c:v>0.36114999999999442</c:v>
                </c:pt>
                <c:pt idx="1166">
                  <c:v>0.3614599999999944</c:v>
                </c:pt>
                <c:pt idx="1167">
                  <c:v>0.36176999999999437</c:v>
                </c:pt>
                <c:pt idx="1168">
                  <c:v>0.36207999999999435</c:v>
                </c:pt>
                <c:pt idx="1169">
                  <c:v>0.36238999999999433</c:v>
                </c:pt>
                <c:pt idx="1170">
                  <c:v>0.3626999999999943</c:v>
                </c:pt>
                <c:pt idx="1171">
                  <c:v>0.36300999999999428</c:v>
                </c:pt>
                <c:pt idx="1172">
                  <c:v>0.36331999999999426</c:v>
                </c:pt>
                <c:pt idx="1173">
                  <c:v>0.36362999999999424</c:v>
                </c:pt>
                <c:pt idx="1174">
                  <c:v>0.36393999999999421</c:v>
                </c:pt>
                <c:pt idx="1175">
                  <c:v>0.36424999999999419</c:v>
                </c:pt>
                <c:pt idx="1176">
                  <c:v>0.36455999999999417</c:v>
                </c:pt>
                <c:pt idx="1177">
                  <c:v>0.36486999999999414</c:v>
                </c:pt>
                <c:pt idx="1178">
                  <c:v>0.36517999999999412</c:v>
                </c:pt>
                <c:pt idx="1179">
                  <c:v>0.3654899999999941</c:v>
                </c:pt>
                <c:pt idx="1180">
                  <c:v>0.36579999999999407</c:v>
                </c:pt>
                <c:pt idx="1181">
                  <c:v>0.36610999999999405</c:v>
                </c:pt>
                <c:pt idx="1182">
                  <c:v>0.36641999999999403</c:v>
                </c:pt>
                <c:pt idx="1183">
                  <c:v>0.36672999999999401</c:v>
                </c:pt>
                <c:pt idx="1184">
                  <c:v>0.36703999999999398</c:v>
                </c:pt>
                <c:pt idx="1185">
                  <c:v>0.36734999999999396</c:v>
                </c:pt>
                <c:pt idx="1186">
                  <c:v>0.36765999999999394</c:v>
                </c:pt>
                <c:pt idx="1187">
                  <c:v>0.36796999999999391</c:v>
                </c:pt>
                <c:pt idx="1188">
                  <c:v>0.36827999999999389</c:v>
                </c:pt>
                <c:pt idx="1189">
                  <c:v>0.36858999999999387</c:v>
                </c:pt>
                <c:pt idx="1190">
                  <c:v>0.36889999999999384</c:v>
                </c:pt>
                <c:pt idx="1191">
                  <c:v>0.36920999999999382</c:v>
                </c:pt>
                <c:pt idx="1192">
                  <c:v>0.3695199999999938</c:v>
                </c:pt>
                <c:pt idx="1193">
                  <c:v>0.36982999999999377</c:v>
                </c:pt>
                <c:pt idx="1194">
                  <c:v>0.37013999999999375</c:v>
                </c:pt>
                <c:pt idx="1195">
                  <c:v>0.37044999999999373</c:v>
                </c:pt>
                <c:pt idx="1196">
                  <c:v>0.37075999999999371</c:v>
                </c:pt>
                <c:pt idx="1197">
                  <c:v>0.37106999999999368</c:v>
                </c:pt>
                <c:pt idx="1198">
                  <c:v>0.37137999999999366</c:v>
                </c:pt>
                <c:pt idx="1199">
                  <c:v>0.37168999999999364</c:v>
                </c:pt>
                <c:pt idx="1200">
                  <c:v>0.37199999999999361</c:v>
                </c:pt>
                <c:pt idx="1201">
                  <c:v>0.37230999999999359</c:v>
                </c:pt>
                <c:pt idx="1202">
                  <c:v>0.37261999999999357</c:v>
                </c:pt>
                <c:pt idx="1203">
                  <c:v>0.37292999999999354</c:v>
                </c:pt>
                <c:pt idx="1204">
                  <c:v>0.37323999999999352</c:v>
                </c:pt>
                <c:pt idx="1205">
                  <c:v>0.3735499999999935</c:v>
                </c:pt>
                <c:pt idx="1206">
                  <c:v>0.37385999999999348</c:v>
                </c:pt>
                <c:pt idx="1207">
                  <c:v>0.37416999999999345</c:v>
                </c:pt>
                <c:pt idx="1208">
                  <c:v>0.37447999999999343</c:v>
                </c:pt>
                <c:pt idx="1209">
                  <c:v>0.37478999999999341</c:v>
                </c:pt>
                <c:pt idx="1210">
                  <c:v>0.37509999999999338</c:v>
                </c:pt>
                <c:pt idx="1211">
                  <c:v>0.37540999999999336</c:v>
                </c:pt>
                <c:pt idx="1212">
                  <c:v>0.37571999999999334</c:v>
                </c:pt>
                <c:pt idx="1213">
                  <c:v>0.37602999999999331</c:v>
                </c:pt>
                <c:pt idx="1214">
                  <c:v>0.37633999999999329</c:v>
                </c:pt>
                <c:pt idx="1215">
                  <c:v>0.37664999999999327</c:v>
                </c:pt>
                <c:pt idx="1216">
                  <c:v>0.37695999999999324</c:v>
                </c:pt>
                <c:pt idx="1217">
                  <c:v>0.37726999999999322</c:v>
                </c:pt>
                <c:pt idx="1218">
                  <c:v>0.3775799999999932</c:v>
                </c:pt>
                <c:pt idx="1219">
                  <c:v>0.37788999999999318</c:v>
                </c:pt>
                <c:pt idx="1220">
                  <c:v>0.37819999999999315</c:v>
                </c:pt>
                <c:pt idx="1221">
                  <c:v>0.37850999999999313</c:v>
                </c:pt>
                <c:pt idx="1222">
                  <c:v>0.37881999999999311</c:v>
                </c:pt>
                <c:pt idx="1223">
                  <c:v>0.37912999999999308</c:v>
                </c:pt>
                <c:pt idx="1224">
                  <c:v>0.37943999999999306</c:v>
                </c:pt>
                <c:pt idx="1225">
                  <c:v>0.37974999999999304</c:v>
                </c:pt>
                <c:pt idx="1226">
                  <c:v>0.38005999999999301</c:v>
                </c:pt>
                <c:pt idx="1227">
                  <c:v>0.38036999999999299</c:v>
                </c:pt>
                <c:pt idx="1228">
                  <c:v>0.38067999999999297</c:v>
                </c:pt>
                <c:pt idx="1229">
                  <c:v>0.38098999999999295</c:v>
                </c:pt>
                <c:pt idx="1230">
                  <c:v>0.38129999999999292</c:v>
                </c:pt>
                <c:pt idx="1231">
                  <c:v>0.3816099999999929</c:v>
                </c:pt>
                <c:pt idx="1232">
                  <c:v>0.38191999999999288</c:v>
                </c:pt>
                <c:pt idx="1233">
                  <c:v>0.38222999999999285</c:v>
                </c:pt>
                <c:pt idx="1234">
                  <c:v>0.38253999999999283</c:v>
                </c:pt>
                <c:pt idx="1235">
                  <c:v>0.38284999999999281</c:v>
                </c:pt>
                <c:pt idx="1236">
                  <c:v>0.38315999999999278</c:v>
                </c:pt>
                <c:pt idx="1237">
                  <c:v>0.38346999999999276</c:v>
                </c:pt>
                <c:pt idx="1238">
                  <c:v>0.38377999999999274</c:v>
                </c:pt>
                <c:pt idx="1239">
                  <c:v>0.38408999999999272</c:v>
                </c:pt>
                <c:pt idx="1240">
                  <c:v>0.38439999999999269</c:v>
                </c:pt>
                <c:pt idx="1241">
                  <c:v>0.38470999999999267</c:v>
                </c:pt>
                <c:pt idx="1242">
                  <c:v>0.38501999999999265</c:v>
                </c:pt>
                <c:pt idx="1243">
                  <c:v>0.38532999999999262</c:v>
                </c:pt>
                <c:pt idx="1244">
                  <c:v>0.3856399999999926</c:v>
                </c:pt>
                <c:pt idx="1245">
                  <c:v>0.38594999999999258</c:v>
                </c:pt>
                <c:pt idx="1246">
                  <c:v>0.38625999999999255</c:v>
                </c:pt>
                <c:pt idx="1247">
                  <c:v>0.38656999999999253</c:v>
                </c:pt>
                <c:pt idx="1248">
                  <c:v>0.38687999999999251</c:v>
                </c:pt>
                <c:pt idx="1249">
                  <c:v>0.38718999999999248</c:v>
                </c:pt>
                <c:pt idx="1250">
                  <c:v>0.38749999999999246</c:v>
                </c:pt>
                <c:pt idx="1251">
                  <c:v>0.38780999999999244</c:v>
                </c:pt>
                <c:pt idx="1252">
                  <c:v>0.38811999999999242</c:v>
                </c:pt>
                <c:pt idx="1253">
                  <c:v>0.38842999999999239</c:v>
                </c:pt>
                <c:pt idx="1254">
                  <c:v>0.38873999999999237</c:v>
                </c:pt>
                <c:pt idx="1255">
                  <c:v>0.38904999999999235</c:v>
                </c:pt>
                <c:pt idx="1256">
                  <c:v>0.38935999999999232</c:v>
                </c:pt>
                <c:pt idx="1257">
                  <c:v>0.3896699999999923</c:v>
                </c:pt>
                <c:pt idx="1258">
                  <c:v>0.38997999999999228</c:v>
                </c:pt>
                <c:pt idx="1259">
                  <c:v>0.39028999999999225</c:v>
                </c:pt>
                <c:pt idx="1260">
                  <c:v>0.39059999999999223</c:v>
                </c:pt>
                <c:pt idx="1261">
                  <c:v>0.39090999999999221</c:v>
                </c:pt>
                <c:pt idx="1262">
                  <c:v>0.39121999999999219</c:v>
                </c:pt>
                <c:pt idx="1263">
                  <c:v>0.39152999999999216</c:v>
                </c:pt>
                <c:pt idx="1264">
                  <c:v>0.39183999999999214</c:v>
                </c:pt>
                <c:pt idx="1265">
                  <c:v>0.39214999999999212</c:v>
                </c:pt>
                <c:pt idx="1266">
                  <c:v>0.39245999999999209</c:v>
                </c:pt>
                <c:pt idx="1267">
                  <c:v>0.39276999999999207</c:v>
                </c:pt>
                <c:pt idx="1268">
                  <c:v>0.39307999999999205</c:v>
                </c:pt>
                <c:pt idx="1269">
                  <c:v>0.39338999999999202</c:v>
                </c:pt>
                <c:pt idx="1270">
                  <c:v>0.393699999999992</c:v>
                </c:pt>
                <c:pt idx="1271">
                  <c:v>0.39400999999999198</c:v>
                </c:pt>
                <c:pt idx="1272">
                  <c:v>0.39431999999999195</c:v>
                </c:pt>
                <c:pt idx="1273">
                  <c:v>0.39462999999999193</c:v>
                </c:pt>
                <c:pt idx="1274">
                  <c:v>0.39493999999999191</c:v>
                </c:pt>
                <c:pt idx="1275">
                  <c:v>0.39524999999999189</c:v>
                </c:pt>
                <c:pt idx="1276">
                  <c:v>0.39555999999999186</c:v>
                </c:pt>
                <c:pt idx="1277">
                  <c:v>0.39586999999999184</c:v>
                </c:pt>
                <c:pt idx="1278">
                  <c:v>0.39617999999999182</c:v>
                </c:pt>
                <c:pt idx="1279">
                  <c:v>0.39648999999999179</c:v>
                </c:pt>
                <c:pt idx="1280">
                  <c:v>0.39679999999999177</c:v>
                </c:pt>
                <c:pt idx="1281">
                  <c:v>0.39710999999999175</c:v>
                </c:pt>
                <c:pt idx="1282">
                  <c:v>0.39741999999999172</c:v>
                </c:pt>
                <c:pt idx="1283">
                  <c:v>0.3977299999999917</c:v>
                </c:pt>
                <c:pt idx="1284">
                  <c:v>0.39803999999999168</c:v>
                </c:pt>
                <c:pt idx="1285">
                  <c:v>0.39834999999999166</c:v>
                </c:pt>
                <c:pt idx="1286">
                  <c:v>0.39865999999999163</c:v>
                </c:pt>
                <c:pt idx="1287">
                  <c:v>0.39896999999999161</c:v>
                </c:pt>
                <c:pt idx="1288">
                  <c:v>0.39927999999999159</c:v>
                </c:pt>
                <c:pt idx="1289">
                  <c:v>0.39958999999999156</c:v>
                </c:pt>
                <c:pt idx="1290">
                  <c:v>0.39989999999999154</c:v>
                </c:pt>
                <c:pt idx="1291">
                  <c:v>0.40020999999999152</c:v>
                </c:pt>
                <c:pt idx="1292">
                  <c:v>0.40051999999999149</c:v>
                </c:pt>
                <c:pt idx="1293">
                  <c:v>0.40082999999999147</c:v>
                </c:pt>
                <c:pt idx="1294">
                  <c:v>0.40113999999999145</c:v>
                </c:pt>
                <c:pt idx="1295">
                  <c:v>0.40144999999999142</c:v>
                </c:pt>
                <c:pt idx="1296">
                  <c:v>0.4017599999999914</c:v>
                </c:pt>
                <c:pt idx="1297">
                  <c:v>0.40206999999999138</c:v>
                </c:pt>
                <c:pt idx="1298">
                  <c:v>0.40237999999999136</c:v>
                </c:pt>
                <c:pt idx="1299">
                  <c:v>0.40268999999999133</c:v>
                </c:pt>
                <c:pt idx="1300">
                  <c:v>0.40299999999999131</c:v>
                </c:pt>
                <c:pt idx="1301">
                  <c:v>0.40330999999999129</c:v>
                </c:pt>
                <c:pt idx="1302">
                  <c:v>0.40361999999999126</c:v>
                </c:pt>
                <c:pt idx="1303">
                  <c:v>0.40392999999999124</c:v>
                </c:pt>
                <c:pt idx="1304">
                  <c:v>0.40423999999999122</c:v>
                </c:pt>
                <c:pt idx="1305">
                  <c:v>0.40454999999999119</c:v>
                </c:pt>
                <c:pt idx="1306">
                  <c:v>0.40485999999999117</c:v>
                </c:pt>
                <c:pt idx="1307">
                  <c:v>0.40516999999999115</c:v>
                </c:pt>
                <c:pt idx="1308">
                  <c:v>0.40547999999999113</c:v>
                </c:pt>
                <c:pt idx="1309">
                  <c:v>0.4057899999999911</c:v>
                </c:pt>
                <c:pt idx="1310">
                  <c:v>0.40609999999999108</c:v>
                </c:pt>
                <c:pt idx="1311">
                  <c:v>0.40640999999999106</c:v>
                </c:pt>
                <c:pt idx="1312">
                  <c:v>0.40671999999999103</c:v>
                </c:pt>
                <c:pt idx="1313">
                  <c:v>0.40702999999999101</c:v>
                </c:pt>
                <c:pt idx="1314">
                  <c:v>0.40733999999999099</c:v>
                </c:pt>
                <c:pt idx="1315">
                  <c:v>0.40764999999999096</c:v>
                </c:pt>
                <c:pt idx="1316">
                  <c:v>0.40795999999999094</c:v>
                </c:pt>
                <c:pt idx="1317">
                  <c:v>0.40826999999999092</c:v>
                </c:pt>
                <c:pt idx="1318">
                  <c:v>0.40857999999999089</c:v>
                </c:pt>
                <c:pt idx="1319">
                  <c:v>0.40888999999999087</c:v>
                </c:pt>
                <c:pt idx="1320">
                  <c:v>0.40919999999999085</c:v>
                </c:pt>
                <c:pt idx="1321">
                  <c:v>0.40950999999999083</c:v>
                </c:pt>
                <c:pt idx="1322">
                  <c:v>0.4098199999999908</c:v>
                </c:pt>
                <c:pt idx="1323">
                  <c:v>0.41012999999999078</c:v>
                </c:pt>
                <c:pt idx="1324">
                  <c:v>0.41043999999999076</c:v>
                </c:pt>
                <c:pt idx="1325">
                  <c:v>0.41074999999999073</c:v>
                </c:pt>
                <c:pt idx="1326">
                  <c:v>0.41105999999999071</c:v>
                </c:pt>
                <c:pt idx="1327">
                  <c:v>0.41136999999999069</c:v>
                </c:pt>
                <c:pt idx="1328">
                  <c:v>0.41167999999999066</c:v>
                </c:pt>
                <c:pt idx="1329">
                  <c:v>0.41198999999999064</c:v>
                </c:pt>
                <c:pt idx="1330">
                  <c:v>0.41229999999999062</c:v>
                </c:pt>
                <c:pt idx="1331">
                  <c:v>0.4126099999999906</c:v>
                </c:pt>
                <c:pt idx="1332">
                  <c:v>0.41291999999999057</c:v>
                </c:pt>
                <c:pt idx="1333">
                  <c:v>0.41322999999999055</c:v>
                </c:pt>
                <c:pt idx="1334">
                  <c:v>0.41353999999999053</c:v>
                </c:pt>
                <c:pt idx="1335">
                  <c:v>0.4138499999999905</c:v>
                </c:pt>
                <c:pt idx="1336">
                  <c:v>0.41415999999999048</c:v>
                </c:pt>
                <c:pt idx="1337">
                  <c:v>0.41446999999999046</c:v>
                </c:pt>
                <c:pt idx="1338">
                  <c:v>0.41477999999999043</c:v>
                </c:pt>
                <c:pt idx="1339">
                  <c:v>0.41508999999999041</c:v>
                </c:pt>
                <c:pt idx="1340">
                  <c:v>0.41539999999999039</c:v>
                </c:pt>
                <c:pt idx="1341">
                  <c:v>0.41570999999999037</c:v>
                </c:pt>
                <c:pt idx="1342">
                  <c:v>0.41601999999999034</c:v>
                </c:pt>
                <c:pt idx="1343">
                  <c:v>0.41632999999999032</c:v>
                </c:pt>
                <c:pt idx="1344">
                  <c:v>0.4166399999999903</c:v>
                </c:pt>
                <c:pt idx="1345">
                  <c:v>0.41694999999999027</c:v>
                </c:pt>
                <c:pt idx="1346">
                  <c:v>0.41725999999999025</c:v>
                </c:pt>
                <c:pt idx="1347">
                  <c:v>0.41756999999999023</c:v>
                </c:pt>
                <c:pt idx="1348">
                  <c:v>0.4178799999999902</c:v>
                </c:pt>
                <c:pt idx="1349">
                  <c:v>0.41818999999999018</c:v>
                </c:pt>
                <c:pt idx="1350">
                  <c:v>0.41849999999999016</c:v>
                </c:pt>
                <c:pt idx="1351">
                  <c:v>0.41880999999999013</c:v>
                </c:pt>
                <c:pt idx="1352">
                  <c:v>0.41911999999999011</c:v>
                </c:pt>
                <c:pt idx="1353">
                  <c:v>0.41942999999999009</c:v>
                </c:pt>
                <c:pt idx="1354">
                  <c:v>0.41973999999999007</c:v>
                </c:pt>
                <c:pt idx="1355">
                  <c:v>0.42004999999999004</c:v>
                </c:pt>
                <c:pt idx="1356">
                  <c:v>0.42035999999999002</c:v>
                </c:pt>
                <c:pt idx="1357">
                  <c:v>0.42066999999999</c:v>
                </c:pt>
                <c:pt idx="1358">
                  <c:v>0.42097999999998997</c:v>
                </c:pt>
                <c:pt idx="1359">
                  <c:v>0.42128999999998995</c:v>
                </c:pt>
                <c:pt idx="1360">
                  <c:v>0.42159999999998993</c:v>
                </c:pt>
                <c:pt idx="1361">
                  <c:v>0.4219099999999899</c:v>
                </c:pt>
                <c:pt idx="1362">
                  <c:v>0.42221999999998988</c:v>
                </c:pt>
                <c:pt idx="1363">
                  <c:v>0.42252999999998986</c:v>
                </c:pt>
                <c:pt idx="1364">
                  <c:v>0.42283999999998984</c:v>
                </c:pt>
                <c:pt idx="1365">
                  <c:v>0.42314999999998981</c:v>
                </c:pt>
                <c:pt idx="1366">
                  <c:v>0.42345999999998979</c:v>
                </c:pt>
                <c:pt idx="1367">
                  <c:v>0.42376999999998977</c:v>
                </c:pt>
                <c:pt idx="1368">
                  <c:v>0.42407999999998974</c:v>
                </c:pt>
                <c:pt idx="1369">
                  <c:v>0.42438999999998972</c:v>
                </c:pt>
                <c:pt idx="1370">
                  <c:v>0.4246999999999897</c:v>
                </c:pt>
                <c:pt idx="1371">
                  <c:v>0.42500999999998967</c:v>
                </c:pt>
                <c:pt idx="1372">
                  <c:v>0.42531999999998965</c:v>
                </c:pt>
                <c:pt idx="1373">
                  <c:v>0.42562999999998963</c:v>
                </c:pt>
                <c:pt idx="1374">
                  <c:v>0.4259399999999896</c:v>
                </c:pt>
                <c:pt idx="1375">
                  <c:v>0.42624999999998958</c:v>
                </c:pt>
                <c:pt idx="1376">
                  <c:v>0.42655999999998956</c:v>
                </c:pt>
                <c:pt idx="1377">
                  <c:v>0.42686999999998954</c:v>
                </c:pt>
                <c:pt idx="1378">
                  <c:v>0.42717999999998951</c:v>
                </c:pt>
                <c:pt idx="1379">
                  <c:v>0.42748999999998949</c:v>
                </c:pt>
                <c:pt idx="1380">
                  <c:v>0.42779999999998947</c:v>
                </c:pt>
                <c:pt idx="1381">
                  <c:v>0.42810999999998944</c:v>
                </c:pt>
                <c:pt idx="1382">
                  <c:v>0.42841999999998942</c:v>
                </c:pt>
                <c:pt idx="1383">
                  <c:v>0.4287299999999894</c:v>
                </c:pt>
                <c:pt idx="1384">
                  <c:v>0.42903999999998937</c:v>
                </c:pt>
                <c:pt idx="1385">
                  <c:v>0.42934999999998935</c:v>
                </c:pt>
                <c:pt idx="1386">
                  <c:v>0.42965999999998933</c:v>
                </c:pt>
                <c:pt idx="1387">
                  <c:v>0.42996999999998931</c:v>
                </c:pt>
                <c:pt idx="1388">
                  <c:v>0.43027999999998928</c:v>
                </c:pt>
                <c:pt idx="1389">
                  <c:v>0.43058999999998926</c:v>
                </c:pt>
                <c:pt idx="1390">
                  <c:v>0.43089999999998924</c:v>
                </c:pt>
                <c:pt idx="1391">
                  <c:v>0.43120999999998921</c:v>
                </c:pt>
                <c:pt idx="1392">
                  <c:v>0.43151999999998919</c:v>
                </c:pt>
                <c:pt idx="1393">
                  <c:v>0.43182999999998917</c:v>
                </c:pt>
                <c:pt idx="1394">
                  <c:v>0.43213999999998914</c:v>
                </c:pt>
                <c:pt idx="1395">
                  <c:v>0.43244999999998912</c:v>
                </c:pt>
                <c:pt idx="1396">
                  <c:v>0.4327599999999891</c:v>
                </c:pt>
                <c:pt idx="1397">
                  <c:v>0.43306999999998907</c:v>
                </c:pt>
                <c:pt idx="1398">
                  <c:v>0.43337999999998905</c:v>
                </c:pt>
                <c:pt idx="1399">
                  <c:v>0.43368999999998903</c:v>
                </c:pt>
                <c:pt idx="1400">
                  <c:v>0.43399999999998901</c:v>
                </c:pt>
                <c:pt idx="1401">
                  <c:v>0.43430999999998898</c:v>
                </c:pt>
                <c:pt idx="1402">
                  <c:v>0.43461999999998896</c:v>
                </c:pt>
                <c:pt idx="1403">
                  <c:v>0.43492999999998894</c:v>
                </c:pt>
                <c:pt idx="1404">
                  <c:v>0.43523999999998891</c:v>
                </c:pt>
                <c:pt idx="1405">
                  <c:v>0.43554999999998889</c:v>
                </c:pt>
                <c:pt idx="1406">
                  <c:v>0.43585999999998887</c:v>
                </c:pt>
                <c:pt idx="1407">
                  <c:v>0.43616999999998884</c:v>
                </c:pt>
                <c:pt idx="1408">
                  <c:v>0.43647999999998882</c:v>
                </c:pt>
                <c:pt idx="1409">
                  <c:v>0.4367899999999888</c:v>
                </c:pt>
                <c:pt idx="1410">
                  <c:v>0.43709999999998878</c:v>
                </c:pt>
                <c:pt idx="1411">
                  <c:v>0.43740999999998875</c:v>
                </c:pt>
                <c:pt idx="1412">
                  <c:v>0.43771999999998873</c:v>
                </c:pt>
                <c:pt idx="1413">
                  <c:v>0.43802999999998871</c:v>
                </c:pt>
                <c:pt idx="1414">
                  <c:v>0.43833999999998868</c:v>
                </c:pt>
                <c:pt idx="1415">
                  <c:v>0.43864999999998866</c:v>
                </c:pt>
                <c:pt idx="1416">
                  <c:v>0.43895999999998864</c:v>
                </c:pt>
                <c:pt idx="1417">
                  <c:v>0.43926999999998861</c:v>
                </c:pt>
                <c:pt idx="1418">
                  <c:v>0.43957999999998859</c:v>
                </c:pt>
                <c:pt idx="1419">
                  <c:v>0.43988999999998857</c:v>
                </c:pt>
                <c:pt idx="1420">
                  <c:v>0.44019999999998854</c:v>
                </c:pt>
                <c:pt idx="1421">
                  <c:v>0.44050999999998852</c:v>
                </c:pt>
                <c:pt idx="1422">
                  <c:v>0.4408199999999885</c:v>
                </c:pt>
                <c:pt idx="1423">
                  <c:v>0.44112999999998848</c:v>
                </c:pt>
                <c:pt idx="1424">
                  <c:v>0.44143999999998845</c:v>
                </c:pt>
                <c:pt idx="1425">
                  <c:v>0.44174999999998843</c:v>
                </c:pt>
                <c:pt idx="1426">
                  <c:v>0.44205999999998841</c:v>
                </c:pt>
                <c:pt idx="1427">
                  <c:v>0.44236999999998838</c:v>
                </c:pt>
                <c:pt idx="1428">
                  <c:v>0.44267999999998836</c:v>
                </c:pt>
                <c:pt idx="1429">
                  <c:v>0.44298999999998834</c:v>
                </c:pt>
                <c:pt idx="1430">
                  <c:v>0.44329999999998831</c:v>
                </c:pt>
                <c:pt idx="1431">
                  <c:v>0.44360999999998829</c:v>
                </c:pt>
                <c:pt idx="1432">
                  <c:v>0.44391999999998827</c:v>
                </c:pt>
                <c:pt idx="1433">
                  <c:v>0.44422999999998825</c:v>
                </c:pt>
                <c:pt idx="1434">
                  <c:v>0.44453999999998822</c:v>
                </c:pt>
                <c:pt idx="1435">
                  <c:v>0.4448499999999882</c:v>
                </c:pt>
                <c:pt idx="1436">
                  <c:v>0.44515999999998818</c:v>
                </c:pt>
                <c:pt idx="1437">
                  <c:v>0.44546999999998815</c:v>
                </c:pt>
                <c:pt idx="1438">
                  <c:v>0.44577999999998813</c:v>
                </c:pt>
                <c:pt idx="1439">
                  <c:v>0.44608999999998811</c:v>
                </c:pt>
                <c:pt idx="1440">
                  <c:v>0.44639999999998808</c:v>
                </c:pt>
                <c:pt idx="1441">
                  <c:v>0.44670999999998806</c:v>
                </c:pt>
                <c:pt idx="1442">
                  <c:v>0.44701999999998804</c:v>
                </c:pt>
                <c:pt idx="1443">
                  <c:v>0.44732999999998801</c:v>
                </c:pt>
                <c:pt idx="1444">
                  <c:v>0.44763999999998799</c:v>
                </c:pt>
                <c:pt idx="1445">
                  <c:v>0.44794999999998797</c:v>
                </c:pt>
                <c:pt idx="1446">
                  <c:v>0.44825999999998795</c:v>
                </c:pt>
                <c:pt idx="1447">
                  <c:v>0.44856999999998792</c:v>
                </c:pt>
                <c:pt idx="1448">
                  <c:v>0.4488799999999879</c:v>
                </c:pt>
                <c:pt idx="1449">
                  <c:v>0.44918999999998788</c:v>
                </c:pt>
                <c:pt idx="1450">
                  <c:v>0.44949999999998785</c:v>
                </c:pt>
                <c:pt idx="1451">
                  <c:v>0.44980999999998783</c:v>
                </c:pt>
                <c:pt idx="1452">
                  <c:v>0.45011999999998781</c:v>
                </c:pt>
                <c:pt idx="1453">
                  <c:v>0.45042999999998778</c:v>
                </c:pt>
                <c:pt idx="1454">
                  <c:v>0.45073999999998776</c:v>
                </c:pt>
                <c:pt idx="1455">
                  <c:v>0.45104999999998774</c:v>
                </c:pt>
                <c:pt idx="1456">
                  <c:v>0.45135999999998772</c:v>
                </c:pt>
                <c:pt idx="1457">
                  <c:v>0.45166999999998769</c:v>
                </c:pt>
                <c:pt idx="1458">
                  <c:v>0.45197999999998767</c:v>
                </c:pt>
                <c:pt idx="1459">
                  <c:v>0.45228999999998765</c:v>
                </c:pt>
                <c:pt idx="1460">
                  <c:v>0.45259999999998762</c:v>
                </c:pt>
                <c:pt idx="1461">
                  <c:v>0.4529099999999876</c:v>
                </c:pt>
                <c:pt idx="1462">
                  <c:v>0.45321999999998758</c:v>
                </c:pt>
                <c:pt idx="1463">
                  <c:v>0.45352999999998755</c:v>
                </c:pt>
                <c:pt idx="1464">
                  <c:v>0.45383999999998753</c:v>
                </c:pt>
                <c:pt idx="1465">
                  <c:v>0.45414999999998751</c:v>
                </c:pt>
                <c:pt idx="1466">
                  <c:v>0.45445999999998749</c:v>
                </c:pt>
                <c:pt idx="1467">
                  <c:v>0.45476999999998746</c:v>
                </c:pt>
                <c:pt idx="1468">
                  <c:v>0.45507999999998744</c:v>
                </c:pt>
                <c:pt idx="1469">
                  <c:v>0.45538999999998742</c:v>
                </c:pt>
                <c:pt idx="1470">
                  <c:v>0.45569999999998739</c:v>
                </c:pt>
                <c:pt idx="1471">
                  <c:v>0.45600999999998737</c:v>
                </c:pt>
                <c:pt idx="1472">
                  <c:v>0.45631999999998735</c:v>
                </c:pt>
                <c:pt idx="1473">
                  <c:v>0.45662999999998732</c:v>
                </c:pt>
                <c:pt idx="1474">
                  <c:v>0.4569399999999873</c:v>
                </c:pt>
                <c:pt idx="1475">
                  <c:v>0.45724999999998728</c:v>
                </c:pt>
                <c:pt idx="1476">
                  <c:v>0.45755999999998725</c:v>
                </c:pt>
                <c:pt idx="1477">
                  <c:v>0.45786999999998723</c:v>
                </c:pt>
                <c:pt idx="1478">
                  <c:v>0.45817999999998721</c:v>
                </c:pt>
                <c:pt idx="1479">
                  <c:v>0.45848999999998719</c:v>
                </c:pt>
                <c:pt idx="1480">
                  <c:v>0.45879999999998716</c:v>
                </c:pt>
                <c:pt idx="1481">
                  <c:v>0.45910999999998714</c:v>
                </c:pt>
                <c:pt idx="1482">
                  <c:v>0.45941999999998712</c:v>
                </c:pt>
                <c:pt idx="1483">
                  <c:v>0.45972999999998709</c:v>
                </c:pt>
                <c:pt idx="1484">
                  <c:v>0.46003999999998707</c:v>
                </c:pt>
                <c:pt idx="1485">
                  <c:v>0.46034999999998705</c:v>
                </c:pt>
                <c:pt idx="1486">
                  <c:v>0.46065999999998702</c:v>
                </c:pt>
                <c:pt idx="1487">
                  <c:v>0.460969999999987</c:v>
                </c:pt>
                <c:pt idx="1488">
                  <c:v>0.46127999999998698</c:v>
                </c:pt>
                <c:pt idx="1489">
                  <c:v>0.46158999999998696</c:v>
                </c:pt>
                <c:pt idx="1490">
                  <c:v>0.46189999999998693</c:v>
                </c:pt>
                <c:pt idx="1491">
                  <c:v>0.46220999999998691</c:v>
                </c:pt>
                <c:pt idx="1492">
                  <c:v>0.46251999999998689</c:v>
                </c:pt>
                <c:pt idx="1493">
                  <c:v>0.46282999999998686</c:v>
                </c:pt>
                <c:pt idx="1494">
                  <c:v>0.46313999999998684</c:v>
                </c:pt>
                <c:pt idx="1495">
                  <c:v>0.46344999999998682</c:v>
                </c:pt>
                <c:pt idx="1496">
                  <c:v>0.46375999999998679</c:v>
                </c:pt>
                <c:pt idx="1497">
                  <c:v>0.46406999999998677</c:v>
                </c:pt>
                <c:pt idx="1498">
                  <c:v>0.46437999999998675</c:v>
                </c:pt>
                <c:pt idx="1499">
                  <c:v>0.46468999999998672</c:v>
                </c:pt>
                <c:pt idx="1500">
                  <c:v>0.4649999999999867</c:v>
                </c:pt>
                <c:pt idx="1501">
                  <c:v>0.46530999999998668</c:v>
                </c:pt>
                <c:pt idx="1502">
                  <c:v>0.46561999999998666</c:v>
                </c:pt>
                <c:pt idx="1503">
                  <c:v>0.46592999999998663</c:v>
                </c:pt>
                <c:pt idx="1504">
                  <c:v>0.46623999999998661</c:v>
                </c:pt>
                <c:pt idx="1505">
                  <c:v>0.46654999999998659</c:v>
                </c:pt>
                <c:pt idx="1506">
                  <c:v>0.46685999999998656</c:v>
                </c:pt>
                <c:pt idx="1507">
                  <c:v>0.46716999999998654</c:v>
                </c:pt>
                <c:pt idx="1508">
                  <c:v>0.46747999999998652</c:v>
                </c:pt>
                <c:pt idx="1509">
                  <c:v>0.46778999999998649</c:v>
                </c:pt>
                <c:pt idx="1510">
                  <c:v>0.46809999999998647</c:v>
                </c:pt>
                <c:pt idx="1511">
                  <c:v>0.46840999999998645</c:v>
                </c:pt>
                <c:pt idx="1512">
                  <c:v>0.46871999999998643</c:v>
                </c:pt>
                <c:pt idx="1513">
                  <c:v>0.4690299999999864</c:v>
                </c:pt>
                <c:pt idx="1514">
                  <c:v>0.46933999999998638</c:v>
                </c:pt>
                <c:pt idx="1515">
                  <c:v>0.46964999999998636</c:v>
                </c:pt>
                <c:pt idx="1516">
                  <c:v>0.46995999999998633</c:v>
                </c:pt>
                <c:pt idx="1517">
                  <c:v>0.47026999999998631</c:v>
                </c:pt>
                <c:pt idx="1518">
                  <c:v>0.47057999999998629</c:v>
                </c:pt>
                <c:pt idx="1519">
                  <c:v>0.47088999999998626</c:v>
                </c:pt>
                <c:pt idx="1520">
                  <c:v>0.47119999999998624</c:v>
                </c:pt>
                <c:pt idx="1521">
                  <c:v>0.47150999999998622</c:v>
                </c:pt>
                <c:pt idx="1522">
                  <c:v>0.47181999999998619</c:v>
                </c:pt>
                <c:pt idx="1523">
                  <c:v>0.47212999999998617</c:v>
                </c:pt>
                <c:pt idx="1524">
                  <c:v>0.47243999999998615</c:v>
                </c:pt>
                <c:pt idx="1525">
                  <c:v>0.47274999999998613</c:v>
                </c:pt>
                <c:pt idx="1526">
                  <c:v>0.4730599999999861</c:v>
                </c:pt>
                <c:pt idx="1527">
                  <c:v>0.47336999999998608</c:v>
                </c:pt>
                <c:pt idx="1528">
                  <c:v>0.47367999999998606</c:v>
                </c:pt>
                <c:pt idx="1529">
                  <c:v>0.47398999999998603</c:v>
                </c:pt>
                <c:pt idx="1530">
                  <c:v>0.47429999999998601</c:v>
                </c:pt>
                <c:pt idx="1531">
                  <c:v>0.47460999999998599</c:v>
                </c:pt>
                <c:pt idx="1532">
                  <c:v>0.47491999999998596</c:v>
                </c:pt>
                <c:pt idx="1533">
                  <c:v>0.47522999999998594</c:v>
                </c:pt>
                <c:pt idx="1534">
                  <c:v>0.47553999999998592</c:v>
                </c:pt>
                <c:pt idx="1535">
                  <c:v>0.4758499999999859</c:v>
                </c:pt>
                <c:pt idx="1536">
                  <c:v>0.47615999999998587</c:v>
                </c:pt>
                <c:pt idx="1537">
                  <c:v>0.47646999999998585</c:v>
                </c:pt>
                <c:pt idx="1538">
                  <c:v>0.47677999999998583</c:v>
                </c:pt>
                <c:pt idx="1539">
                  <c:v>0.4770899999999858</c:v>
                </c:pt>
                <c:pt idx="1540">
                  <c:v>0.47739999999998578</c:v>
                </c:pt>
                <c:pt idx="1541">
                  <c:v>0.47770999999998576</c:v>
                </c:pt>
                <c:pt idx="1542">
                  <c:v>0.47801999999998573</c:v>
                </c:pt>
                <c:pt idx="1543">
                  <c:v>0.47832999999998571</c:v>
                </c:pt>
                <c:pt idx="1544">
                  <c:v>0.47863999999998569</c:v>
                </c:pt>
                <c:pt idx="1545">
                  <c:v>0.47894999999998566</c:v>
                </c:pt>
                <c:pt idx="1546">
                  <c:v>0.47925999999998564</c:v>
                </c:pt>
                <c:pt idx="1547">
                  <c:v>0.47956999999998562</c:v>
                </c:pt>
                <c:pt idx="1548">
                  <c:v>0.4798799999999856</c:v>
                </c:pt>
                <c:pt idx="1549">
                  <c:v>0.48018999999998557</c:v>
                </c:pt>
                <c:pt idx="1550">
                  <c:v>0.48049999999998555</c:v>
                </c:pt>
                <c:pt idx="1551">
                  <c:v>0.48080999999998553</c:v>
                </c:pt>
                <c:pt idx="1552">
                  <c:v>0.4811199999999855</c:v>
                </c:pt>
                <c:pt idx="1553">
                  <c:v>0.48142999999998548</c:v>
                </c:pt>
                <c:pt idx="1554">
                  <c:v>0.48173999999998546</c:v>
                </c:pt>
                <c:pt idx="1555">
                  <c:v>0.48204999999998543</c:v>
                </c:pt>
                <c:pt idx="1556">
                  <c:v>0.48235999999998541</c:v>
                </c:pt>
                <c:pt idx="1557">
                  <c:v>0.48266999999998539</c:v>
                </c:pt>
                <c:pt idx="1558">
                  <c:v>0.48297999999998537</c:v>
                </c:pt>
                <c:pt idx="1559">
                  <c:v>0.48328999999998534</c:v>
                </c:pt>
                <c:pt idx="1560">
                  <c:v>0.48359999999998532</c:v>
                </c:pt>
                <c:pt idx="1561">
                  <c:v>0.4839099999999853</c:v>
                </c:pt>
                <c:pt idx="1562">
                  <c:v>0.48421999999998527</c:v>
                </c:pt>
                <c:pt idx="1563">
                  <c:v>0.48452999999998525</c:v>
                </c:pt>
                <c:pt idx="1564">
                  <c:v>0.48483999999998523</c:v>
                </c:pt>
                <c:pt idx="1565">
                  <c:v>0.4851499999999852</c:v>
                </c:pt>
                <c:pt idx="1566">
                  <c:v>0.48545999999998518</c:v>
                </c:pt>
                <c:pt idx="1567">
                  <c:v>0.48576999999998516</c:v>
                </c:pt>
                <c:pt idx="1568">
                  <c:v>0.48607999999998514</c:v>
                </c:pt>
                <c:pt idx="1569">
                  <c:v>0.48638999999998511</c:v>
                </c:pt>
                <c:pt idx="1570">
                  <c:v>0.48669999999998509</c:v>
                </c:pt>
                <c:pt idx="1571">
                  <c:v>0.48700999999998507</c:v>
                </c:pt>
                <c:pt idx="1572">
                  <c:v>0.48731999999998504</c:v>
                </c:pt>
                <c:pt idx="1573">
                  <c:v>0.48762999999998502</c:v>
                </c:pt>
                <c:pt idx="1574">
                  <c:v>0.487939999999985</c:v>
                </c:pt>
                <c:pt idx="1575">
                  <c:v>0.48824999999998497</c:v>
                </c:pt>
                <c:pt idx="1576">
                  <c:v>0.48855999999998495</c:v>
                </c:pt>
                <c:pt idx="1577">
                  <c:v>0.48886999999998493</c:v>
                </c:pt>
                <c:pt idx="1578">
                  <c:v>0.4891799999999849</c:v>
                </c:pt>
                <c:pt idx="1579">
                  <c:v>0.48948999999998488</c:v>
                </c:pt>
                <c:pt idx="1580">
                  <c:v>0.48979999999998486</c:v>
                </c:pt>
                <c:pt idx="1581">
                  <c:v>0.49010999999998484</c:v>
                </c:pt>
                <c:pt idx="1582">
                  <c:v>0.49041999999998481</c:v>
                </c:pt>
                <c:pt idx="1583">
                  <c:v>0.49072999999998479</c:v>
                </c:pt>
                <c:pt idx="1584">
                  <c:v>0.49103999999998477</c:v>
                </c:pt>
                <c:pt idx="1585">
                  <c:v>0.49134999999998474</c:v>
                </c:pt>
                <c:pt idx="1586">
                  <c:v>0.49165999999998472</c:v>
                </c:pt>
                <c:pt idx="1587">
                  <c:v>0.4919699999999847</c:v>
                </c:pt>
                <c:pt idx="1588">
                  <c:v>0.49227999999998467</c:v>
                </c:pt>
                <c:pt idx="1589">
                  <c:v>0.49258999999998465</c:v>
                </c:pt>
                <c:pt idx="1590">
                  <c:v>0.49289999999998463</c:v>
                </c:pt>
                <c:pt idx="1591">
                  <c:v>0.49320999999998461</c:v>
                </c:pt>
                <c:pt idx="1592">
                  <c:v>0.49351999999998458</c:v>
                </c:pt>
                <c:pt idx="1593">
                  <c:v>0.49382999999998456</c:v>
                </c:pt>
                <c:pt idx="1594">
                  <c:v>0.49413999999998454</c:v>
                </c:pt>
                <c:pt idx="1595">
                  <c:v>0.49444999999998451</c:v>
                </c:pt>
                <c:pt idx="1596">
                  <c:v>0.49475999999998449</c:v>
                </c:pt>
                <c:pt idx="1597">
                  <c:v>0.49506999999998447</c:v>
                </c:pt>
                <c:pt idx="1598">
                  <c:v>0.49537999999998444</c:v>
                </c:pt>
                <c:pt idx="1599">
                  <c:v>0.49568999999998442</c:v>
                </c:pt>
                <c:pt idx="1600">
                  <c:v>0.4959999999999844</c:v>
                </c:pt>
                <c:pt idx="1601">
                  <c:v>0.49630999999998437</c:v>
                </c:pt>
                <c:pt idx="1602">
                  <c:v>0.49661999999998435</c:v>
                </c:pt>
                <c:pt idx="1603">
                  <c:v>0.49692999999998433</c:v>
                </c:pt>
                <c:pt idx="1604">
                  <c:v>0.49723999999998431</c:v>
                </c:pt>
                <c:pt idx="1605">
                  <c:v>0.49754999999998428</c:v>
                </c:pt>
                <c:pt idx="1606">
                  <c:v>0.49785999999998426</c:v>
                </c:pt>
                <c:pt idx="1607">
                  <c:v>0.49816999999998424</c:v>
                </c:pt>
                <c:pt idx="1608">
                  <c:v>0.49847999999998421</c:v>
                </c:pt>
                <c:pt idx="1609">
                  <c:v>0.49878999999998419</c:v>
                </c:pt>
                <c:pt idx="1610">
                  <c:v>0.49909999999998417</c:v>
                </c:pt>
                <c:pt idx="1611">
                  <c:v>0.49940999999998414</c:v>
                </c:pt>
                <c:pt idx="1612">
                  <c:v>0.49971999999998412</c:v>
                </c:pt>
                <c:pt idx="1613">
                  <c:v>0.5000299999999841</c:v>
                </c:pt>
                <c:pt idx="1614">
                  <c:v>0.50033999999998413</c:v>
                </c:pt>
                <c:pt idx="1615">
                  <c:v>0.50064999999998416</c:v>
                </c:pt>
                <c:pt idx="1616">
                  <c:v>0.5009599999999842</c:v>
                </c:pt>
                <c:pt idx="1617">
                  <c:v>0.50126999999998423</c:v>
                </c:pt>
                <c:pt idx="1618">
                  <c:v>0.50157999999998426</c:v>
                </c:pt>
                <c:pt idx="1619">
                  <c:v>0.50188999999998429</c:v>
                </c:pt>
                <c:pt idx="1620">
                  <c:v>0.50219999999998433</c:v>
                </c:pt>
                <c:pt idx="1621">
                  <c:v>0.50250999999998436</c:v>
                </c:pt>
                <c:pt idx="1622">
                  <c:v>0.50281999999998439</c:v>
                </c:pt>
                <c:pt idx="1623">
                  <c:v>0.50312999999998442</c:v>
                </c:pt>
                <c:pt idx="1624">
                  <c:v>0.50343999999998446</c:v>
                </c:pt>
                <c:pt idx="1625">
                  <c:v>0.50374999999998449</c:v>
                </c:pt>
                <c:pt idx="1626">
                  <c:v>0.50405999999998452</c:v>
                </c:pt>
                <c:pt idx="1627">
                  <c:v>0.50436999999998455</c:v>
                </c:pt>
                <c:pt idx="1628">
                  <c:v>0.50467999999998459</c:v>
                </c:pt>
                <c:pt idx="1629">
                  <c:v>0.50498999999998462</c:v>
                </c:pt>
                <c:pt idx="1630">
                  <c:v>0.50529999999998465</c:v>
                </c:pt>
                <c:pt idx="1631">
                  <c:v>0.50560999999998468</c:v>
                </c:pt>
                <c:pt idx="1632">
                  <c:v>0.50591999999998472</c:v>
                </c:pt>
                <c:pt idx="1633">
                  <c:v>0.50622999999998475</c:v>
                </c:pt>
                <c:pt idx="1634">
                  <c:v>0.50653999999998478</c:v>
                </c:pt>
                <c:pt idx="1635">
                  <c:v>0.50684999999998481</c:v>
                </c:pt>
                <c:pt idx="1636">
                  <c:v>0.50715999999998485</c:v>
                </c:pt>
                <c:pt idx="1637">
                  <c:v>0.50746999999998488</c:v>
                </c:pt>
                <c:pt idx="1638">
                  <c:v>0.50777999999998491</c:v>
                </c:pt>
                <c:pt idx="1639">
                  <c:v>0.50808999999998494</c:v>
                </c:pt>
                <c:pt idx="1640">
                  <c:v>0.50839999999998498</c:v>
                </c:pt>
                <c:pt idx="1641">
                  <c:v>0.50870999999998501</c:v>
                </c:pt>
                <c:pt idx="1642">
                  <c:v>0.50901999999998504</c:v>
                </c:pt>
                <c:pt idx="1643">
                  <c:v>0.50932999999998507</c:v>
                </c:pt>
                <c:pt idx="1644">
                  <c:v>0.5096399999999851</c:v>
                </c:pt>
                <c:pt idx="1645">
                  <c:v>0.50994999999998514</c:v>
                </c:pt>
                <c:pt idx="1646">
                  <c:v>0.51025999999998517</c:v>
                </c:pt>
                <c:pt idx="1647">
                  <c:v>0.5105699999999852</c:v>
                </c:pt>
                <c:pt idx="1648">
                  <c:v>0.51087999999998523</c:v>
                </c:pt>
                <c:pt idx="1649">
                  <c:v>0.51118999999998527</c:v>
                </c:pt>
                <c:pt idx="1650">
                  <c:v>0.5114999999999853</c:v>
                </c:pt>
                <c:pt idx="1651">
                  <c:v>0.51180999999998533</c:v>
                </c:pt>
                <c:pt idx="1652">
                  <c:v>0.51211999999998536</c:v>
                </c:pt>
                <c:pt idx="1653">
                  <c:v>0.5124299999999854</c:v>
                </c:pt>
                <c:pt idx="1654">
                  <c:v>0.51273999999998543</c:v>
                </c:pt>
                <c:pt idx="1655">
                  <c:v>0.51304999999998546</c:v>
                </c:pt>
                <c:pt idx="1656">
                  <c:v>0.51335999999998549</c:v>
                </c:pt>
                <c:pt idx="1657">
                  <c:v>0.51366999999998553</c:v>
                </c:pt>
                <c:pt idx="1658">
                  <c:v>0.51397999999998556</c:v>
                </c:pt>
                <c:pt idx="1659">
                  <c:v>0.51428999999998559</c:v>
                </c:pt>
                <c:pt idx="1660">
                  <c:v>0.51459999999998562</c:v>
                </c:pt>
                <c:pt idx="1661">
                  <c:v>0.51490999999998566</c:v>
                </c:pt>
                <c:pt idx="1662">
                  <c:v>0.51521999999998569</c:v>
                </c:pt>
                <c:pt idx="1663">
                  <c:v>0.51552999999998572</c:v>
                </c:pt>
                <c:pt idx="1664">
                  <c:v>0.51583999999998575</c:v>
                </c:pt>
                <c:pt idx="1665">
                  <c:v>0.51614999999998579</c:v>
                </c:pt>
                <c:pt idx="1666">
                  <c:v>0.51645999999998582</c:v>
                </c:pt>
                <c:pt idx="1667">
                  <c:v>0.51676999999998585</c:v>
                </c:pt>
                <c:pt idx="1668">
                  <c:v>0.51707999999998588</c:v>
                </c:pt>
                <c:pt idx="1669">
                  <c:v>0.51738999999998592</c:v>
                </c:pt>
                <c:pt idx="1670">
                  <c:v>0.51769999999998595</c:v>
                </c:pt>
                <c:pt idx="1671">
                  <c:v>0.51800999999998598</c:v>
                </c:pt>
                <c:pt idx="1672">
                  <c:v>0.51831999999998601</c:v>
                </c:pt>
                <c:pt idx="1673">
                  <c:v>0.51862999999998605</c:v>
                </c:pt>
                <c:pt idx="1674">
                  <c:v>0.51893999999998608</c:v>
                </c:pt>
                <c:pt idx="1675">
                  <c:v>0.51924999999998611</c:v>
                </c:pt>
                <c:pt idx="1676">
                  <c:v>0.51955999999998614</c:v>
                </c:pt>
                <c:pt idx="1677">
                  <c:v>0.51986999999998618</c:v>
                </c:pt>
                <c:pt idx="1678">
                  <c:v>0.52017999999998621</c:v>
                </c:pt>
                <c:pt idx="1679">
                  <c:v>0.52048999999998624</c:v>
                </c:pt>
                <c:pt idx="1680">
                  <c:v>0.52079999999998627</c:v>
                </c:pt>
                <c:pt idx="1681">
                  <c:v>0.52110999999998631</c:v>
                </c:pt>
                <c:pt idx="1682">
                  <c:v>0.52141999999998634</c:v>
                </c:pt>
                <c:pt idx="1683">
                  <c:v>0.52172999999998637</c:v>
                </c:pt>
                <c:pt idx="1684">
                  <c:v>0.5220399999999864</c:v>
                </c:pt>
                <c:pt idx="1685">
                  <c:v>0.52234999999998644</c:v>
                </c:pt>
                <c:pt idx="1686">
                  <c:v>0.52265999999998647</c:v>
                </c:pt>
                <c:pt idx="1687">
                  <c:v>0.5229699999999865</c:v>
                </c:pt>
                <c:pt idx="1688">
                  <c:v>0.52327999999998653</c:v>
                </c:pt>
                <c:pt idx="1689">
                  <c:v>0.52358999999998657</c:v>
                </c:pt>
                <c:pt idx="1690">
                  <c:v>0.5238999999999866</c:v>
                </c:pt>
                <c:pt idx="1691">
                  <c:v>0.52420999999998663</c:v>
                </c:pt>
                <c:pt idx="1692">
                  <c:v>0.52451999999998666</c:v>
                </c:pt>
                <c:pt idx="1693">
                  <c:v>0.5248299999999867</c:v>
                </c:pt>
                <c:pt idx="1694">
                  <c:v>0.52513999999998673</c:v>
                </c:pt>
                <c:pt idx="1695">
                  <c:v>0.52544999999998676</c:v>
                </c:pt>
                <c:pt idx="1696">
                  <c:v>0.52575999999998679</c:v>
                </c:pt>
                <c:pt idx="1697">
                  <c:v>0.52606999999998683</c:v>
                </c:pt>
                <c:pt idx="1698">
                  <c:v>0.52637999999998686</c:v>
                </c:pt>
                <c:pt idx="1699">
                  <c:v>0.52668999999998689</c:v>
                </c:pt>
                <c:pt idx="1700">
                  <c:v>0.52699999999998692</c:v>
                </c:pt>
                <c:pt idx="1701">
                  <c:v>0.52730999999998696</c:v>
                </c:pt>
                <c:pt idx="1702">
                  <c:v>0.52761999999998699</c:v>
                </c:pt>
                <c:pt idx="1703">
                  <c:v>0.52792999999998702</c:v>
                </c:pt>
                <c:pt idx="1704">
                  <c:v>0.52823999999998705</c:v>
                </c:pt>
                <c:pt idx="1705">
                  <c:v>0.52854999999998709</c:v>
                </c:pt>
                <c:pt idx="1706">
                  <c:v>0.52885999999998712</c:v>
                </c:pt>
                <c:pt idx="1707">
                  <c:v>0.52916999999998715</c:v>
                </c:pt>
                <c:pt idx="1708">
                  <c:v>0.52947999999998718</c:v>
                </c:pt>
                <c:pt idx="1709">
                  <c:v>0.52978999999998722</c:v>
                </c:pt>
                <c:pt idx="1710">
                  <c:v>0.53009999999998725</c:v>
                </c:pt>
                <c:pt idx="1711">
                  <c:v>0.53040999999998728</c:v>
                </c:pt>
                <c:pt idx="1712">
                  <c:v>0.53071999999998731</c:v>
                </c:pt>
                <c:pt idx="1713">
                  <c:v>0.53102999999998735</c:v>
                </c:pt>
                <c:pt idx="1714">
                  <c:v>0.53133999999998738</c:v>
                </c:pt>
                <c:pt idx="1715">
                  <c:v>0.53164999999998741</c:v>
                </c:pt>
                <c:pt idx="1716">
                  <c:v>0.53195999999998744</c:v>
                </c:pt>
                <c:pt idx="1717">
                  <c:v>0.53226999999998748</c:v>
                </c:pt>
                <c:pt idx="1718">
                  <c:v>0.53257999999998751</c:v>
                </c:pt>
                <c:pt idx="1719">
                  <c:v>0.53288999999998754</c:v>
                </c:pt>
                <c:pt idx="1720">
                  <c:v>0.53319999999998757</c:v>
                </c:pt>
                <c:pt idx="1721">
                  <c:v>0.53350999999998761</c:v>
                </c:pt>
                <c:pt idx="1722">
                  <c:v>0.53381999999998764</c:v>
                </c:pt>
                <c:pt idx="1723">
                  <c:v>0.53412999999998767</c:v>
                </c:pt>
                <c:pt idx="1724">
                  <c:v>0.5344399999999877</c:v>
                </c:pt>
                <c:pt idx="1725">
                  <c:v>0.53474999999998774</c:v>
                </c:pt>
                <c:pt idx="1726">
                  <c:v>0.53505999999998777</c:v>
                </c:pt>
                <c:pt idx="1727">
                  <c:v>0.5353699999999878</c:v>
                </c:pt>
                <c:pt idx="1728">
                  <c:v>0.53567999999998783</c:v>
                </c:pt>
                <c:pt idx="1729">
                  <c:v>0.53598999999998787</c:v>
                </c:pt>
                <c:pt idx="1730">
                  <c:v>0.5362999999999879</c:v>
                </c:pt>
                <c:pt idx="1731">
                  <c:v>0.53660999999998793</c:v>
                </c:pt>
                <c:pt idx="1732">
                  <c:v>0.53691999999998796</c:v>
                </c:pt>
                <c:pt idx="1733">
                  <c:v>0.53722999999998799</c:v>
                </c:pt>
                <c:pt idx="1734">
                  <c:v>0.53753999999998803</c:v>
                </c:pt>
                <c:pt idx="1735">
                  <c:v>0.53784999999998806</c:v>
                </c:pt>
                <c:pt idx="1736">
                  <c:v>0.53815999999998809</c:v>
                </c:pt>
                <c:pt idx="1737">
                  <c:v>0.53846999999998812</c:v>
                </c:pt>
                <c:pt idx="1738">
                  <c:v>0.53877999999998816</c:v>
                </c:pt>
                <c:pt idx="1739">
                  <c:v>0.53908999999998819</c:v>
                </c:pt>
                <c:pt idx="1740">
                  <c:v>0.53939999999998822</c:v>
                </c:pt>
                <c:pt idx="1741">
                  <c:v>0.53970999999998825</c:v>
                </c:pt>
                <c:pt idx="1742">
                  <c:v>0.54001999999998829</c:v>
                </c:pt>
                <c:pt idx="1743">
                  <c:v>0.54032999999998832</c:v>
                </c:pt>
                <c:pt idx="1744">
                  <c:v>0.54063999999998835</c:v>
                </c:pt>
                <c:pt idx="1745">
                  <c:v>0.54094999999998838</c:v>
                </c:pt>
                <c:pt idx="1746">
                  <c:v>0.54125999999998842</c:v>
                </c:pt>
                <c:pt idx="1747">
                  <c:v>0.54156999999998845</c:v>
                </c:pt>
                <c:pt idx="1748">
                  <c:v>0.54187999999998848</c:v>
                </c:pt>
                <c:pt idx="1749">
                  <c:v>0.54218999999998851</c:v>
                </c:pt>
                <c:pt idx="1750">
                  <c:v>0.54249999999998855</c:v>
                </c:pt>
                <c:pt idx="1751">
                  <c:v>0.54280999999998858</c:v>
                </c:pt>
                <c:pt idx="1752">
                  <c:v>0.54311999999998861</c:v>
                </c:pt>
                <c:pt idx="1753">
                  <c:v>0.54342999999998864</c:v>
                </c:pt>
                <c:pt idx="1754">
                  <c:v>0.54373999999998868</c:v>
                </c:pt>
                <c:pt idx="1755">
                  <c:v>0.54404999999998871</c:v>
                </c:pt>
                <c:pt idx="1756">
                  <c:v>0.54435999999998874</c:v>
                </c:pt>
                <c:pt idx="1757">
                  <c:v>0.54466999999998877</c:v>
                </c:pt>
                <c:pt idx="1758">
                  <c:v>0.54497999999998881</c:v>
                </c:pt>
                <c:pt idx="1759">
                  <c:v>0.54528999999998884</c:v>
                </c:pt>
                <c:pt idx="1760">
                  <c:v>0.54559999999998887</c:v>
                </c:pt>
                <c:pt idx="1761">
                  <c:v>0.5459099999999889</c:v>
                </c:pt>
                <c:pt idx="1762">
                  <c:v>0.54621999999998894</c:v>
                </c:pt>
                <c:pt idx="1763">
                  <c:v>0.54652999999998897</c:v>
                </c:pt>
                <c:pt idx="1764">
                  <c:v>0.546839999999989</c:v>
                </c:pt>
                <c:pt idx="1765">
                  <c:v>0.54714999999998903</c:v>
                </c:pt>
                <c:pt idx="1766">
                  <c:v>0.54745999999998907</c:v>
                </c:pt>
                <c:pt idx="1767">
                  <c:v>0.5477699999999891</c:v>
                </c:pt>
                <c:pt idx="1768">
                  <c:v>0.54807999999998913</c:v>
                </c:pt>
                <c:pt idx="1769">
                  <c:v>0.54838999999998916</c:v>
                </c:pt>
                <c:pt idx="1770">
                  <c:v>0.5486999999999892</c:v>
                </c:pt>
                <c:pt idx="1771">
                  <c:v>0.54900999999998923</c:v>
                </c:pt>
                <c:pt idx="1772">
                  <c:v>0.54931999999998926</c:v>
                </c:pt>
                <c:pt idx="1773">
                  <c:v>0.54962999999998929</c:v>
                </c:pt>
                <c:pt idx="1774">
                  <c:v>0.54993999999998933</c:v>
                </c:pt>
                <c:pt idx="1775">
                  <c:v>0.55024999999998936</c:v>
                </c:pt>
                <c:pt idx="1776">
                  <c:v>0.55055999999998939</c:v>
                </c:pt>
                <c:pt idx="1777">
                  <c:v>0.55086999999998942</c:v>
                </c:pt>
                <c:pt idx="1778">
                  <c:v>0.55117999999998946</c:v>
                </c:pt>
                <c:pt idx="1779">
                  <c:v>0.55148999999998949</c:v>
                </c:pt>
                <c:pt idx="1780">
                  <c:v>0.55179999999998952</c:v>
                </c:pt>
                <c:pt idx="1781">
                  <c:v>0.55210999999998955</c:v>
                </c:pt>
                <c:pt idx="1782">
                  <c:v>0.55241999999998959</c:v>
                </c:pt>
                <c:pt idx="1783">
                  <c:v>0.55272999999998962</c:v>
                </c:pt>
                <c:pt idx="1784">
                  <c:v>0.55303999999998965</c:v>
                </c:pt>
                <c:pt idx="1785">
                  <c:v>0.55334999999998968</c:v>
                </c:pt>
                <c:pt idx="1786">
                  <c:v>0.55365999999998972</c:v>
                </c:pt>
                <c:pt idx="1787">
                  <c:v>0.55396999999998975</c:v>
                </c:pt>
                <c:pt idx="1788">
                  <c:v>0.55427999999998978</c:v>
                </c:pt>
                <c:pt idx="1789">
                  <c:v>0.55458999999998981</c:v>
                </c:pt>
                <c:pt idx="1790">
                  <c:v>0.55489999999998985</c:v>
                </c:pt>
                <c:pt idx="1791">
                  <c:v>0.55520999999998988</c:v>
                </c:pt>
                <c:pt idx="1792">
                  <c:v>0.55551999999998991</c:v>
                </c:pt>
                <c:pt idx="1793">
                  <c:v>0.55582999999998994</c:v>
                </c:pt>
                <c:pt idx="1794">
                  <c:v>0.55613999999998998</c:v>
                </c:pt>
                <c:pt idx="1795">
                  <c:v>0.55644999999999001</c:v>
                </c:pt>
                <c:pt idx="1796">
                  <c:v>0.55675999999999004</c:v>
                </c:pt>
                <c:pt idx="1797">
                  <c:v>0.55706999999999007</c:v>
                </c:pt>
                <c:pt idx="1798">
                  <c:v>0.55737999999999011</c:v>
                </c:pt>
                <c:pt idx="1799">
                  <c:v>0.55768999999999014</c:v>
                </c:pt>
                <c:pt idx="1800">
                  <c:v>0.55799999999999017</c:v>
                </c:pt>
                <c:pt idx="1801">
                  <c:v>0.5583099999999902</c:v>
                </c:pt>
                <c:pt idx="1802">
                  <c:v>0.55861999999999024</c:v>
                </c:pt>
                <c:pt idx="1803">
                  <c:v>0.55892999999999027</c:v>
                </c:pt>
                <c:pt idx="1804">
                  <c:v>0.5592399999999903</c:v>
                </c:pt>
                <c:pt idx="1805">
                  <c:v>0.55954999999999033</c:v>
                </c:pt>
                <c:pt idx="1806">
                  <c:v>0.55985999999999037</c:v>
                </c:pt>
                <c:pt idx="1807">
                  <c:v>0.5601699999999904</c:v>
                </c:pt>
                <c:pt idx="1808">
                  <c:v>0.56047999999999043</c:v>
                </c:pt>
                <c:pt idx="1809">
                  <c:v>0.56078999999999046</c:v>
                </c:pt>
                <c:pt idx="1810">
                  <c:v>0.5610999999999905</c:v>
                </c:pt>
                <c:pt idx="1811">
                  <c:v>0.56140999999999053</c:v>
                </c:pt>
                <c:pt idx="1812">
                  <c:v>0.56171999999999056</c:v>
                </c:pt>
                <c:pt idx="1813">
                  <c:v>0.56202999999999059</c:v>
                </c:pt>
                <c:pt idx="1814">
                  <c:v>0.56233999999999063</c:v>
                </c:pt>
                <c:pt idx="1815">
                  <c:v>0.56264999999999066</c:v>
                </c:pt>
                <c:pt idx="1816">
                  <c:v>0.56295999999999069</c:v>
                </c:pt>
                <c:pt idx="1817">
                  <c:v>0.56326999999999072</c:v>
                </c:pt>
                <c:pt idx="1818">
                  <c:v>0.56357999999999076</c:v>
                </c:pt>
                <c:pt idx="1819">
                  <c:v>0.56388999999999079</c:v>
                </c:pt>
                <c:pt idx="1820">
                  <c:v>0.56419999999999082</c:v>
                </c:pt>
                <c:pt idx="1821">
                  <c:v>0.56450999999999085</c:v>
                </c:pt>
                <c:pt idx="1822">
                  <c:v>0.56481999999999088</c:v>
                </c:pt>
                <c:pt idx="1823">
                  <c:v>0.56512999999999092</c:v>
                </c:pt>
                <c:pt idx="1824">
                  <c:v>0.56543999999999095</c:v>
                </c:pt>
                <c:pt idx="1825">
                  <c:v>0.56574999999999098</c:v>
                </c:pt>
                <c:pt idx="1826">
                  <c:v>0.56605999999999101</c:v>
                </c:pt>
                <c:pt idx="1827">
                  <c:v>0.56636999999999105</c:v>
                </c:pt>
                <c:pt idx="1828">
                  <c:v>0.56667999999999108</c:v>
                </c:pt>
                <c:pt idx="1829">
                  <c:v>0.56698999999999111</c:v>
                </c:pt>
                <c:pt idx="1830">
                  <c:v>0.56729999999999114</c:v>
                </c:pt>
                <c:pt idx="1831">
                  <c:v>0.56760999999999118</c:v>
                </c:pt>
                <c:pt idx="1832">
                  <c:v>0.56791999999999121</c:v>
                </c:pt>
                <c:pt idx="1833">
                  <c:v>0.56822999999999124</c:v>
                </c:pt>
                <c:pt idx="1834">
                  <c:v>0.56853999999999127</c:v>
                </c:pt>
                <c:pt idx="1835">
                  <c:v>0.56884999999999131</c:v>
                </c:pt>
                <c:pt idx="1836">
                  <c:v>0.56915999999999134</c:v>
                </c:pt>
                <c:pt idx="1837">
                  <c:v>0.56946999999999137</c:v>
                </c:pt>
                <c:pt idx="1838">
                  <c:v>0.5697799999999914</c:v>
                </c:pt>
                <c:pt idx="1839">
                  <c:v>0.57008999999999144</c:v>
                </c:pt>
                <c:pt idx="1840">
                  <c:v>0.57039999999999147</c:v>
                </c:pt>
                <c:pt idx="1841">
                  <c:v>0.5707099999999915</c:v>
                </c:pt>
                <c:pt idx="1842">
                  <c:v>0.57101999999999153</c:v>
                </c:pt>
                <c:pt idx="1843">
                  <c:v>0.57132999999999157</c:v>
                </c:pt>
                <c:pt idx="1844">
                  <c:v>0.5716399999999916</c:v>
                </c:pt>
                <c:pt idx="1845">
                  <c:v>0.57194999999999163</c:v>
                </c:pt>
                <c:pt idx="1846">
                  <c:v>0.57225999999999166</c:v>
                </c:pt>
                <c:pt idx="1847">
                  <c:v>0.5725699999999917</c:v>
                </c:pt>
                <c:pt idx="1848">
                  <c:v>0.57287999999999173</c:v>
                </c:pt>
                <c:pt idx="1849">
                  <c:v>0.57318999999999176</c:v>
                </c:pt>
                <c:pt idx="1850">
                  <c:v>0.57349999999999179</c:v>
                </c:pt>
                <c:pt idx="1851">
                  <c:v>0.57380999999999183</c:v>
                </c:pt>
                <c:pt idx="1852">
                  <c:v>0.57411999999999186</c:v>
                </c:pt>
                <c:pt idx="1853">
                  <c:v>0.57442999999999189</c:v>
                </c:pt>
                <c:pt idx="1854">
                  <c:v>0.57473999999999192</c:v>
                </c:pt>
                <c:pt idx="1855">
                  <c:v>0.57504999999999196</c:v>
                </c:pt>
                <c:pt idx="1856">
                  <c:v>0.57535999999999199</c:v>
                </c:pt>
                <c:pt idx="1857">
                  <c:v>0.57566999999999202</c:v>
                </c:pt>
                <c:pt idx="1858">
                  <c:v>0.57597999999999205</c:v>
                </c:pt>
                <c:pt idx="1859">
                  <c:v>0.57628999999999209</c:v>
                </c:pt>
                <c:pt idx="1860">
                  <c:v>0.57659999999999212</c:v>
                </c:pt>
                <c:pt idx="1861">
                  <c:v>0.57690999999999215</c:v>
                </c:pt>
                <c:pt idx="1862">
                  <c:v>0.57721999999999218</c:v>
                </c:pt>
                <c:pt idx="1863">
                  <c:v>0.57752999999999222</c:v>
                </c:pt>
                <c:pt idx="1864">
                  <c:v>0.57783999999999225</c:v>
                </c:pt>
                <c:pt idx="1865">
                  <c:v>0.57814999999999228</c:v>
                </c:pt>
                <c:pt idx="1866">
                  <c:v>0.57845999999999231</c:v>
                </c:pt>
                <c:pt idx="1867">
                  <c:v>0.57876999999999235</c:v>
                </c:pt>
                <c:pt idx="1868">
                  <c:v>0.57907999999999238</c:v>
                </c:pt>
                <c:pt idx="1869">
                  <c:v>0.57938999999999241</c:v>
                </c:pt>
                <c:pt idx="1870">
                  <c:v>0.57969999999999244</c:v>
                </c:pt>
                <c:pt idx="1871">
                  <c:v>0.58000999999999248</c:v>
                </c:pt>
                <c:pt idx="1872">
                  <c:v>0.58031999999999251</c:v>
                </c:pt>
                <c:pt idx="1873">
                  <c:v>0.58062999999999254</c:v>
                </c:pt>
                <c:pt idx="1874">
                  <c:v>0.58093999999999257</c:v>
                </c:pt>
                <c:pt idx="1875">
                  <c:v>0.58124999999999261</c:v>
                </c:pt>
                <c:pt idx="1876">
                  <c:v>0.58155999999999264</c:v>
                </c:pt>
                <c:pt idx="1877">
                  <c:v>0.58186999999999267</c:v>
                </c:pt>
                <c:pt idx="1878">
                  <c:v>0.5821799999999927</c:v>
                </c:pt>
                <c:pt idx="1879">
                  <c:v>0.58248999999999274</c:v>
                </c:pt>
                <c:pt idx="1880">
                  <c:v>0.58279999999999277</c:v>
                </c:pt>
                <c:pt idx="1881">
                  <c:v>0.5831099999999928</c:v>
                </c:pt>
                <c:pt idx="1882">
                  <c:v>0.58341999999999283</c:v>
                </c:pt>
                <c:pt idx="1883">
                  <c:v>0.58372999999999287</c:v>
                </c:pt>
                <c:pt idx="1884">
                  <c:v>0.5840399999999929</c:v>
                </c:pt>
                <c:pt idx="1885">
                  <c:v>0.58434999999999293</c:v>
                </c:pt>
                <c:pt idx="1886">
                  <c:v>0.58465999999999296</c:v>
                </c:pt>
                <c:pt idx="1887">
                  <c:v>0.584969999999993</c:v>
                </c:pt>
                <c:pt idx="1888">
                  <c:v>0.58527999999999303</c:v>
                </c:pt>
                <c:pt idx="1889">
                  <c:v>0.58558999999999306</c:v>
                </c:pt>
                <c:pt idx="1890">
                  <c:v>0.58589999999999309</c:v>
                </c:pt>
                <c:pt idx="1891">
                  <c:v>0.58620999999999313</c:v>
                </c:pt>
                <c:pt idx="1892">
                  <c:v>0.58651999999999316</c:v>
                </c:pt>
                <c:pt idx="1893">
                  <c:v>0.58682999999999319</c:v>
                </c:pt>
                <c:pt idx="1894">
                  <c:v>0.58713999999999322</c:v>
                </c:pt>
                <c:pt idx="1895">
                  <c:v>0.58744999999999326</c:v>
                </c:pt>
                <c:pt idx="1896">
                  <c:v>0.58775999999999329</c:v>
                </c:pt>
                <c:pt idx="1897">
                  <c:v>0.58806999999999332</c:v>
                </c:pt>
                <c:pt idx="1898">
                  <c:v>0.58837999999999335</c:v>
                </c:pt>
                <c:pt idx="1899">
                  <c:v>0.58868999999999339</c:v>
                </c:pt>
                <c:pt idx="1900">
                  <c:v>0.58899999999999342</c:v>
                </c:pt>
                <c:pt idx="1901">
                  <c:v>0.58930999999999345</c:v>
                </c:pt>
                <c:pt idx="1902">
                  <c:v>0.58961999999999348</c:v>
                </c:pt>
                <c:pt idx="1903">
                  <c:v>0.58992999999999352</c:v>
                </c:pt>
                <c:pt idx="1904">
                  <c:v>0.59023999999999355</c:v>
                </c:pt>
                <c:pt idx="1905">
                  <c:v>0.59054999999999358</c:v>
                </c:pt>
                <c:pt idx="1906">
                  <c:v>0.59085999999999361</c:v>
                </c:pt>
                <c:pt idx="1907">
                  <c:v>0.59116999999999365</c:v>
                </c:pt>
                <c:pt idx="1908">
                  <c:v>0.59147999999999368</c:v>
                </c:pt>
                <c:pt idx="1909">
                  <c:v>0.59178999999999371</c:v>
                </c:pt>
                <c:pt idx="1910">
                  <c:v>0.59209999999999374</c:v>
                </c:pt>
                <c:pt idx="1911">
                  <c:v>0.59240999999999377</c:v>
                </c:pt>
                <c:pt idx="1912">
                  <c:v>0.59271999999999381</c:v>
                </c:pt>
                <c:pt idx="1913">
                  <c:v>0.59302999999999384</c:v>
                </c:pt>
                <c:pt idx="1914">
                  <c:v>0.59333999999999387</c:v>
                </c:pt>
                <c:pt idx="1915">
                  <c:v>0.5936499999999939</c:v>
                </c:pt>
                <c:pt idx="1916">
                  <c:v>0.59395999999999394</c:v>
                </c:pt>
                <c:pt idx="1917">
                  <c:v>0.59426999999999397</c:v>
                </c:pt>
                <c:pt idx="1918">
                  <c:v>0.594579999999994</c:v>
                </c:pt>
                <c:pt idx="1919">
                  <c:v>0.59488999999999403</c:v>
                </c:pt>
                <c:pt idx="1920">
                  <c:v>0.59519999999999407</c:v>
                </c:pt>
                <c:pt idx="1921">
                  <c:v>0.5955099999999941</c:v>
                </c:pt>
                <c:pt idx="1922">
                  <c:v>0.59581999999999413</c:v>
                </c:pt>
                <c:pt idx="1923">
                  <c:v>0.59612999999999416</c:v>
                </c:pt>
                <c:pt idx="1924">
                  <c:v>0.5964399999999942</c:v>
                </c:pt>
                <c:pt idx="1925">
                  <c:v>0.59674999999999423</c:v>
                </c:pt>
                <c:pt idx="1926">
                  <c:v>0.59705999999999426</c:v>
                </c:pt>
                <c:pt idx="1927">
                  <c:v>0.59736999999999429</c:v>
                </c:pt>
                <c:pt idx="1928">
                  <c:v>0.59767999999999433</c:v>
                </c:pt>
                <c:pt idx="1929">
                  <c:v>0.59798999999999436</c:v>
                </c:pt>
                <c:pt idx="1930">
                  <c:v>0.59829999999999439</c:v>
                </c:pt>
                <c:pt idx="1931">
                  <c:v>0.59860999999999442</c:v>
                </c:pt>
                <c:pt idx="1932">
                  <c:v>0.59891999999999446</c:v>
                </c:pt>
                <c:pt idx="1933">
                  <c:v>0.59922999999999449</c:v>
                </c:pt>
                <c:pt idx="1934">
                  <c:v>0.59953999999999452</c:v>
                </c:pt>
                <c:pt idx="1935">
                  <c:v>0.59984999999999455</c:v>
                </c:pt>
                <c:pt idx="1936">
                  <c:v>0.60015999999999459</c:v>
                </c:pt>
                <c:pt idx="1937">
                  <c:v>0.60046999999999462</c:v>
                </c:pt>
                <c:pt idx="1938">
                  <c:v>0.60077999999999465</c:v>
                </c:pt>
                <c:pt idx="1939">
                  <c:v>0.60108999999999468</c:v>
                </c:pt>
                <c:pt idx="1940">
                  <c:v>0.60139999999999472</c:v>
                </c:pt>
                <c:pt idx="1941">
                  <c:v>0.60170999999999475</c:v>
                </c:pt>
                <c:pt idx="1942">
                  <c:v>0.60201999999999478</c:v>
                </c:pt>
                <c:pt idx="1943">
                  <c:v>0.60232999999999481</c:v>
                </c:pt>
                <c:pt idx="1944">
                  <c:v>0.60263999999999485</c:v>
                </c:pt>
                <c:pt idx="1945">
                  <c:v>0.60294999999999488</c:v>
                </c:pt>
                <c:pt idx="1946">
                  <c:v>0.60325999999999491</c:v>
                </c:pt>
                <c:pt idx="1947">
                  <c:v>0.60356999999999494</c:v>
                </c:pt>
                <c:pt idx="1948">
                  <c:v>0.60387999999999498</c:v>
                </c:pt>
                <c:pt idx="1949">
                  <c:v>0.60418999999999501</c:v>
                </c:pt>
                <c:pt idx="1950">
                  <c:v>0.60449999999999504</c:v>
                </c:pt>
                <c:pt idx="1951">
                  <c:v>0.60480999999999507</c:v>
                </c:pt>
                <c:pt idx="1952">
                  <c:v>0.60511999999999511</c:v>
                </c:pt>
                <c:pt idx="1953">
                  <c:v>0.60542999999999514</c:v>
                </c:pt>
                <c:pt idx="1954">
                  <c:v>0.60573999999999517</c:v>
                </c:pt>
                <c:pt idx="1955">
                  <c:v>0.6060499999999952</c:v>
                </c:pt>
                <c:pt idx="1956">
                  <c:v>0.60635999999999524</c:v>
                </c:pt>
                <c:pt idx="1957">
                  <c:v>0.60666999999999527</c:v>
                </c:pt>
                <c:pt idx="1958">
                  <c:v>0.6069799999999953</c:v>
                </c:pt>
                <c:pt idx="1959">
                  <c:v>0.60728999999999533</c:v>
                </c:pt>
                <c:pt idx="1960">
                  <c:v>0.60759999999999537</c:v>
                </c:pt>
                <c:pt idx="1961">
                  <c:v>0.6079099999999954</c:v>
                </c:pt>
                <c:pt idx="1962">
                  <c:v>0.60821999999999543</c:v>
                </c:pt>
                <c:pt idx="1963">
                  <c:v>0.60852999999999546</c:v>
                </c:pt>
                <c:pt idx="1964">
                  <c:v>0.6088399999999955</c:v>
                </c:pt>
                <c:pt idx="1965">
                  <c:v>0.60914999999999553</c:v>
                </c:pt>
                <c:pt idx="1966">
                  <c:v>0.60945999999999556</c:v>
                </c:pt>
                <c:pt idx="1967">
                  <c:v>0.60976999999999559</c:v>
                </c:pt>
                <c:pt idx="1968">
                  <c:v>0.61007999999999563</c:v>
                </c:pt>
                <c:pt idx="1969">
                  <c:v>0.61038999999999566</c:v>
                </c:pt>
                <c:pt idx="1970">
                  <c:v>0.61069999999999569</c:v>
                </c:pt>
                <c:pt idx="1971">
                  <c:v>0.61100999999999572</c:v>
                </c:pt>
                <c:pt idx="1972">
                  <c:v>0.61131999999999576</c:v>
                </c:pt>
                <c:pt idx="1973">
                  <c:v>0.61162999999999579</c:v>
                </c:pt>
                <c:pt idx="1974">
                  <c:v>0.61193999999999582</c:v>
                </c:pt>
                <c:pt idx="1975">
                  <c:v>0.61224999999999585</c:v>
                </c:pt>
                <c:pt idx="1976">
                  <c:v>0.61255999999999589</c:v>
                </c:pt>
                <c:pt idx="1977">
                  <c:v>0.61286999999999592</c:v>
                </c:pt>
                <c:pt idx="1978">
                  <c:v>0.61317999999999595</c:v>
                </c:pt>
                <c:pt idx="1979">
                  <c:v>0.61348999999999598</c:v>
                </c:pt>
                <c:pt idx="1980">
                  <c:v>0.61379999999999602</c:v>
                </c:pt>
                <c:pt idx="1981">
                  <c:v>0.61410999999999605</c:v>
                </c:pt>
                <c:pt idx="1982">
                  <c:v>0.61441999999999608</c:v>
                </c:pt>
                <c:pt idx="1983">
                  <c:v>0.61472999999999611</c:v>
                </c:pt>
                <c:pt idx="1984">
                  <c:v>0.61503999999999615</c:v>
                </c:pt>
                <c:pt idx="1985">
                  <c:v>0.61534999999999618</c:v>
                </c:pt>
                <c:pt idx="1986">
                  <c:v>0.61565999999999621</c:v>
                </c:pt>
                <c:pt idx="1987">
                  <c:v>0.61596999999999624</c:v>
                </c:pt>
                <c:pt idx="1988">
                  <c:v>0.61627999999999628</c:v>
                </c:pt>
                <c:pt idx="1989">
                  <c:v>0.61658999999999631</c:v>
                </c:pt>
                <c:pt idx="1990">
                  <c:v>0.61689999999999634</c:v>
                </c:pt>
                <c:pt idx="1991">
                  <c:v>0.61720999999999637</c:v>
                </c:pt>
                <c:pt idx="1992">
                  <c:v>0.61751999999999641</c:v>
                </c:pt>
                <c:pt idx="1993">
                  <c:v>0.61782999999999644</c:v>
                </c:pt>
                <c:pt idx="1994">
                  <c:v>0.61813999999999647</c:v>
                </c:pt>
                <c:pt idx="1995">
                  <c:v>0.6184499999999965</c:v>
                </c:pt>
                <c:pt idx="1996">
                  <c:v>0.61875999999999654</c:v>
                </c:pt>
                <c:pt idx="1997">
                  <c:v>0.61906999999999657</c:v>
                </c:pt>
                <c:pt idx="1998">
                  <c:v>0.6193799999999966</c:v>
                </c:pt>
                <c:pt idx="1999">
                  <c:v>0.61968999999999663</c:v>
                </c:pt>
                <c:pt idx="2000">
                  <c:v>0.61999999999999666</c:v>
                </c:pt>
                <c:pt idx="2001">
                  <c:v>0.6203099999999967</c:v>
                </c:pt>
                <c:pt idx="2002">
                  <c:v>0.62061999999999673</c:v>
                </c:pt>
                <c:pt idx="2003">
                  <c:v>0.62092999999999676</c:v>
                </c:pt>
                <c:pt idx="2004">
                  <c:v>0.62123999999999679</c:v>
                </c:pt>
                <c:pt idx="2005">
                  <c:v>0.62154999999999683</c:v>
                </c:pt>
                <c:pt idx="2006">
                  <c:v>0.62185999999999686</c:v>
                </c:pt>
                <c:pt idx="2007">
                  <c:v>0.62216999999999689</c:v>
                </c:pt>
                <c:pt idx="2008">
                  <c:v>0.62247999999999692</c:v>
                </c:pt>
                <c:pt idx="2009">
                  <c:v>0.62278999999999696</c:v>
                </c:pt>
                <c:pt idx="2010">
                  <c:v>0.62309999999999699</c:v>
                </c:pt>
                <c:pt idx="2011">
                  <c:v>0.62340999999999702</c:v>
                </c:pt>
                <c:pt idx="2012">
                  <c:v>0.62371999999999705</c:v>
                </c:pt>
                <c:pt idx="2013">
                  <c:v>0.62402999999999709</c:v>
                </c:pt>
                <c:pt idx="2014">
                  <c:v>0.62433999999999712</c:v>
                </c:pt>
                <c:pt idx="2015">
                  <c:v>0.62464999999999715</c:v>
                </c:pt>
                <c:pt idx="2016">
                  <c:v>0.62495999999999718</c:v>
                </c:pt>
                <c:pt idx="2017">
                  <c:v>0.62526999999999722</c:v>
                </c:pt>
                <c:pt idx="2018">
                  <c:v>0.62557999999999725</c:v>
                </c:pt>
                <c:pt idx="2019">
                  <c:v>0.62588999999999728</c:v>
                </c:pt>
                <c:pt idx="2020">
                  <c:v>0.62619999999999731</c:v>
                </c:pt>
                <c:pt idx="2021">
                  <c:v>0.62650999999999735</c:v>
                </c:pt>
                <c:pt idx="2022">
                  <c:v>0.62681999999999738</c:v>
                </c:pt>
                <c:pt idx="2023">
                  <c:v>0.62712999999999741</c:v>
                </c:pt>
                <c:pt idx="2024">
                  <c:v>0.62743999999999744</c:v>
                </c:pt>
                <c:pt idx="2025">
                  <c:v>0.62774999999999748</c:v>
                </c:pt>
                <c:pt idx="2026">
                  <c:v>0.62805999999999751</c:v>
                </c:pt>
                <c:pt idx="2027">
                  <c:v>0.62836999999999754</c:v>
                </c:pt>
                <c:pt idx="2028">
                  <c:v>0.62867999999999757</c:v>
                </c:pt>
                <c:pt idx="2029">
                  <c:v>0.62898999999999761</c:v>
                </c:pt>
                <c:pt idx="2030">
                  <c:v>0.62929999999999764</c:v>
                </c:pt>
                <c:pt idx="2031">
                  <c:v>0.62960999999999767</c:v>
                </c:pt>
                <c:pt idx="2032">
                  <c:v>0.6299199999999977</c:v>
                </c:pt>
                <c:pt idx="2033">
                  <c:v>0.63022999999999774</c:v>
                </c:pt>
                <c:pt idx="2034">
                  <c:v>0.63053999999999777</c:v>
                </c:pt>
                <c:pt idx="2035">
                  <c:v>0.6308499999999978</c:v>
                </c:pt>
                <c:pt idx="2036">
                  <c:v>0.63115999999999783</c:v>
                </c:pt>
                <c:pt idx="2037">
                  <c:v>0.63146999999999787</c:v>
                </c:pt>
                <c:pt idx="2038">
                  <c:v>0.6317799999999979</c:v>
                </c:pt>
                <c:pt idx="2039">
                  <c:v>0.63208999999999793</c:v>
                </c:pt>
                <c:pt idx="2040">
                  <c:v>0.63239999999999796</c:v>
                </c:pt>
                <c:pt idx="2041">
                  <c:v>0.632709999999998</c:v>
                </c:pt>
                <c:pt idx="2042">
                  <c:v>0.63301999999999803</c:v>
                </c:pt>
                <c:pt idx="2043">
                  <c:v>0.63332999999999806</c:v>
                </c:pt>
                <c:pt idx="2044">
                  <c:v>0.63363999999999809</c:v>
                </c:pt>
                <c:pt idx="2045">
                  <c:v>0.63394999999999813</c:v>
                </c:pt>
                <c:pt idx="2046">
                  <c:v>0.63425999999999816</c:v>
                </c:pt>
                <c:pt idx="2047">
                  <c:v>0.63456999999999819</c:v>
                </c:pt>
                <c:pt idx="2048">
                  <c:v>0.63487999999999822</c:v>
                </c:pt>
                <c:pt idx="2049">
                  <c:v>0.63518999999999826</c:v>
                </c:pt>
                <c:pt idx="2050">
                  <c:v>0.63549999999999829</c:v>
                </c:pt>
                <c:pt idx="2051">
                  <c:v>0.63580999999999832</c:v>
                </c:pt>
                <c:pt idx="2052">
                  <c:v>0.63611999999999835</c:v>
                </c:pt>
                <c:pt idx="2053">
                  <c:v>0.63642999999999839</c:v>
                </c:pt>
                <c:pt idx="2054">
                  <c:v>0.63673999999999842</c:v>
                </c:pt>
                <c:pt idx="2055">
                  <c:v>0.63704999999999845</c:v>
                </c:pt>
                <c:pt idx="2056">
                  <c:v>0.63735999999999848</c:v>
                </c:pt>
                <c:pt idx="2057">
                  <c:v>0.63766999999999852</c:v>
                </c:pt>
                <c:pt idx="2058">
                  <c:v>0.63797999999999855</c:v>
                </c:pt>
                <c:pt idx="2059">
                  <c:v>0.63828999999999858</c:v>
                </c:pt>
                <c:pt idx="2060">
                  <c:v>0.63859999999999861</c:v>
                </c:pt>
                <c:pt idx="2061">
                  <c:v>0.63890999999999865</c:v>
                </c:pt>
                <c:pt idx="2062">
                  <c:v>0.63921999999999868</c:v>
                </c:pt>
                <c:pt idx="2063">
                  <c:v>0.63952999999999871</c:v>
                </c:pt>
                <c:pt idx="2064">
                  <c:v>0.63983999999999874</c:v>
                </c:pt>
                <c:pt idx="2065">
                  <c:v>0.64014999999999878</c:v>
                </c:pt>
                <c:pt idx="2066">
                  <c:v>0.64045999999999881</c:v>
                </c:pt>
                <c:pt idx="2067">
                  <c:v>0.64076999999999884</c:v>
                </c:pt>
                <c:pt idx="2068">
                  <c:v>0.64107999999999887</c:v>
                </c:pt>
                <c:pt idx="2069">
                  <c:v>0.64138999999999891</c:v>
                </c:pt>
                <c:pt idx="2070">
                  <c:v>0.64169999999999894</c:v>
                </c:pt>
                <c:pt idx="2071">
                  <c:v>0.64200999999999897</c:v>
                </c:pt>
                <c:pt idx="2072">
                  <c:v>0.642319999999999</c:v>
                </c:pt>
                <c:pt idx="2073">
                  <c:v>0.64262999999999904</c:v>
                </c:pt>
                <c:pt idx="2074">
                  <c:v>0.64293999999999907</c:v>
                </c:pt>
                <c:pt idx="2075">
                  <c:v>0.6432499999999991</c:v>
                </c:pt>
                <c:pt idx="2076">
                  <c:v>0.64355999999999913</c:v>
                </c:pt>
                <c:pt idx="2077">
                  <c:v>0.64386999999999917</c:v>
                </c:pt>
                <c:pt idx="2078">
                  <c:v>0.6441799999999992</c:v>
                </c:pt>
                <c:pt idx="2079">
                  <c:v>0.64448999999999923</c:v>
                </c:pt>
                <c:pt idx="2080">
                  <c:v>0.64479999999999926</c:v>
                </c:pt>
                <c:pt idx="2081">
                  <c:v>0.6451099999999993</c:v>
                </c:pt>
                <c:pt idx="2082">
                  <c:v>0.64541999999999933</c:v>
                </c:pt>
                <c:pt idx="2083">
                  <c:v>0.64572999999999936</c:v>
                </c:pt>
                <c:pt idx="2084">
                  <c:v>0.64603999999999939</c:v>
                </c:pt>
                <c:pt idx="2085">
                  <c:v>0.64634999999999942</c:v>
                </c:pt>
                <c:pt idx="2086">
                  <c:v>0.64665999999999946</c:v>
                </c:pt>
                <c:pt idx="2087">
                  <c:v>0.64696999999999949</c:v>
                </c:pt>
                <c:pt idx="2088">
                  <c:v>0.64727999999999952</c:v>
                </c:pt>
                <c:pt idx="2089">
                  <c:v>0.64758999999999955</c:v>
                </c:pt>
                <c:pt idx="2090">
                  <c:v>0.64789999999999959</c:v>
                </c:pt>
                <c:pt idx="2091">
                  <c:v>0.64820999999999962</c:v>
                </c:pt>
                <c:pt idx="2092">
                  <c:v>0.64851999999999965</c:v>
                </c:pt>
                <c:pt idx="2093">
                  <c:v>0.64882999999999968</c:v>
                </c:pt>
                <c:pt idx="2094">
                  <c:v>0.64913999999999972</c:v>
                </c:pt>
                <c:pt idx="2095">
                  <c:v>0.64944999999999975</c:v>
                </c:pt>
                <c:pt idx="2096">
                  <c:v>0.64975999999999978</c:v>
                </c:pt>
                <c:pt idx="2097">
                  <c:v>0.65006999999999981</c:v>
                </c:pt>
                <c:pt idx="2098">
                  <c:v>0.65037999999999985</c:v>
                </c:pt>
                <c:pt idx="2099">
                  <c:v>0.65068999999999988</c:v>
                </c:pt>
                <c:pt idx="2100">
                  <c:v>0.65099999999999991</c:v>
                </c:pt>
                <c:pt idx="2101">
                  <c:v>0.65130999999999994</c:v>
                </c:pt>
                <c:pt idx="2102">
                  <c:v>0.65161999999999998</c:v>
                </c:pt>
                <c:pt idx="2103">
                  <c:v>0.65193000000000001</c:v>
                </c:pt>
                <c:pt idx="2104">
                  <c:v>0.65224000000000004</c:v>
                </c:pt>
                <c:pt idx="2105">
                  <c:v>0.65255000000000007</c:v>
                </c:pt>
                <c:pt idx="2106">
                  <c:v>0.65286000000000011</c:v>
                </c:pt>
                <c:pt idx="2107">
                  <c:v>0.65317000000000014</c:v>
                </c:pt>
                <c:pt idx="2108">
                  <c:v>0.65348000000000017</c:v>
                </c:pt>
                <c:pt idx="2109">
                  <c:v>0.6537900000000002</c:v>
                </c:pt>
                <c:pt idx="2110">
                  <c:v>0.65410000000000024</c:v>
                </c:pt>
                <c:pt idx="2111">
                  <c:v>0.65441000000000027</c:v>
                </c:pt>
                <c:pt idx="2112">
                  <c:v>0.6547200000000003</c:v>
                </c:pt>
                <c:pt idx="2113">
                  <c:v>0.65503000000000033</c:v>
                </c:pt>
                <c:pt idx="2114">
                  <c:v>0.65534000000000037</c:v>
                </c:pt>
                <c:pt idx="2115">
                  <c:v>0.6556500000000004</c:v>
                </c:pt>
                <c:pt idx="2116">
                  <c:v>0.65596000000000043</c:v>
                </c:pt>
                <c:pt idx="2117">
                  <c:v>0.65627000000000046</c:v>
                </c:pt>
                <c:pt idx="2118">
                  <c:v>0.6565800000000005</c:v>
                </c:pt>
                <c:pt idx="2119">
                  <c:v>0.65689000000000053</c:v>
                </c:pt>
                <c:pt idx="2120">
                  <c:v>0.65720000000000056</c:v>
                </c:pt>
                <c:pt idx="2121">
                  <c:v>0.65751000000000059</c:v>
                </c:pt>
                <c:pt idx="2122">
                  <c:v>0.65782000000000063</c:v>
                </c:pt>
                <c:pt idx="2123">
                  <c:v>0.65813000000000066</c:v>
                </c:pt>
                <c:pt idx="2124">
                  <c:v>0.65844000000000069</c:v>
                </c:pt>
                <c:pt idx="2125">
                  <c:v>0.65875000000000072</c:v>
                </c:pt>
                <c:pt idx="2126">
                  <c:v>0.65906000000000076</c:v>
                </c:pt>
                <c:pt idx="2127">
                  <c:v>0.65937000000000079</c:v>
                </c:pt>
                <c:pt idx="2128">
                  <c:v>0.65968000000000082</c:v>
                </c:pt>
                <c:pt idx="2129">
                  <c:v>0.65999000000000085</c:v>
                </c:pt>
                <c:pt idx="2130">
                  <c:v>0.66030000000000089</c:v>
                </c:pt>
                <c:pt idx="2131">
                  <c:v>0.66061000000000092</c:v>
                </c:pt>
                <c:pt idx="2132">
                  <c:v>0.66092000000000095</c:v>
                </c:pt>
                <c:pt idx="2133">
                  <c:v>0.66123000000000098</c:v>
                </c:pt>
                <c:pt idx="2134">
                  <c:v>0.66154000000000102</c:v>
                </c:pt>
                <c:pt idx="2135">
                  <c:v>0.66185000000000105</c:v>
                </c:pt>
                <c:pt idx="2136">
                  <c:v>0.66216000000000108</c:v>
                </c:pt>
                <c:pt idx="2137">
                  <c:v>0.66247000000000111</c:v>
                </c:pt>
                <c:pt idx="2138">
                  <c:v>0.66278000000000115</c:v>
                </c:pt>
                <c:pt idx="2139">
                  <c:v>0.66309000000000118</c:v>
                </c:pt>
                <c:pt idx="2140">
                  <c:v>0.66340000000000121</c:v>
                </c:pt>
                <c:pt idx="2141">
                  <c:v>0.66371000000000124</c:v>
                </c:pt>
                <c:pt idx="2142">
                  <c:v>0.66402000000000128</c:v>
                </c:pt>
                <c:pt idx="2143">
                  <c:v>0.66433000000000131</c:v>
                </c:pt>
                <c:pt idx="2144">
                  <c:v>0.66464000000000134</c:v>
                </c:pt>
                <c:pt idx="2145">
                  <c:v>0.66495000000000137</c:v>
                </c:pt>
                <c:pt idx="2146">
                  <c:v>0.66526000000000141</c:v>
                </c:pt>
                <c:pt idx="2147">
                  <c:v>0.66557000000000144</c:v>
                </c:pt>
                <c:pt idx="2148">
                  <c:v>0.66588000000000147</c:v>
                </c:pt>
                <c:pt idx="2149">
                  <c:v>0.6661900000000015</c:v>
                </c:pt>
                <c:pt idx="2150">
                  <c:v>0.66650000000000154</c:v>
                </c:pt>
                <c:pt idx="2151">
                  <c:v>0.66681000000000157</c:v>
                </c:pt>
                <c:pt idx="2152">
                  <c:v>0.6671200000000016</c:v>
                </c:pt>
                <c:pt idx="2153">
                  <c:v>0.66743000000000163</c:v>
                </c:pt>
                <c:pt idx="2154">
                  <c:v>0.66774000000000167</c:v>
                </c:pt>
                <c:pt idx="2155">
                  <c:v>0.6680500000000017</c:v>
                </c:pt>
                <c:pt idx="2156">
                  <c:v>0.66836000000000173</c:v>
                </c:pt>
                <c:pt idx="2157">
                  <c:v>0.66867000000000176</c:v>
                </c:pt>
                <c:pt idx="2158">
                  <c:v>0.6689800000000018</c:v>
                </c:pt>
                <c:pt idx="2159">
                  <c:v>0.66929000000000183</c:v>
                </c:pt>
                <c:pt idx="2160">
                  <c:v>0.66960000000000186</c:v>
                </c:pt>
                <c:pt idx="2161">
                  <c:v>0.66991000000000189</c:v>
                </c:pt>
                <c:pt idx="2162">
                  <c:v>0.67022000000000193</c:v>
                </c:pt>
                <c:pt idx="2163">
                  <c:v>0.67053000000000196</c:v>
                </c:pt>
                <c:pt idx="2164">
                  <c:v>0.67084000000000199</c:v>
                </c:pt>
                <c:pt idx="2165">
                  <c:v>0.67115000000000202</c:v>
                </c:pt>
                <c:pt idx="2166">
                  <c:v>0.67146000000000206</c:v>
                </c:pt>
                <c:pt idx="2167">
                  <c:v>0.67177000000000209</c:v>
                </c:pt>
                <c:pt idx="2168">
                  <c:v>0.67208000000000212</c:v>
                </c:pt>
                <c:pt idx="2169">
                  <c:v>0.67239000000000215</c:v>
                </c:pt>
                <c:pt idx="2170">
                  <c:v>0.67270000000000219</c:v>
                </c:pt>
                <c:pt idx="2171">
                  <c:v>0.67301000000000222</c:v>
                </c:pt>
                <c:pt idx="2172">
                  <c:v>0.67332000000000225</c:v>
                </c:pt>
                <c:pt idx="2173">
                  <c:v>0.67363000000000228</c:v>
                </c:pt>
                <c:pt idx="2174">
                  <c:v>0.67394000000000231</c:v>
                </c:pt>
                <c:pt idx="2175">
                  <c:v>0.67425000000000235</c:v>
                </c:pt>
                <c:pt idx="2176">
                  <c:v>0.67456000000000238</c:v>
                </c:pt>
                <c:pt idx="2177">
                  <c:v>0.67487000000000241</c:v>
                </c:pt>
                <c:pt idx="2178">
                  <c:v>0.67518000000000244</c:v>
                </c:pt>
                <c:pt idx="2179">
                  <c:v>0.67549000000000248</c:v>
                </c:pt>
                <c:pt idx="2180">
                  <c:v>0.67580000000000251</c:v>
                </c:pt>
                <c:pt idx="2181">
                  <c:v>0.67611000000000254</c:v>
                </c:pt>
                <c:pt idx="2182">
                  <c:v>0.67642000000000257</c:v>
                </c:pt>
                <c:pt idx="2183">
                  <c:v>0.67673000000000261</c:v>
                </c:pt>
                <c:pt idx="2184">
                  <c:v>0.67704000000000264</c:v>
                </c:pt>
                <c:pt idx="2185">
                  <c:v>0.67735000000000267</c:v>
                </c:pt>
                <c:pt idx="2186">
                  <c:v>0.6776600000000027</c:v>
                </c:pt>
                <c:pt idx="2187">
                  <c:v>0.67797000000000274</c:v>
                </c:pt>
                <c:pt idx="2188">
                  <c:v>0.67828000000000277</c:v>
                </c:pt>
                <c:pt idx="2189">
                  <c:v>0.6785900000000028</c:v>
                </c:pt>
                <c:pt idx="2190">
                  <c:v>0.67890000000000283</c:v>
                </c:pt>
                <c:pt idx="2191">
                  <c:v>0.67921000000000287</c:v>
                </c:pt>
                <c:pt idx="2192">
                  <c:v>0.6795200000000029</c:v>
                </c:pt>
              </c:numCache>
            </c:numRef>
          </c:xVal>
          <c:yVal>
            <c:numRef>
              <c:f>'Integral Duhamel 1GL'!$G$2:$G$2194</c:f>
              <c:numCache>
                <c:formatCode>0.0000</c:formatCode>
                <c:ptCount val="2193"/>
                <c:pt idx="0">
                  <c:v>0</c:v>
                </c:pt>
                <c:pt idx="1">
                  <c:v>84.95827414773305</c:v>
                </c:pt>
                <c:pt idx="2">
                  <c:v>169.9165482954661</c:v>
                </c:pt>
                <c:pt idx="3">
                  <c:v>254.87482244319915</c:v>
                </c:pt>
                <c:pt idx="4">
                  <c:v>339.8330965909322</c:v>
                </c:pt>
                <c:pt idx="5">
                  <c:v>424.79137073866519</c:v>
                </c:pt>
                <c:pt idx="6">
                  <c:v>509.74964488639819</c:v>
                </c:pt>
                <c:pt idx="7">
                  <c:v>594.70791903413135</c:v>
                </c:pt>
                <c:pt idx="8">
                  <c:v>679.6661931818644</c:v>
                </c:pt>
                <c:pt idx="9">
                  <c:v>764.62446732959745</c:v>
                </c:pt>
                <c:pt idx="10">
                  <c:v>849.58274147733039</c:v>
                </c:pt>
                <c:pt idx="11">
                  <c:v>934.54101562506355</c:v>
                </c:pt>
                <c:pt idx="12">
                  <c:v>1019.4992897727964</c:v>
                </c:pt>
                <c:pt idx="13">
                  <c:v>1104.4575639205295</c:v>
                </c:pt>
                <c:pt idx="14">
                  <c:v>1189.4158380682627</c:v>
                </c:pt>
                <c:pt idx="15">
                  <c:v>1274.3741122159959</c:v>
                </c:pt>
                <c:pt idx="16">
                  <c:v>1359.332386363729</c:v>
                </c:pt>
                <c:pt idx="17">
                  <c:v>1444.290660511462</c:v>
                </c:pt>
                <c:pt idx="18">
                  <c:v>1529.2489346591951</c:v>
                </c:pt>
                <c:pt idx="19">
                  <c:v>1614.2072088069285</c:v>
                </c:pt>
                <c:pt idx="20">
                  <c:v>1699.1654829546615</c:v>
                </c:pt>
                <c:pt idx="21">
                  <c:v>1784.1237571023946</c:v>
                </c:pt>
                <c:pt idx="22">
                  <c:v>1869.0820312501278</c:v>
                </c:pt>
                <c:pt idx="23">
                  <c:v>1954.0403053978609</c:v>
                </c:pt>
                <c:pt idx="24">
                  <c:v>2038.9985795455943</c:v>
                </c:pt>
                <c:pt idx="25">
                  <c:v>2123.9568536933275</c:v>
                </c:pt>
                <c:pt idx="26">
                  <c:v>2208.9151278410604</c:v>
                </c:pt>
                <c:pt idx="27">
                  <c:v>2293.8734019887934</c:v>
                </c:pt>
                <c:pt idx="28">
                  <c:v>2378.8316761365263</c:v>
                </c:pt>
                <c:pt idx="29">
                  <c:v>2463.7899502842592</c:v>
                </c:pt>
                <c:pt idx="30">
                  <c:v>2548.7482244319922</c:v>
                </c:pt>
                <c:pt idx="31">
                  <c:v>2563.5283431414005</c:v>
                </c:pt>
                <c:pt idx="32">
                  <c:v>2478.5700689936671</c:v>
                </c:pt>
                <c:pt idx="33">
                  <c:v>2393.6117948459346</c:v>
                </c:pt>
                <c:pt idx="34">
                  <c:v>2308.6535206982012</c:v>
                </c:pt>
                <c:pt idx="35">
                  <c:v>2223.6952465504687</c:v>
                </c:pt>
                <c:pt idx="36">
                  <c:v>2138.7369724027353</c:v>
                </c:pt>
                <c:pt idx="37">
                  <c:v>2053.7786982550028</c:v>
                </c:pt>
                <c:pt idx="38">
                  <c:v>1968.8204241072699</c:v>
                </c:pt>
                <c:pt idx="39">
                  <c:v>1883.862149959537</c:v>
                </c:pt>
                <c:pt idx="40">
                  <c:v>1798.9038758118045</c:v>
                </c:pt>
                <c:pt idx="41">
                  <c:v>1713.9456016640711</c:v>
                </c:pt>
                <c:pt idx="42">
                  <c:v>1628.9873275163382</c:v>
                </c:pt>
                <c:pt idx="43">
                  <c:v>1544.0290533686048</c:v>
                </c:pt>
                <c:pt idx="44">
                  <c:v>1459.0707792208727</c:v>
                </c:pt>
                <c:pt idx="45">
                  <c:v>1374.1125050731393</c:v>
                </c:pt>
                <c:pt idx="46">
                  <c:v>1289.1542309254064</c:v>
                </c:pt>
                <c:pt idx="47">
                  <c:v>1204.1959567776735</c:v>
                </c:pt>
                <c:pt idx="48">
                  <c:v>1119.237682629941</c:v>
                </c:pt>
                <c:pt idx="49">
                  <c:v>1034.2794084822081</c:v>
                </c:pt>
                <c:pt idx="50">
                  <c:v>949.32113433447466</c:v>
                </c:pt>
                <c:pt idx="51">
                  <c:v>864.36286018674127</c:v>
                </c:pt>
                <c:pt idx="52">
                  <c:v>779.40458603900788</c:v>
                </c:pt>
                <c:pt idx="53">
                  <c:v>694.44631189127449</c:v>
                </c:pt>
                <c:pt idx="54">
                  <c:v>609.48803774354201</c:v>
                </c:pt>
                <c:pt idx="55">
                  <c:v>524.52976359580771</c:v>
                </c:pt>
                <c:pt idx="56">
                  <c:v>439.57148944807432</c:v>
                </c:pt>
                <c:pt idx="57">
                  <c:v>354.61321530034093</c:v>
                </c:pt>
                <c:pt idx="58">
                  <c:v>269.65494115260753</c:v>
                </c:pt>
                <c:pt idx="59">
                  <c:v>184.69666700487505</c:v>
                </c:pt>
                <c:pt idx="60">
                  <c:v>99.738392857140752</c:v>
                </c:pt>
                <c:pt idx="61">
                  <c:v>14.780118709407361</c:v>
                </c:pt>
                <c:pt idx="62">
                  <c:v>1299.3087104302813</c:v>
                </c:pt>
                <c:pt idx="63">
                  <c:v>1299.3087104302813</c:v>
                </c:pt>
                <c:pt idx="64">
                  <c:v>1299.3087104302813</c:v>
                </c:pt>
                <c:pt idx="65">
                  <c:v>1299.3087104302813</c:v>
                </c:pt>
                <c:pt idx="66">
                  <c:v>1299.3087104302813</c:v>
                </c:pt>
                <c:pt idx="67">
                  <c:v>1299.3087104302813</c:v>
                </c:pt>
                <c:pt idx="68">
                  <c:v>1299.3087104302813</c:v>
                </c:pt>
                <c:pt idx="69">
                  <c:v>1299.3087104302813</c:v>
                </c:pt>
                <c:pt idx="70">
                  <c:v>1299.3087104302813</c:v>
                </c:pt>
                <c:pt idx="71">
                  <c:v>1299.3087104302813</c:v>
                </c:pt>
                <c:pt idx="72">
                  <c:v>1299.3087104302813</c:v>
                </c:pt>
                <c:pt idx="73">
                  <c:v>1299.3087104302813</c:v>
                </c:pt>
                <c:pt idx="74">
                  <c:v>1299.3087104302813</c:v>
                </c:pt>
                <c:pt idx="75">
                  <c:v>1299.3087104302813</c:v>
                </c:pt>
                <c:pt idx="76">
                  <c:v>1299.3087104302813</c:v>
                </c:pt>
                <c:pt idx="77">
                  <c:v>1299.3087104302813</c:v>
                </c:pt>
                <c:pt idx="78">
                  <c:v>1299.3087104302813</c:v>
                </c:pt>
                <c:pt idx="79">
                  <c:v>1299.3087104302813</c:v>
                </c:pt>
                <c:pt idx="80">
                  <c:v>1299.3087104302813</c:v>
                </c:pt>
                <c:pt idx="81">
                  <c:v>1299.3087104302813</c:v>
                </c:pt>
                <c:pt idx="82">
                  <c:v>1299.3087104302813</c:v>
                </c:pt>
                <c:pt idx="83">
                  <c:v>1299.3087104302813</c:v>
                </c:pt>
                <c:pt idx="84">
                  <c:v>1299.3087104302813</c:v>
                </c:pt>
                <c:pt idx="85">
                  <c:v>1299.3087104302813</c:v>
                </c:pt>
                <c:pt idx="86">
                  <c:v>1299.3087104302813</c:v>
                </c:pt>
                <c:pt idx="87">
                  <c:v>1299.3087104302813</c:v>
                </c:pt>
                <c:pt idx="88">
                  <c:v>1299.3087104302813</c:v>
                </c:pt>
                <c:pt idx="89">
                  <c:v>1299.3087104302813</c:v>
                </c:pt>
                <c:pt idx="90">
                  <c:v>1299.3087104302813</c:v>
                </c:pt>
                <c:pt idx="91">
                  <c:v>1299.3087104302813</c:v>
                </c:pt>
                <c:pt idx="92">
                  <c:v>1299.3087104302813</c:v>
                </c:pt>
                <c:pt idx="93">
                  <c:v>1299.3087104302813</c:v>
                </c:pt>
                <c:pt idx="94">
                  <c:v>1299.3087104302813</c:v>
                </c:pt>
                <c:pt idx="95">
                  <c:v>1299.3087104302813</c:v>
                </c:pt>
                <c:pt idx="96">
                  <c:v>1299.3087104302813</c:v>
                </c:pt>
                <c:pt idx="97">
                  <c:v>1299.3087104302813</c:v>
                </c:pt>
                <c:pt idx="98">
                  <c:v>1299.3087104302813</c:v>
                </c:pt>
                <c:pt idx="99">
                  <c:v>1299.3087104302813</c:v>
                </c:pt>
                <c:pt idx="100">
                  <c:v>1299.3087104302813</c:v>
                </c:pt>
                <c:pt idx="101">
                  <c:v>1299.3087104302813</c:v>
                </c:pt>
                <c:pt idx="102">
                  <c:v>1299.3087104302813</c:v>
                </c:pt>
                <c:pt idx="103">
                  <c:v>1299.3087104302813</c:v>
                </c:pt>
                <c:pt idx="104">
                  <c:v>1299.3087104302813</c:v>
                </c:pt>
                <c:pt idx="105">
                  <c:v>1299.3087104302813</c:v>
                </c:pt>
                <c:pt idx="106">
                  <c:v>1299.3087104302813</c:v>
                </c:pt>
                <c:pt idx="107">
                  <c:v>1299.3087104302813</c:v>
                </c:pt>
                <c:pt idx="108">
                  <c:v>1299.3087104302813</c:v>
                </c:pt>
                <c:pt idx="109">
                  <c:v>1299.3087104302813</c:v>
                </c:pt>
                <c:pt idx="110">
                  <c:v>1299.3087104302813</c:v>
                </c:pt>
                <c:pt idx="111">
                  <c:v>1299.3087104302813</c:v>
                </c:pt>
                <c:pt idx="112">
                  <c:v>1299.3087104302813</c:v>
                </c:pt>
                <c:pt idx="113">
                  <c:v>1299.3087104302813</c:v>
                </c:pt>
                <c:pt idx="114">
                  <c:v>1299.3087104302813</c:v>
                </c:pt>
                <c:pt idx="115">
                  <c:v>1299.3087104302813</c:v>
                </c:pt>
                <c:pt idx="116">
                  <c:v>1299.3087104302813</c:v>
                </c:pt>
                <c:pt idx="117">
                  <c:v>1299.3087104302813</c:v>
                </c:pt>
                <c:pt idx="118">
                  <c:v>1299.3087104302813</c:v>
                </c:pt>
                <c:pt idx="119">
                  <c:v>1299.3087104302813</c:v>
                </c:pt>
                <c:pt idx="120">
                  <c:v>1299.3087104302813</c:v>
                </c:pt>
                <c:pt idx="121">
                  <c:v>1299.3087104302813</c:v>
                </c:pt>
                <c:pt idx="122">
                  <c:v>1299.3087104302813</c:v>
                </c:pt>
                <c:pt idx="123">
                  <c:v>1299.3087104302813</c:v>
                </c:pt>
                <c:pt idx="124">
                  <c:v>1299.3087104302813</c:v>
                </c:pt>
                <c:pt idx="125">
                  <c:v>1299.3087104302813</c:v>
                </c:pt>
                <c:pt idx="126">
                  <c:v>1299.3087104302813</c:v>
                </c:pt>
                <c:pt idx="127">
                  <c:v>1299.3087104302813</c:v>
                </c:pt>
                <c:pt idx="128">
                  <c:v>1299.3087104302813</c:v>
                </c:pt>
                <c:pt idx="129">
                  <c:v>1299.3087104302813</c:v>
                </c:pt>
                <c:pt idx="130">
                  <c:v>1299.3087104302813</c:v>
                </c:pt>
                <c:pt idx="131">
                  <c:v>1299.3087104302813</c:v>
                </c:pt>
                <c:pt idx="132">
                  <c:v>1299.3087104302813</c:v>
                </c:pt>
                <c:pt idx="133">
                  <c:v>1299.3087104302813</c:v>
                </c:pt>
                <c:pt idx="134">
                  <c:v>1299.3087104302813</c:v>
                </c:pt>
                <c:pt idx="135">
                  <c:v>1299.3087104302813</c:v>
                </c:pt>
                <c:pt idx="136">
                  <c:v>1299.3087104302813</c:v>
                </c:pt>
                <c:pt idx="137">
                  <c:v>1299.3087104302813</c:v>
                </c:pt>
                <c:pt idx="138">
                  <c:v>1299.3087104302813</c:v>
                </c:pt>
                <c:pt idx="139">
                  <c:v>1299.3087104302813</c:v>
                </c:pt>
                <c:pt idx="140">
                  <c:v>1299.3087104302813</c:v>
                </c:pt>
                <c:pt idx="141">
                  <c:v>1299.3087104302813</c:v>
                </c:pt>
                <c:pt idx="142">
                  <c:v>1299.3087104302813</c:v>
                </c:pt>
                <c:pt idx="143">
                  <c:v>1299.3087104302813</c:v>
                </c:pt>
                <c:pt idx="144">
                  <c:v>1299.3087104302813</c:v>
                </c:pt>
                <c:pt idx="145">
                  <c:v>1299.3087104302813</c:v>
                </c:pt>
                <c:pt idx="146">
                  <c:v>1299.3087104302813</c:v>
                </c:pt>
                <c:pt idx="147">
                  <c:v>1299.3087104302813</c:v>
                </c:pt>
                <c:pt idx="148">
                  <c:v>1299.3087104302813</c:v>
                </c:pt>
                <c:pt idx="149">
                  <c:v>1299.3087104302813</c:v>
                </c:pt>
                <c:pt idx="150">
                  <c:v>1299.3087104302813</c:v>
                </c:pt>
                <c:pt idx="151">
                  <c:v>1299.3087104302813</c:v>
                </c:pt>
                <c:pt idx="152">
                  <c:v>1299.3087104302813</c:v>
                </c:pt>
                <c:pt idx="153">
                  <c:v>1299.3087104302813</c:v>
                </c:pt>
                <c:pt idx="154">
                  <c:v>1299.3087104302813</c:v>
                </c:pt>
                <c:pt idx="155">
                  <c:v>1299.3087104302813</c:v>
                </c:pt>
                <c:pt idx="156">
                  <c:v>1299.3087104302813</c:v>
                </c:pt>
                <c:pt idx="157">
                  <c:v>1299.3087104302813</c:v>
                </c:pt>
                <c:pt idx="158">
                  <c:v>1299.3087104302813</c:v>
                </c:pt>
                <c:pt idx="159">
                  <c:v>1299.3087104302813</c:v>
                </c:pt>
                <c:pt idx="160">
                  <c:v>1299.3087104302813</c:v>
                </c:pt>
                <c:pt idx="161">
                  <c:v>1299.3087104302813</c:v>
                </c:pt>
                <c:pt idx="162">
                  <c:v>1299.3087104302813</c:v>
                </c:pt>
                <c:pt idx="163">
                  <c:v>1299.3087104302813</c:v>
                </c:pt>
                <c:pt idx="164">
                  <c:v>1299.3087104302813</c:v>
                </c:pt>
                <c:pt idx="165">
                  <c:v>1299.3087104302813</c:v>
                </c:pt>
                <c:pt idx="166">
                  <c:v>1299.3087104302813</c:v>
                </c:pt>
                <c:pt idx="167">
                  <c:v>1299.3087104302813</c:v>
                </c:pt>
                <c:pt idx="168">
                  <c:v>1299.3087104302813</c:v>
                </c:pt>
                <c:pt idx="169">
                  <c:v>1299.3087104302813</c:v>
                </c:pt>
                <c:pt idx="170">
                  <c:v>1299.3087104302813</c:v>
                </c:pt>
                <c:pt idx="171">
                  <c:v>1299.3087104302813</c:v>
                </c:pt>
                <c:pt idx="172">
                  <c:v>1299.3087104302813</c:v>
                </c:pt>
                <c:pt idx="173">
                  <c:v>1299.3087104302813</c:v>
                </c:pt>
                <c:pt idx="174">
                  <c:v>1299.3087104302813</c:v>
                </c:pt>
                <c:pt idx="175">
                  <c:v>1299.3087104302813</c:v>
                </c:pt>
                <c:pt idx="176">
                  <c:v>1299.3087104302813</c:v>
                </c:pt>
                <c:pt idx="177">
                  <c:v>1299.3087104302813</c:v>
                </c:pt>
                <c:pt idx="178">
                  <c:v>1299.3087104302813</c:v>
                </c:pt>
                <c:pt idx="179">
                  <c:v>1299.3087104302813</c:v>
                </c:pt>
                <c:pt idx="180">
                  <c:v>1299.3087104302813</c:v>
                </c:pt>
                <c:pt idx="181">
                  <c:v>1299.3087104302813</c:v>
                </c:pt>
                <c:pt idx="182">
                  <c:v>1299.3087104302813</c:v>
                </c:pt>
                <c:pt idx="183">
                  <c:v>1299.3087104302813</c:v>
                </c:pt>
                <c:pt idx="184">
                  <c:v>1299.3087104302813</c:v>
                </c:pt>
                <c:pt idx="185">
                  <c:v>1299.3087104302813</c:v>
                </c:pt>
                <c:pt idx="186">
                  <c:v>1299.3087104302813</c:v>
                </c:pt>
                <c:pt idx="187">
                  <c:v>1299.3087104302813</c:v>
                </c:pt>
                <c:pt idx="188">
                  <c:v>1299.3087104302813</c:v>
                </c:pt>
                <c:pt idx="189">
                  <c:v>1299.3087104302813</c:v>
                </c:pt>
                <c:pt idx="190">
                  <c:v>1299.3087104302813</c:v>
                </c:pt>
                <c:pt idx="191">
                  <c:v>1299.3087104302813</c:v>
                </c:pt>
                <c:pt idx="192">
                  <c:v>1299.3087104302813</c:v>
                </c:pt>
                <c:pt idx="193">
                  <c:v>1299.3087104302813</c:v>
                </c:pt>
                <c:pt idx="194">
                  <c:v>1299.3087104302813</c:v>
                </c:pt>
                <c:pt idx="195">
                  <c:v>1299.3087104302813</c:v>
                </c:pt>
                <c:pt idx="196">
                  <c:v>1299.3087104302813</c:v>
                </c:pt>
                <c:pt idx="197">
                  <c:v>1299.3087104302813</c:v>
                </c:pt>
                <c:pt idx="198">
                  <c:v>1299.3087104302813</c:v>
                </c:pt>
                <c:pt idx="199">
                  <c:v>1299.3087104302813</c:v>
                </c:pt>
                <c:pt idx="200">
                  <c:v>1299.3087104302813</c:v>
                </c:pt>
                <c:pt idx="201">
                  <c:v>1299.3087104302813</c:v>
                </c:pt>
                <c:pt idx="202">
                  <c:v>1299.3087104302813</c:v>
                </c:pt>
                <c:pt idx="203">
                  <c:v>1299.3087104302813</c:v>
                </c:pt>
                <c:pt idx="204">
                  <c:v>1299.3087104302813</c:v>
                </c:pt>
                <c:pt idx="205">
                  <c:v>1299.3087104302813</c:v>
                </c:pt>
                <c:pt idx="206">
                  <c:v>1299.3087104302813</c:v>
                </c:pt>
                <c:pt idx="207">
                  <c:v>1299.3087104302813</c:v>
                </c:pt>
                <c:pt idx="208">
                  <c:v>1299.3087104302813</c:v>
                </c:pt>
                <c:pt idx="209">
                  <c:v>1299.3087104302813</c:v>
                </c:pt>
                <c:pt idx="210">
                  <c:v>1299.3087104302813</c:v>
                </c:pt>
                <c:pt idx="211">
                  <c:v>1299.3087104302813</c:v>
                </c:pt>
                <c:pt idx="212">
                  <c:v>1299.3087104302813</c:v>
                </c:pt>
                <c:pt idx="213">
                  <c:v>1299.3087104302813</c:v>
                </c:pt>
                <c:pt idx="214">
                  <c:v>1299.3087104302813</c:v>
                </c:pt>
                <c:pt idx="215">
                  <c:v>1299.3087104302813</c:v>
                </c:pt>
                <c:pt idx="216">
                  <c:v>1299.3087104302813</c:v>
                </c:pt>
                <c:pt idx="217">
                  <c:v>1299.3087104302813</c:v>
                </c:pt>
                <c:pt idx="218">
                  <c:v>1299.3087104302813</c:v>
                </c:pt>
                <c:pt idx="219">
                  <c:v>1299.3087104302813</c:v>
                </c:pt>
                <c:pt idx="220">
                  <c:v>1299.3087104302813</c:v>
                </c:pt>
                <c:pt idx="221">
                  <c:v>1299.3087104302813</c:v>
                </c:pt>
                <c:pt idx="222">
                  <c:v>1299.3087104302813</c:v>
                </c:pt>
                <c:pt idx="223">
                  <c:v>1299.3087104302813</c:v>
                </c:pt>
                <c:pt idx="224">
                  <c:v>1299.3087104302813</c:v>
                </c:pt>
                <c:pt idx="225">
                  <c:v>1299.3087104302813</c:v>
                </c:pt>
                <c:pt idx="226">
                  <c:v>1299.3087104302813</c:v>
                </c:pt>
                <c:pt idx="227">
                  <c:v>1299.3087104302813</c:v>
                </c:pt>
                <c:pt idx="228">
                  <c:v>1299.3087104302813</c:v>
                </c:pt>
                <c:pt idx="229">
                  <c:v>1299.3087104302813</c:v>
                </c:pt>
                <c:pt idx="230">
                  <c:v>1299.3087104302813</c:v>
                </c:pt>
                <c:pt idx="231">
                  <c:v>1299.3087104302813</c:v>
                </c:pt>
                <c:pt idx="232">
                  <c:v>1299.3087104302813</c:v>
                </c:pt>
                <c:pt idx="233">
                  <c:v>1299.3087104302813</c:v>
                </c:pt>
                <c:pt idx="234">
                  <c:v>1299.3087104302813</c:v>
                </c:pt>
                <c:pt idx="235">
                  <c:v>1299.3087104302813</c:v>
                </c:pt>
                <c:pt idx="236">
                  <c:v>1299.3087104302813</c:v>
                </c:pt>
                <c:pt idx="237">
                  <c:v>1299.3087104302813</c:v>
                </c:pt>
                <c:pt idx="238">
                  <c:v>1299.3087104302813</c:v>
                </c:pt>
                <c:pt idx="239">
                  <c:v>1299.3087104302813</c:v>
                </c:pt>
                <c:pt idx="240">
                  <c:v>1299.3087104302813</c:v>
                </c:pt>
                <c:pt idx="241">
                  <c:v>1299.3087104302813</c:v>
                </c:pt>
                <c:pt idx="242">
                  <c:v>1299.3087104302813</c:v>
                </c:pt>
                <c:pt idx="243">
                  <c:v>1299.3087104302813</c:v>
                </c:pt>
                <c:pt idx="244">
                  <c:v>1299.3087104302813</c:v>
                </c:pt>
                <c:pt idx="245">
                  <c:v>1299.3087104302813</c:v>
                </c:pt>
                <c:pt idx="246">
                  <c:v>1299.3087104302813</c:v>
                </c:pt>
                <c:pt idx="247">
                  <c:v>1299.3087104302813</c:v>
                </c:pt>
                <c:pt idx="248">
                  <c:v>1299.3087104302813</c:v>
                </c:pt>
                <c:pt idx="249">
                  <c:v>1299.3087104302813</c:v>
                </c:pt>
                <c:pt idx="250">
                  <c:v>1299.3087104302813</c:v>
                </c:pt>
                <c:pt idx="251">
                  <c:v>1299.3087104302813</c:v>
                </c:pt>
                <c:pt idx="252">
                  <c:v>1299.3087104302813</c:v>
                </c:pt>
                <c:pt idx="253">
                  <c:v>1299.3087104302813</c:v>
                </c:pt>
                <c:pt idx="254">
                  <c:v>1299.3087104302813</c:v>
                </c:pt>
                <c:pt idx="255">
                  <c:v>1299.3087104302813</c:v>
                </c:pt>
                <c:pt idx="256">
                  <c:v>1299.3087104302813</c:v>
                </c:pt>
                <c:pt idx="257">
                  <c:v>1299.3087104302813</c:v>
                </c:pt>
                <c:pt idx="258">
                  <c:v>1299.3087104302813</c:v>
                </c:pt>
                <c:pt idx="259">
                  <c:v>1299.3087104302813</c:v>
                </c:pt>
                <c:pt idx="260">
                  <c:v>1299.3087104302813</c:v>
                </c:pt>
                <c:pt idx="261">
                  <c:v>1299.3087104302813</c:v>
                </c:pt>
                <c:pt idx="262">
                  <c:v>1299.3087104302813</c:v>
                </c:pt>
                <c:pt idx="263">
                  <c:v>1299.3087104302813</c:v>
                </c:pt>
                <c:pt idx="264">
                  <c:v>1299.3087104302813</c:v>
                </c:pt>
                <c:pt idx="265">
                  <c:v>1299.3087104302813</c:v>
                </c:pt>
                <c:pt idx="266">
                  <c:v>1299.3087104302813</c:v>
                </c:pt>
                <c:pt idx="267">
                  <c:v>1299.3087104302813</c:v>
                </c:pt>
                <c:pt idx="268">
                  <c:v>1299.3087104302813</c:v>
                </c:pt>
                <c:pt idx="269">
                  <c:v>1299.3087104302813</c:v>
                </c:pt>
                <c:pt idx="270">
                  <c:v>1299.3087104302813</c:v>
                </c:pt>
                <c:pt idx="271">
                  <c:v>1299.3087104302813</c:v>
                </c:pt>
                <c:pt idx="272">
                  <c:v>1299.3087104302813</c:v>
                </c:pt>
                <c:pt idx="273">
                  <c:v>1299.3087104302813</c:v>
                </c:pt>
                <c:pt idx="274">
                  <c:v>1299.3087104302813</c:v>
                </c:pt>
                <c:pt idx="275">
                  <c:v>1299.3087104302813</c:v>
                </c:pt>
                <c:pt idx="276">
                  <c:v>1299.3087104302813</c:v>
                </c:pt>
                <c:pt idx="277">
                  <c:v>1299.3087104302813</c:v>
                </c:pt>
                <c:pt idx="278">
                  <c:v>1299.3087104302813</c:v>
                </c:pt>
                <c:pt idx="279">
                  <c:v>1299.3087104302813</c:v>
                </c:pt>
                <c:pt idx="280">
                  <c:v>1299.3087104302813</c:v>
                </c:pt>
                <c:pt idx="281">
                  <c:v>1299.3087104302813</c:v>
                </c:pt>
                <c:pt idx="282">
                  <c:v>1299.3087104302813</c:v>
                </c:pt>
                <c:pt idx="283">
                  <c:v>1299.3087104302813</c:v>
                </c:pt>
                <c:pt idx="284">
                  <c:v>1299.3087104302813</c:v>
                </c:pt>
                <c:pt idx="285">
                  <c:v>1299.3087104302813</c:v>
                </c:pt>
                <c:pt idx="286">
                  <c:v>1299.3087104302813</c:v>
                </c:pt>
                <c:pt idx="287">
                  <c:v>1299.3087104302813</c:v>
                </c:pt>
                <c:pt idx="288">
                  <c:v>1299.3087104302813</c:v>
                </c:pt>
                <c:pt idx="289">
                  <c:v>1299.3087104302813</c:v>
                </c:pt>
                <c:pt idx="290">
                  <c:v>1299.3087104302813</c:v>
                </c:pt>
                <c:pt idx="291">
                  <c:v>1299.3087104302813</c:v>
                </c:pt>
                <c:pt idx="292">
                  <c:v>1299.3087104302813</c:v>
                </c:pt>
                <c:pt idx="293">
                  <c:v>1299.3087104302813</c:v>
                </c:pt>
                <c:pt idx="294">
                  <c:v>1299.3087104302813</c:v>
                </c:pt>
                <c:pt idx="295">
                  <c:v>1299.3087104302813</c:v>
                </c:pt>
                <c:pt idx="296">
                  <c:v>1299.3087104302813</c:v>
                </c:pt>
                <c:pt idx="297">
                  <c:v>1299.3087104302813</c:v>
                </c:pt>
                <c:pt idx="298">
                  <c:v>1299.3087104302813</c:v>
                </c:pt>
                <c:pt idx="299">
                  <c:v>1299.3087104302813</c:v>
                </c:pt>
                <c:pt idx="300">
                  <c:v>1299.3087104302813</c:v>
                </c:pt>
                <c:pt idx="301">
                  <c:v>1299.3087104302813</c:v>
                </c:pt>
                <c:pt idx="302">
                  <c:v>1299.3087104302813</c:v>
                </c:pt>
                <c:pt idx="303">
                  <c:v>1299.3087104302813</c:v>
                </c:pt>
                <c:pt idx="304">
                  <c:v>1299.3087104302813</c:v>
                </c:pt>
                <c:pt idx="305">
                  <c:v>1299.3087104302813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  <c:pt idx="1440">
                  <c:v>0</c:v>
                </c:pt>
                <c:pt idx="1441">
                  <c:v>0</c:v>
                </c:pt>
                <c:pt idx="1442">
                  <c:v>0</c:v>
                </c:pt>
                <c:pt idx="1443">
                  <c:v>0</c:v>
                </c:pt>
                <c:pt idx="1444">
                  <c:v>0</c:v>
                </c:pt>
                <c:pt idx="1445">
                  <c:v>0</c:v>
                </c:pt>
                <c:pt idx="1446">
                  <c:v>0</c:v>
                </c:pt>
                <c:pt idx="1447">
                  <c:v>0</c:v>
                </c:pt>
                <c:pt idx="1448">
                  <c:v>0</c:v>
                </c:pt>
                <c:pt idx="1449">
                  <c:v>0</c:v>
                </c:pt>
                <c:pt idx="1450">
                  <c:v>0</c:v>
                </c:pt>
                <c:pt idx="1451">
                  <c:v>0</c:v>
                </c:pt>
                <c:pt idx="1452">
                  <c:v>0</c:v>
                </c:pt>
                <c:pt idx="1453">
                  <c:v>0</c:v>
                </c:pt>
                <c:pt idx="1454">
                  <c:v>0</c:v>
                </c:pt>
                <c:pt idx="1455">
                  <c:v>0</c:v>
                </c:pt>
                <c:pt idx="1456">
                  <c:v>0</c:v>
                </c:pt>
                <c:pt idx="1457">
                  <c:v>0</c:v>
                </c:pt>
                <c:pt idx="1458">
                  <c:v>0</c:v>
                </c:pt>
                <c:pt idx="1459">
                  <c:v>0</c:v>
                </c:pt>
                <c:pt idx="1460">
                  <c:v>0</c:v>
                </c:pt>
                <c:pt idx="1461">
                  <c:v>0</c:v>
                </c:pt>
                <c:pt idx="1462">
                  <c:v>0</c:v>
                </c:pt>
                <c:pt idx="1463">
                  <c:v>0</c:v>
                </c:pt>
                <c:pt idx="1464">
                  <c:v>0</c:v>
                </c:pt>
                <c:pt idx="1465">
                  <c:v>0</c:v>
                </c:pt>
                <c:pt idx="1466">
                  <c:v>0</c:v>
                </c:pt>
                <c:pt idx="1467">
                  <c:v>0</c:v>
                </c:pt>
                <c:pt idx="1468">
                  <c:v>0</c:v>
                </c:pt>
                <c:pt idx="1469">
                  <c:v>0</c:v>
                </c:pt>
                <c:pt idx="1470">
                  <c:v>0</c:v>
                </c:pt>
                <c:pt idx="1471">
                  <c:v>0</c:v>
                </c:pt>
                <c:pt idx="1472">
                  <c:v>0</c:v>
                </c:pt>
                <c:pt idx="1473">
                  <c:v>0</c:v>
                </c:pt>
                <c:pt idx="1474">
                  <c:v>0</c:v>
                </c:pt>
                <c:pt idx="1475">
                  <c:v>0</c:v>
                </c:pt>
                <c:pt idx="1476">
                  <c:v>0</c:v>
                </c:pt>
                <c:pt idx="1477">
                  <c:v>0</c:v>
                </c:pt>
                <c:pt idx="1478">
                  <c:v>0</c:v>
                </c:pt>
                <c:pt idx="1479">
                  <c:v>0</c:v>
                </c:pt>
                <c:pt idx="1480">
                  <c:v>0</c:v>
                </c:pt>
                <c:pt idx="1481">
                  <c:v>0</c:v>
                </c:pt>
                <c:pt idx="1482">
                  <c:v>0</c:v>
                </c:pt>
                <c:pt idx="1483">
                  <c:v>0</c:v>
                </c:pt>
                <c:pt idx="1484">
                  <c:v>0</c:v>
                </c:pt>
                <c:pt idx="1485">
                  <c:v>0</c:v>
                </c:pt>
                <c:pt idx="1486">
                  <c:v>0</c:v>
                </c:pt>
                <c:pt idx="1487">
                  <c:v>0</c:v>
                </c:pt>
                <c:pt idx="1488">
                  <c:v>0</c:v>
                </c:pt>
                <c:pt idx="1489">
                  <c:v>0</c:v>
                </c:pt>
                <c:pt idx="1490">
                  <c:v>0</c:v>
                </c:pt>
                <c:pt idx="1491">
                  <c:v>0</c:v>
                </c:pt>
                <c:pt idx="1492">
                  <c:v>0</c:v>
                </c:pt>
                <c:pt idx="1493">
                  <c:v>0</c:v>
                </c:pt>
                <c:pt idx="1494">
                  <c:v>0</c:v>
                </c:pt>
                <c:pt idx="1495">
                  <c:v>0</c:v>
                </c:pt>
                <c:pt idx="1496">
                  <c:v>0</c:v>
                </c:pt>
                <c:pt idx="1497">
                  <c:v>0</c:v>
                </c:pt>
                <c:pt idx="1498">
                  <c:v>0</c:v>
                </c:pt>
                <c:pt idx="1499">
                  <c:v>0</c:v>
                </c:pt>
                <c:pt idx="1500">
                  <c:v>0</c:v>
                </c:pt>
                <c:pt idx="1501">
                  <c:v>0</c:v>
                </c:pt>
                <c:pt idx="1502">
                  <c:v>0</c:v>
                </c:pt>
                <c:pt idx="1503">
                  <c:v>0</c:v>
                </c:pt>
                <c:pt idx="1504">
                  <c:v>0</c:v>
                </c:pt>
                <c:pt idx="1505">
                  <c:v>0</c:v>
                </c:pt>
                <c:pt idx="1506">
                  <c:v>0</c:v>
                </c:pt>
                <c:pt idx="1507">
                  <c:v>0</c:v>
                </c:pt>
                <c:pt idx="1508">
                  <c:v>0</c:v>
                </c:pt>
                <c:pt idx="1509">
                  <c:v>0</c:v>
                </c:pt>
                <c:pt idx="1510">
                  <c:v>0</c:v>
                </c:pt>
                <c:pt idx="1511">
                  <c:v>0</c:v>
                </c:pt>
                <c:pt idx="1512">
                  <c:v>0</c:v>
                </c:pt>
                <c:pt idx="1513">
                  <c:v>0</c:v>
                </c:pt>
                <c:pt idx="1514">
                  <c:v>0</c:v>
                </c:pt>
                <c:pt idx="1515">
                  <c:v>0</c:v>
                </c:pt>
                <c:pt idx="1516">
                  <c:v>0</c:v>
                </c:pt>
                <c:pt idx="1517">
                  <c:v>0</c:v>
                </c:pt>
                <c:pt idx="1518">
                  <c:v>0</c:v>
                </c:pt>
                <c:pt idx="1519">
                  <c:v>0</c:v>
                </c:pt>
                <c:pt idx="1520">
                  <c:v>0</c:v>
                </c:pt>
                <c:pt idx="1521">
                  <c:v>0</c:v>
                </c:pt>
                <c:pt idx="1522">
                  <c:v>0</c:v>
                </c:pt>
                <c:pt idx="1523">
                  <c:v>0</c:v>
                </c:pt>
                <c:pt idx="1524">
                  <c:v>0</c:v>
                </c:pt>
                <c:pt idx="1525">
                  <c:v>0</c:v>
                </c:pt>
                <c:pt idx="1526">
                  <c:v>0</c:v>
                </c:pt>
                <c:pt idx="1527">
                  <c:v>0</c:v>
                </c:pt>
                <c:pt idx="1528">
                  <c:v>0</c:v>
                </c:pt>
                <c:pt idx="1529">
                  <c:v>0</c:v>
                </c:pt>
                <c:pt idx="1530">
                  <c:v>0</c:v>
                </c:pt>
                <c:pt idx="1531">
                  <c:v>0</c:v>
                </c:pt>
                <c:pt idx="1532">
                  <c:v>0</c:v>
                </c:pt>
                <c:pt idx="1533">
                  <c:v>0</c:v>
                </c:pt>
                <c:pt idx="1534">
                  <c:v>0</c:v>
                </c:pt>
                <c:pt idx="1535">
                  <c:v>0</c:v>
                </c:pt>
                <c:pt idx="1536">
                  <c:v>0</c:v>
                </c:pt>
                <c:pt idx="1537">
                  <c:v>0</c:v>
                </c:pt>
                <c:pt idx="1538">
                  <c:v>0</c:v>
                </c:pt>
                <c:pt idx="1539">
                  <c:v>0</c:v>
                </c:pt>
                <c:pt idx="1540">
                  <c:v>0</c:v>
                </c:pt>
                <c:pt idx="1541">
                  <c:v>0</c:v>
                </c:pt>
                <c:pt idx="1542">
                  <c:v>0</c:v>
                </c:pt>
                <c:pt idx="1543">
                  <c:v>0</c:v>
                </c:pt>
                <c:pt idx="1544">
                  <c:v>0</c:v>
                </c:pt>
                <c:pt idx="1545">
                  <c:v>0</c:v>
                </c:pt>
                <c:pt idx="1546">
                  <c:v>0</c:v>
                </c:pt>
                <c:pt idx="1547">
                  <c:v>0</c:v>
                </c:pt>
                <c:pt idx="1548">
                  <c:v>0</c:v>
                </c:pt>
                <c:pt idx="1549">
                  <c:v>0</c:v>
                </c:pt>
                <c:pt idx="1550">
                  <c:v>0</c:v>
                </c:pt>
                <c:pt idx="1551">
                  <c:v>0</c:v>
                </c:pt>
                <c:pt idx="1552">
                  <c:v>0</c:v>
                </c:pt>
                <c:pt idx="1553">
                  <c:v>0</c:v>
                </c:pt>
                <c:pt idx="1554">
                  <c:v>0</c:v>
                </c:pt>
                <c:pt idx="1555">
                  <c:v>0</c:v>
                </c:pt>
                <c:pt idx="1556">
                  <c:v>0</c:v>
                </c:pt>
                <c:pt idx="1557">
                  <c:v>0</c:v>
                </c:pt>
                <c:pt idx="1558">
                  <c:v>0</c:v>
                </c:pt>
                <c:pt idx="1559">
                  <c:v>0</c:v>
                </c:pt>
                <c:pt idx="1560">
                  <c:v>0</c:v>
                </c:pt>
                <c:pt idx="1561">
                  <c:v>0</c:v>
                </c:pt>
                <c:pt idx="1562">
                  <c:v>0</c:v>
                </c:pt>
                <c:pt idx="1563">
                  <c:v>0</c:v>
                </c:pt>
                <c:pt idx="1564">
                  <c:v>0</c:v>
                </c:pt>
                <c:pt idx="1565">
                  <c:v>0</c:v>
                </c:pt>
                <c:pt idx="1566">
                  <c:v>0</c:v>
                </c:pt>
                <c:pt idx="1567">
                  <c:v>0</c:v>
                </c:pt>
                <c:pt idx="1568">
                  <c:v>0</c:v>
                </c:pt>
                <c:pt idx="1569">
                  <c:v>0</c:v>
                </c:pt>
                <c:pt idx="1570">
                  <c:v>0</c:v>
                </c:pt>
                <c:pt idx="1571">
                  <c:v>0</c:v>
                </c:pt>
                <c:pt idx="1572">
                  <c:v>0</c:v>
                </c:pt>
                <c:pt idx="1573">
                  <c:v>0</c:v>
                </c:pt>
                <c:pt idx="1574">
                  <c:v>0</c:v>
                </c:pt>
                <c:pt idx="1575">
                  <c:v>0</c:v>
                </c:pt>
                <c:pt idx="1576">
                  <c:v>0</c:v>
                </c:pt>
                <c:pt idx="1577">
                  <c:v>0</c:v>
                </c:pt>
                <c:pt idx="1578">
                  <c:v>0</c:v>
                </c:pt>
                <c:pt idx="1579">
                  <c:v>0</c:v>
                </c:pt>
                <c:pt idx="1580">
                  <c:v>0</c:v>
                </c:pt>
                <c:pt idx="1581">
                  <c:v>0</c:v>
                </c:pt>
                <c:pt idx="1582">
                  <c:v>0</c:v>
                </c:pt>
                <c:pt idx="1583">
                  <c:v>0</c:v>
                </c:pt>
                <c:pt idx="1584">
                  <c:v>0</c:v>
                </c:pt>
                <c:pt idx="1585">
                  <c:v>0</c:v>
                </c:pt>
                <c:pt idx="1586">
                  <c:v>0</c:v>
                </c:pt>
                <c:pt idx="1587">
                  <c:v>0</c:v>
                </c:pt>
                <c:pt idx="1588">
                  <c:v>0</c:v>
                </c:pt>
                <c:pt idx="1589">
                  <c:v>0</c:v>
                </c:pt>
                <c:pt idx="1590">
                  <c:v>0</c:v>
                </c:pt>
                <c:pt idx="1591">
                  <c:v>0</c:v>
                </c:pt>
                <c:pt idx="1592">
                  <c:v>0</c:v>
                </c:pt>
                <c:pt idx="1593">
                  <c:v>0</c:v>
                </c:pt>
                <c:pt idx="1594">
                  <c:v>0</c:v>
                </c:pt>
                <c:pt idx="1595">
                  <c:v>0</c:v>
                </c:pt>
                <c:pt idx="1596">
                  <c:v>0</c:v>
                </c:pt>
                <c:pt idx="1597">
                  <c:v>0</c:v>
                </c:pt>
                <c:pt idx="1598">
                  <c:v>0</c:v>
                </c:pt>
                <c:pt idx="1599">
                  <c:v>0</c:v>
                </c:pt>
                <c:pt idx="1600">
                  <c:v>0</c:v>
                </c:pt>
                <c:pt idx="1601">
                  <c:v>0</c:v>
                </c:pt>
                <c:pt idx="1602">
                  <c:v>0</c:v>
                </c:pt>
                <c:pt idx="1603">
                  <c:v>0</c:v>
                </c:pt>
                <c:pt idx="1604">
                  <c:v>0</c:v>
                </c:pt>
                <c:pt idx="1605">
                  <c:v>0</c:v>
                </c:pt>
                <c:pt idx="1606">
                  <c:v>0</c:v>
                </c:pt>
                <c:pt idx="1607">
                  <c:v>0</c:v>
                </c:pt>
                <c:pt idx="1608">
                  <c:v>0</c:v>
                </c:pt>
                <c:pt idx="1609">
                  <c:v>0</c:v>
                </c:pt>
                <c:pt idx="1610">
                  <c:v>0</c:v>
                </c:pt>
                <c:pt idx="1611">
                  <c:v>0</c:v>
                </c:pt>
                <c:pt idx="1612">
                  <c:v>0</c:v>
                </c:pt>
                <c:pt idx="1613">
                  <c:v>0</c:v>
                </c:pt>
                <c:pt idx="1614">
                  <c:v>0</c:v>
                </c:pt>
                <c:pt idx="1615">
                  <c:v>0</c:v>
                </c:pt>
                <c:pt idx="1616">
                  <c:v>0</c:v>
                </c:pt>
                <c:pt idx="1617">
                  <c:v>0</c:v>
                </c:pt>
                <c:pt idx="1618">
                  <c:v>0</c:v>
                </c:pt>
                <c:pt idx="1619">
                  <c:v>0</c:v>
                </c:pt>
                <c:pt idx="1620">
                  <c:v>0</c:v>
                </c:pt>
                <c:pt idx="1621">
                  <c:v>0</c:v>
                </c:pt>
                <c:pt idx="1622">
                  <c:v>0</c:v>
                </c:pt>
                <c:pt idx="1623">
                  <c:v>0</c:v>
                </c:pt>
                <c:pt idx="1624">
                  <c:v>0</c:v>
                </c:pt>
                <c:pt idx="1625">
                  <c:v>0</c:v>
                </c:pt>
                <c:pt idx="1626">
                  <c:v>0</c:v>
                </c:pt>
                <c:pt idx="1627">
                  <c:v>0</c:v>
                </c:pt>
                <c:pt idx="1628">
                  <c:v>0</c:v>
                </c:pt>
                <c:pt idx="1629">
                  <c:v>0</c:v>
                </c:pt>
                <c:pt idx="1630">
                  <c:v>0</c:v>
                </c:pt>
                <c:pt idx="1631">
                  <c:v>0</c:v>
                </c:pt>
                <c:pt idx="1632">
                  <c:v>0</c:v>
                </c:pt>
                <c:pt idx="1633">
                  <c:v>0</c:v>
                </c:pt>
                <c:pt idx="1634">
                  <c:v>0</c:v>
                </c:pt>
                <c:pt idx="1635">
                  <c:v>0</c:v>
                </c:pt>
                <c:pt idx="1636">
                  <c:v>0</c:v>
                </c:pt>
                <c:pt idx="1637">
                  <c:v>0</c:v>
                </c:pt>
                <c:pt idx="1638">
                  <c:v>0</c:v>
                </c:pt>
                <c:pt idx="1639">
                  <c:v>0</c:v>
                </c:pt>
                <c:pt idx="1640">
                  <c:v>0</c:v>
                </c:pt>
                <c:pt idx="1641">
                  <c:v>0</c:v>
                </c:pt>
                <c:pt idx="1642">
                  <c:v>0</c:v>
                </c:pt>
                <c:pt idx="1643">
                  <c:v>0</c:v>
                </c:pt>
                <c:pt idx="1644">
                  <c:v>0</c:v>
                </c:pt>
                <c:pt idx="1645">
                  <c:v>0</c:v>
                </c:pt>
                <c:pt idx="1646">
                  <c:v>0</c:v>
                </c:pt>
                <c:pt idx="1647">
                  <c:v>0</c:v>
                </c:pt>
                <c:pt idx="1648">
                  <c:v>0</c:v>
                </c:pt>
                <c:pt idx="1649">
                  <c:v>0</c:v>
                </c:pt>
                <c:pt idx="1650">
                  <c:v>0</c:v>
                </c:pt>
                <c:pt idx="1651">
                  <c:v>0</c:v>
                </c:pt>
                <c:pt idx="1652">
                  <c:v>0</c:v>
                </c:pt>
                <c:pt idx="1653">
                  <c:v>0</c:v>
                </c:pt>
                <c:pt idx="1654">
                  <c:v>0</c:v>
                </c:pt>
                <c:pt idx="1655">
                  <c:v>0</c:v>
                </c:pt>
                <c:pt idx="1656">
                  <c:v>0</c:v>
                </c:pt>
                <c:pt idx="1657">
                  <c:v>0</c:v>
                </c:pt>
                <c:pt idx="1658">
                  <c:v>0</c:v>
                </c:pt>
                <c:pt idx="1659">
                  <c:v>0</c:v>
                </c:pt>
                <c:pt idx="1660">
                  <c:v>0</c:v>
                </c:pt>
                <c:pt idx="1661">
                  <c:v>0</c:v>
                </c:pt>
                <c:pt idx="1662">
                  <c:v>0</c:v>
                </c:pt>
                <c:pt idx="1663">
                  <c:v>0</c:v>
                </c:pt>
                <c:pt idx="1664">
                  <c:v>0</c:v>
                </c:pt>
                <c:pt idx="1665">
                  <c:v>0</c:v>
                </c:pt>
                <c:pt idx="1666">
                  <c:v>0</c:v>
                </c:pt>
                <c:pt idx="1667">
                  <c:v>0</c:v>
                </c:pt>
                <c:pt idx="1668">
                  <c:v>0</c:v>
                </c:pt>
                <c:pt idx="1669">
                  <c:v>0</c:v>
                </c:pt>
                <c:pt idx="1670">
                  <c:v>0</c:v>
                </c:pt>
                <c:pt idx="1671">
                  <c:v>0</c:v>
                </c:pt>
                <c:pt idx="1672">
                  <c:v>0</c:v>
                </c:pt>
                <c:pt idx="1673">
                  <c:v>0</c:v>
                </c:pt>
                <c:pt idx="1674">
                  <c:v>0</c:v>
                </c:pt>
                <c:pt idx="1675">
                  <c:v>0</c:v>
                </c:pt>
                <c:pt idx="1676">
                  <c:v>0</c:v>
                </c:pt>
                <c:pt idx="1677">
                  <c:v>0</c:v>
                </c:pt>
                <c:pt idx="1678">
                  <c:v>0</c:v>
                </c:pt>
                <c:pt idx="1679">
                  <c:v>0</c:v>
                </c:pt>
                <c:pt idx="1680">
                  <c:v>0</c:v>
                </c:pt>
                <c:pt idx="1681">
                  <c:v>0</c:v>
                </c:pt>
                <c:pt idx="1682">
                  <c:v>0</c:v>
                </c:pt>
                <c:pt idx="1683">
                  <c:v>0</c:v>
                </c:pt>
                <c:pt idx="1684">
                  <c:v>0</c:v>
                </c:pt>
                <c:pt idx="1685">
                  <c:v>0</c:v>
                </c:pt>
                <c:pt idx="1686">
                  <c:v>0</c:v>
                </c:pt>
                <c:pt idx="1687">
                  <c:v>0</c:v>
                </c:pt>
                <c:pt idx="1688">
                  <c:v>0</c:v>
                </c:pt>
                <c:pt idx="1689">
                  <c:v>0</c:v>
                </c:pt>
                <c:pt idx="1690">
                  <c:v>0</c:v>
                </c:pt>
                <c:pt idx="1691">
                  <c:v>0</c:v>
                </c:pt>
                <c:pt idx="1692">
                  <c:v>0</c:v>
                </c:pt>
                <c:pt idx="1693">
                  <c:v>0</c:v>
                </c:pt>
                <c:pt idx="1694">
                  <c:v>0</c:v>
                </c:pt>
                <c:pt idx="1695">
                  <c:v>0</c:v>
                </c:pt>
                <c:pt idx="1696">
                  <c:v>0</c:v>
                </c:pt>
                <c:pt idx="1697">
                  <c:v>0</c:v>
                </c:pt>
                <c:pt idx="1698">
                  <c:v>0</c:v>
                </c:pt>
                <c:pt idx="1699">
                  <c:v>0</c:v>
                </c:pt>
                <c:pt idx="1700">
                  <c:v>0</c:v>
                </c:pt>
                <c:pt idx="1701">
                  <c:v>0</c:v>
                </c:pt>
                <c:pt idx="1702">
                  <c:v>0</c:v>
                </c:pt>
                <c:pt idx="1703">
                  <c:v>0</c:v>
                </c:pt>
                <c:pt idx="1704">
                  <c:v>0</c:v>
                </c:pt>
                <c:pt idx="1705">
                  <c:v>0</c:v>
                </c:pt>
                <c:pt idx="1706">
                  <c:v>0</c:v>
                </c:pt>
                <c:pt idx="1707">
                  <c:v>0</c:v>
                </c:pt>
                <c:pt idx="1708">
                  <c:v>0</c:v>
                </c:pt>
                <c:pt idx="1709">
                  <c:v>0</c:v>
                </c:pt>
                <c:pt idx="1710">
                  <c:v>0</c:v>
                </c:pt>
                <c:pt idx="1711">
                  <c:v>0</c:v>
                </c:pt>
                <c:pt idx="1712">
                  <c:v>0</c:v>
                </c:pt>
                <c:pt idx="1713">
                  <c:v>0</c:v>
                </c:pt>
                <c:pt idx="1714">
                  <c:v>0</c:v>
                </c:pt>
                <c:pt idx="1715">
                  <c:v>0</c:v>
                </c:pt>
                <c:pt idx="1716">
                  <c:v>0</c:v>
                </c:pt>
                <c:pt idx="1717">
                  <c:v>0</c:v>
                </c:pt>
                <c:pt idx="1718">
                  <c:v>0</c:v>
                </c:pt>
                <c:pt idx="1719">
                  <c:v>0</c:v>
                </c:pt>
                <c:pt idx="1720">
                  <c:v>0</c:v>
                </c:pt>
                <c:pt idx="1721">
                  <c:v>0</c:v>
                </c:pt>
                <c:pt idx="1722">
                  <c:v>0</c:v>
                </c:pt>
                <c:pt idx="1723">
                  <c:v>0</c:v>
                </c:pt>
                <c:pt idx="1724">
                  <c:v>0</c:v>
                </c:pt>
                <c:pt idx="1725">
                  <c:v>0</c:v>
                </c:pt>
                <c:pt idx="1726">
                  <c:v>0</c:v>
                </c:pt>
                <c:pt idx="1727">
                  <c:v>0</c:v>
                </c:pt>
                <c:pt idx="1728">
                  <c:v>0</c:v>
                </c:pt>
                <c:pt idx="1729">
                  <c:v>0</c:v>
                </c:pt>
                <c:pt idx="1730">
                  <c:v>0</c:v>
                </c:pt>
                <c:pt idx="1731">
                  <c:v>0</c:v>
                </c:pt>
                <c:pt idx="1732">
                  <c:v>0</c:v>
                </c:pt>
                <c:pt idx="1733">
                  <c:v>0</c:v>
                </c:pt>
                <c:pt idx="1734">
                  <c:v>0</c:v>
                </c:pt>
                <c:pt idx="1735">
                  <c:v>0</c:v>
                </c:pt>
                <c:pt idx="1736">
                  <c:v>0</c:v>
                </c:pt>
                <c:pt idx="1737">
                  <c:v>0</c:v>
                </c:pt>
                <c:pt idx="1738">
                  <c:v>0</c:v>
                </c:pt>
                <c:pt idx="1739">
                  <c:v>0</c:v>
                </c:pt>
                <c:pt idx="1740">
                  <c:v>0</c:v>
                </c:pt>
                <c:pt idx="1741">
                  <c:v>0</c:v>
                </c:pt>
                <c:pt idx="1742">
                  <c:v>0</c:v>
                </c:pt>
                <c:pt idx="1743">
                  <c:v>0</c:v>
                </c:pt>
                <c:pt idx="1744">
                  <c:v>0</c:v>
                </c:pt>
                <c:pt idx="1745">
                  <c:v>0</c:v>
                </c:pt>
                <c:pt idx="1746">
                  <c:v>0</c:v>
                </c:pt>
                <c:pt idx="1747">
                  <c:v>0</c:v>
                </c:pt>
                <c:pt idx="1748">
                  <c:v>0</c:v>
                </c:pt>
                <c:pt idx="1749">
                  <c:v>0</c:v>
                </c:pt>
                <c:pt idx="1750">
                  <c:v>0</c:v>
                </c:pt>
                <c:pt idx="1751">
                  <c:v>0</c:v>
                </c:pt>
                <c:pt idx="1752">
                  <c:v>0</c:v>
                </c:pt>
                <c:pt idx="1753">
                  <c:v>0</c:v>
                </c:pt>
                <c:pt idx="1754">
                  <c:v>0</c:v>
                </c:pt>
                <c:pt idx="1755">
                  <c:v>0</c:v>
                </c:pt>
                <c:pt idx="1756">
                  <c:v>0</c:v>
                </c:pt>
                <c:pt idx="1757">
                  <c:v>0</c:v>
                </c:pt>
                <c:pt idx="1758">
                  <c:v>0</c:v>
                </c:pt>
                <c:pt idx="1759">
                  <c:v>0</c:v>
                </c:pt>
                <c:pt idx="1760">
                  <c:v>0</c:v>
                </c:pt>
                <c:pt idx="1761">
                  <c:v>0</c:v>
                </c:pt>
                <c:pt idx="1762">
                  <c:v>0</c:v>
                </c:pt>
                <c:pt idx="1763">
                  <c:v>0</c:v>
                </c:pt>
                <c:pt idx="1764">
                  <c:v>0</c:v>
                </c:pt>
                <c:pt idx="1765">
                  <c:v>0</c:v>
                </c:pt>
                <c:pt idx="1766">
                  <c:v>0</c:v>
                </c:pt>
                <c:pt idx="1767">
                  <c:v>0</c:v>
                </c:pt>
                <c:pt idx="1768">
                  <c:v>0</c:v>
                </c:pt>
                <c:pt idx="1769">
                  <c:v>0</c:v>
                </c:pt>
                <c:pt idx="1770">
                  <c:v>0</c:v>
                </c:pt>
                <c:pt idx="1771">
                  <c:v>0</c:v>
                </c:pt>
                <c:pt idx="1772">
                  <c:v>0</c:v>
                </c:pt>
                <c:pt idx="1773">
                  <c:v>0</c:v>
                </c:pt>
                <c:pt idx="1774">
                  <c:v>0</c:v>
                </c:pt>
                <c:pt idx="1775">
                  <c:v>0</c:v>
                </c:pt>
                <c:pt idx="1776">
                  <c:v>0</c:v>
                </c:pt>
                <c:pt idx="1777">
                  <c:v>0</c:v>
                </c:pt>
                <c:pt idx="1778">
                  <c:v>0</c:v>
                </c:pt>
                <c:pt idx="1779">
                  <c:v>0</c:v>
                </c:pt>
                <c:pt idx="1780">
                  <c:v>0</c:v>
                </c:pt>
                <c:pt idx="1781">
                  <c:v>0</c:v>
                </c:pt>
                <c:pt idx="1782">
                  <c:v>0</c:v>
                </c:pt>
                <c:pt idx="1783">
                  <c:v>0</c:v>
                </c:pt>
                <c:pt idx="1784">
                  <c:v>0</c:v>
                </c:pt>
                <c:pt idx="1785">
                  <c:v>0</c:v>
                </c:pt>
                <c:pt idx="1786">
                  <c:v>0</c:v>
                </c:pt>
                <c:pt idx="1787">
                  <c:v>0</c:v>
                </c:pt>
                <c:pt idx="1788">
                  <c:v>0</c:v>
                </c:pt>
                <c:pt idx="1789">
                  <c:v>0</c:v>
                </c:pt>
                <c:pt idx="1790">
                  <c:v>0</c:v>
                </c:pt>
                <c:pt idx="1791">
                  <c:v>0</c:v>
                </c:pt>
                <c:pt idx="1792">
                  <c:v>0</c:v>
                </c:pt>
                <c:pt idx="1793">
                  <c:v>0</c:v>
                </c:pt>
                <c:pt idx="1794">
                  <c:v>0</c:v>
                </c:pt>
                <c:pt idx="1795">
                  <c:v>0</c:v>
                </c:pt>
                <c:pt idx="1796">
                  <c:v>0</c:v>
                </c:pt>
                <c:pt idx="1797">
                  <c:v>0</c:v>
                </c:pt>
                <c:pt idx="1798">
                  <c:v>0</c:v>
                </c:pt>
                <c:pt idx="1799">
                  <c:v>0</c:v>
                </c:pt>
                <c:pt idx="1800">
                  <c:v>0</c:v>
                </c:pt>
                <c:pt idx="1801">
                  <c:v>0</c:v>
                </c:pt>
                <c:pt idx="1802">
                  <c:v>0</c:v>
                </c:pt>
                <c:pt idx="1803">
                  <c:v>0</c:v>
                </c:pt>
                <c:pt idx="1804">
                  <c:v>0</c:v>
                </c:pt>
                <c:pt idx="1805">
                  <c:v>0</c:v>
                </c:pt>
                <c:pt idx="1806">
                  <c:v>0</c:v>
                </c:pt>
                <c:pt idx="1807">
                  <c:v>0</c:v>
                </c:pt>
                <c:pt idx="1808">
                  <c:v>0</c:v>
                </c:pt>
                <c:pt idx="1809">
                  <c:v>0</c:v>
                </c:pt>
                <c:pt idx="1810">
                  <c:v>0</c:v>
                </c:pt>
                <c:pt idx="1811">
                  <c:v>0</c:v>
                </c:pt>
                <c:pt idx="1812">
                  <c:v>0</c:v>
                </c:pt>
                <c:pt idx="1813">
                  <c:v>0</c:v>
                </c:pt>
                <c:pt idx="1814">
                  <c:v>0</c:v>
                </c:pt>
                <c:pt idx="1815">
                  <c:v>0</c:v>
                </c:pt>
                <c:pt idx="1816">
                  <c:v>0</c:v>
                </c:pt>
                <c:pt idx="1817">
                  <c:v>0</c:v>
                </c:pt>
                <c:pt idx="1818">
                  <c:v>0</c:v>
                </c:pt>
                <c:pt idx="1819">
                  <c:v>0</c:v>
                </c:pt>
                <c:pt idx="1820">
                  <c:v>0</c:v>
                </c:pt>
                <c:pt idx="1821">
                  <c:v>0</c:v>
                </c:pt>
                <c:pt idx="1822">
                  <c:v>0</c:v>
                </c:pt>
                <c:pt idx="1823">
                  <c:v>0</c:v>
                </c:pt>
                <c:pt idx="1824">
                  <c:v>0</c:v>
                </c:pt>
                <c:pt idx="1825">
                  <c:v>0</c:v>
                </c:pt>
                <c:pt idx="1826">
                  <c:v>0</c:v>
                </c:pt>
                <c:pt idx="1827">
                  <c:v>0</c:v>
                </c:pt>
                <c:pt idx="1828">
                  <c:v>0</c:v>
                </c:pt>
                <c:pt idx="1829">
                  <c:v>0</c:v>
                </c:pt>
                <c:pt idx="1830">
                  <c:v>0</c:v>
                </c:pt>
                <c:pt idx="1831">
                  <c:v>0</c:v>
                </c:pt>
                <c:pt idx="1832">
                  <c:v>0</c:v>
                </c:pt>
                <c:pt idx="1833">
                  <c:v>0</c:v>
                </c:pt>
                <c:pt idx="1834">
                  <c:v>0</c:v>
                </c:pt>
                <c:pt idx="1835">
                  <c:v>0</c:v>
                </c:pt>
                <c:pt idx="1836">
                  <c:v>0</c:v>
                </c:pt>
                <c:pt idx="1837">
                  <c:v>0</c:v>
                </c:pt>
                <c:pt idx="1838">
                  <c:v>0</c:v>
                </c:pt>
                <c:pt idx="1839">
                  <c:v>0</c:v>
                </c:pt>
                <c:pt idx="1840">
                  <c:v>0</c:v>
                </c:pt>
                <c:pt idx="1841">
                  <c:v>0</c:v>
                </c:pt>
                <c:pt idx="1842">
                  <c:v>0</c:v>
                </c:pt>
                <c:pt idx="1843">
                  <c:v>0</c:v>
                </c:pt>
                <c:pt idx="1844">
                  <c:v>0</c:v>
                </c:pt>
                <c:pt idx="1845">
                  <c:v>0</c:v>
                </c:pt>
                <c:pt idx="1846">
                  <c:v>0</c:v>
                </c:pt>
                <c:pt idx="1847">
                  <c:v>0</c:v>
                </c:pt>
                <c:pt idx="1848">
                  <c:v>0</c:v>
                </c:pt>
                <c:pt idx="1849">
                  <c:v>0</c:v>
                </c:pt>
                <c:pt idx="1850">
                  <c:v>0</c:v>
                </c:pt>
                <c:pt idx="1851">
                  <c:v>0</c:v>
                </c:pt>
                <c:pt idx="1852">
                  <c:v>0</c:v>
                </c:pt>
                <c:pt idx="1853">
                  <c:v>0</c:v>
                </c:pt>
                <c:pt idx="1854">
                  <c:v>0</c:v>
                </c:pt>
                <c:pt idx="1855">
                  <c:v>0</c:v>
                </c:pt>
                <c:pt idx="1856">
                  <c:v>0</c:v>
                </c:pt>
                <c:pt idx="1857">
                  <c:v>0</c:v>
                </c:pt>
                <c:pt idx="1858">
                  <c:v>0</c:v>
                </c:pt>
                <c:pt idx="1859">
                  <c:v>0</c:v>
                </c:pt>
                <c:pt idx="1860">
                  <c:v>0</c:v>
                </c:pt>
                <c:pt idx="1861">
                  <c:v>0</c:v>
                </c:pt>
                <c:pt idx="1862">
                  <c:v>0</c:v>
                </c:pt>
                <c:pt idx="1863">
                  <c:v>0</c:v>
                </c:pt>
                <c:pt idx="1864">
                  <c:v>0</c:v>
                </c:pt>
                <c:pt idx="1865">
                  <c:v>0</c:v>
                </c:pt>
                <c:pt idx="1866">
                  <c:v>0</c:v>
                </c:pt>
                <c:pt idx="1867">
                  <c:v>0</c:v>
                </c:pt>
                <c:pt idx="1868">
                  <c:v>0</c:v>
                </c:pt>
                <c:pt idx="1869">
                  <c:v>0</c:v>
                </c:pt>
                <c:pt idx="1870">
                  <c:v>0</c:v>
                </c:pt>
                <c:pt idx="1871">
                  <c:v>0</c:v>
                </c:pt>
                <c:pt idx="1872">
                  <c:v>0</c:v>
                </c:pt>
                <c:pt idx="1873">
                  <c:v>0</c:v>
                </c:pt>
                <c:pt idx="1874">
                  <c:v>0</c:v>
                </c:pt>
                <c:pt idx="1875">
                  <c:v>0</c:v>
                </c:pt>
                <c:pt idx="1876">
                  <c:v>0</c:v>
                </c:pt>
                <c:pt idx="1877">
                  <c:v>0</c:v>
                </c:pt>
                <c:pt idx="1878">
                  <c:v>0</c:v>
                </c:pt>
                <c:pt idx="1879">
                  <c:v>0</c:v>
                </c:pt>
                <c:pt idx="1880">
                  <c:v>0</c:v>
                </c:pt>
                <c:pt idx="1881">
                  <c:v>0</c:v>
                </c:pt>
                <c:pt idx="1882">
                  <c:v>0</c:v>
                </c:pt>
                <c:pt idx="1883">
                  <c:v>0</c:v>
                </c:pt>
                <c:pt idx="1884">
                  <c:v>0</c:v>
                </c:pt>
                <c:pt idx="1885">
                  <c:v>0</c:v>
                </c:pt>
                <c:pt idx="1886">
                  <c:v>0</c:v>
                </c:pt>
                <c:pt idx="1887">
                  <c:v>0</c:v>
                </c:pt>
                <c:pt idx="1888">
                  <c:v>0</c:v>
                </c:pt>
                <c:pt idx="1889">
                  <c:v>0</c:v>
                </c:pt>
                <c:pt idx="1890">
                  <c:v>0</c:v>
                </c:pt>
                <c:pt idx="1891">
                  <c:v>0</c:v>
                </c:pt>
                <c:pt idx="1892">
                  <c:v>0</c:v>
                </c:pt>
                <c:pt idx="1893">
                  <c:v>0</c:v>
                </c:pt>
                <c:pt idx="1894">
                  <c:v>0</c:v>
                </c:pt>
                <c:pt idx="1895">
                  <c:v>0</c:v>
                </c:pt>
                <c:pt idx="1896">
                  <c:v>0</c:v>
                </c:pt>
                <c:pt idx="1897">
                  <c:v>0</c:v>
                </c:pt>
                <c:pt idx="1898">
                  <c:v>0</c:v>
                </c:pt>
                <c:pt idx="1899">
                  <c:v>0</c:v>
                </c:pt>
                <c:pt idx="1900">
                  <c:v>0</c:v>
                </c:pt>
                <c:pt idx="1901">
                  <c:v>0</c:v>
                </c:pt>
                <c:pt idx="1902">
                  <c:v>0</c:v>
                </c:pt>
                <c:pt idx="1903">
                  <c:v>0</c:v>
                </c:pt>
                <c:pt idx="1904">
                  <c:v>0</c:v>
                </c:pt>
                <c:pt idx="1905">
                  <c:v>0</c:v>
                </c:pt>
                <c:pt idx="1906">
                  <c:v>0</c:v>
                </c:pt>
                <c:pt idx="1907">
                  <c:v>0</c:v>
                </c:pt>
                <c:pt idx="1908">
                  <c:v>0</c:v>
                </c:pt>
                <c:pt idx="1909">
                  <c:v>0</c:v>
                </c:pt>
                <c:pt idx="1910">
                  <c:v>0</c:v>
                </c:pt>
                <c:pt idx="1911">
                  <c:v>0</c:v>
                </c:pt>
                <c:pt idx="1912">
                  <c:v>0</c:v>
                </c:pt>
                <c:pt idx="1913">
                  <c:v>0</c:v>
                </c:pt>
                <c:pt idx="1914">
                  <c:v>0</c:v>
                </c:pt>
                <c:pt idx="1915">
                  <c:v>0</c:v>
                </c:pt>
                <c:pt idx="1916">
                  <c:v>0</c:v>
                </c:pt>
                <c:pt idx="1917">
                  <c:v>0</c:v>
                </c:pt>
                <c:pt idx="1918">
                  <c:v>0</c:v>
                </c:pt>
                <c:pt idx="1919">
                  <c:v>0</c:v>
                </c:pt>
                <c:pt idx="1920">
                  <c:v>0</c:v>
                </c:pt>
                <c:pt idx="1921">
                  <c:v>0</c:v>
                </c:pt>
                <c:pt idx="1922">
                  <c:v>0</c:v>
                </c:pt>
                <c:pt idx="1923">
                  <c:v>0</c:v>
                </c:pt>
                <c:pt idx="1924">
                  <c:v>0</c:v>
                </c:pt>
                <c:pt idx="1925">
                  <c:v>0</c:v>
                </c:pt>
                <c:pt idx="1926">
                  <c:v>0</c:v>
                </c:pt>
                <c:pt idx="1927">
                  <c:v>0</c:v>
                </c:pt>
                <c:pt idx="1928">
                  <c:v>0</c:v>
                </c:pt>
                <c:pt idx="1929">
                  <c:v>0</c:v>
                </c:pt>
                <c:pt idx="1930">
                  <c:v>0</c:v>
                </c:pt>
                <c:pt idx="1931">
                  <c:v>0</c:v>
                </c:pt>
                <c:pt idx="1932">
                  <c:v>0</c:v>
                </c:pt>
                <c:pt idx="1933">
                  <c:v>0</c:v>
                </c:pt>
                <c:pt idx="1934">
                  <c:v>0</c:v>
                </c:pt>
                <c:pt idx="1935">
                  <c:v>0</c:v>
                </c:pt>
                <c:pt idx="1936">
                  <c:v>0</c:v>
                </c:pt>
                <c:pt idx="1937">
                  <c:v>0</c:v>
                </c:pt>
                <c:pt idx="1938">
                  <c:v>0</c:v>
                </c:pt>
                <c:pt idx="1939">
                  <c:v>0</c:v>
                </c:pt>
                <c:pt idx="1940">
                  <c:v>0</c:v>
                </c:pt>
                <c:pt idx="1941">
                  <c:v>0</c:v>
                </c:pt>
                <c:pt idx="1942">
                  <c:v>0</c:v>
                </c:pt>
                <c:pt idx="1943">
                  <c:v>0</c:v>
                </c:pt>
                <c:pt idx="1944">
                  <c:v>0</c:v>
                </c:pt>
                <c:pt idx="1945">
                  <c:v>0</c:v>
                </c:pt>
                <c:pt idx="1946">
                  <c:v>0</c:v>
                </c:pt>
                <c:pt idx="1947">
                  <c:v>0</c:v>
                </c:pt>
                <c:pt idx="1948">
                  <c:v>0</c:v>
                </c:pt>
                <c:pt idx="1949">
                  <c:v>0</c:v>
                </c:pt>
                <c:pt idx="1950">
                  <c:v>0</c:v>
                </c:pt>
                <c:pt idx="1951">
                  <c:v>0</c:v>
                </c:pt>
                <c:pt idx="1952">
                  <c:v>0</c:v>
                </c:pt>
                <c:pt idx="1953">
                  <c:v>0</c:v>
                </c:pt>
                <c:pt idx="1954">
                  <c:v>0</c:v>
                </c:pt>
                <c:pt idx="1955">
                  <c:v>0</c:v>
                </c:pt>
                <c:pt idx="1956">
                  <c:v>0</c:v>
                </c:pt>
                <c:pt idx="1957">
                  <c:v>0</c:v>
                </c:pt>
                <c:pt idx="1958">
                  <c:v>0</c:v>
                </c:pt>
                <c:pt idx="1959">
                  <c:v>0</c:v>
                </c:pt>
                <c:pt idx="1960">
                  <c:v>0</c:v>
                </c:pt>
                <c:pt idx="1961">
                  <c:v>0</c:v>
                </c:pt>
                <c:pt idx="1962">
                  <c:v>0</c:v>
                </c:pt>
                <c:pt idx="1963">
                  <c:v>0</c:v>
                </c:pt>
                <c:pt idx="1964">
                  <c:v>0</c:v>
                </c:pt>
                <c:pt idx="1965">
                  <c:v>0</c:v>
                </c:pt>
                <c:pt idx="1966">
                  <c:v>0</c:v>
                </c:pt>
                <c:pt idx="1967">
                  <c:v>0</c:v>
                </c:pt>
                <c:pt idx="1968">
                  <c:v>0</c:v>
                </c:pt>
                <c:pt idx="1969">
                  <c:v>0</c:v>
                </c:pt>
                <c:pt idx="1970">
                  <c:v>0</c:v>
                </c:pt>
                <c:pt idx="1971">
                  <c:v>0</c:v>
                </c:pt>
                <c:pt idx="1972">
                  <c:v>0</c:v>
                </c:pt>
                <c:pt idx="1973">
                  <c:v>0</c:v>
                </c:pt>
                <c:pt idx="1974">
                  <c:v>0</c:v>
                </c:pt>
                <c:pt idx="1975">
                  <c:v>0</c:v>
                </c:pt>
                <c:pt idx="1976">
                  <c:v>0</c:v>
                </c:pt>
                <c:pt idx="1977">
                  <c:v>0</c:v>
                </c:pt>
                <c:pt idx="1978">
                  <c:v>0</c:v>
                </c:pt>
                <c:pt idx="1979">
                  <c:v>0</c:v>
                </c:pt>
                <c:pt idx="1980">
                  <c:v>0</c:v>
                </c:pt>
                <c:pt idx="1981">
                  <c:v>0</c:v>
                </c:pt>
                <c:pt idx="1982">
                  <c:v>0</c:v>
                </c:pt>
                <c:pt idx="1983">
                  <c:v>0</c:v>
                </c:pt>
                <c:pt idx="1984">
                  <c:v>0</c:v>
                </c:pt>
                <c:pt idx="1985">
                  <c:v>0</c:v>
                </c:pt>
                <c:pt idx="1986">
                  <c:v>0</c:v>
                </c:pt>
                <c:pt idx="1987">
                  <c:v>0</c:v>
                </c:pt>
                <c:pt idx="1988">
                  <c:v>0</c:v>
                </c:pt>
                <c:pt idx="1989">
                  <c:v>0</c:v>
                </c:pt>
                <c:pt idx="1990">
                  <c:v>0</c:v>
                </c:pt>
                <c:pt idx="1991">
                  <c:v>0</c:v>
                </c:pt>
                <c:pt idx="1992">
                  <c:v>0</c:v>
                </c:pt>
                <c:pt idx="1993">
                  <c:v>0</c:v>
                </c:pt>
                <c:pt idx="1994">
                  <c:v>0</c:v>
                </c:pt>
                <c:pt idx="1995">
                  <c:v>0</c:v>
                </c:pt>
                <c:pt idx="1996">
                  <c:v>0</c:v>
                </c:pt>
                <c:pt idx="1997">
                  <c:v>0</c:v>
                </c:pt>
                <c:pt idx="1998">
                  <c:v>0</c:v>
                </c:pt>
                <c:pt idx="1999">
                  <c:v>0</c:v>
                </c:pt>
                <c:pt idx="2000">
                  <c:v>0</c:v>
                </c:pt>
                <c:pt idx="2001">
                  <c:v>0</c:v>
                </c:pt>
                <c:pt idx="2002">
                  <c:v>0</c:v>
                </c:pt>
                <c:pt idx="2003">
                  <c:v>0</c:v>
                </c:pt>
                <c:pt idx="2004">
                  <c:v>0</c:v>
                </c:pt>
                <c:pt idx="2005">
                  <c:v>0</c:v>
                </c:pt>
                <c:pt idx="2006">
                  <c:v>0</c:v>
                </c:pt>
                <c:pt idx="2007">
                  <c:v>0</c:v>
                </c:pt>
                <c:pt idx="2008">
                  <c:v>0</c:v>
                </c:pt>
                <c:pt idx="2009">
                  <c:v>0</c:v>
                </c:pt>
                <c:pt idx="2010">
                  <c:v>0</c:v>
                </c:pt>
                <c:pt idx="2011">
                  <c:v>0</c:v>
                </c:pt>
                <c:pt idx="2012">
                  <c:v>0</c:v>
                </c:pt>
                <c:pt idx="2013">
                  <c:v>0</c:v>
                </c:pt>
                <c:pt idx="2014">
                  <c:v>0</c:v>
                </c:pt>
                <c:pt idx="2015">
                  <c:v>0</c:v>
                </c:pt>
                <c:pt idx="2016">
                  <c:v>0</c:v>
                </c:pt>
                <c:pt idx="2017">
                  <c:v>0</c:v>
                </c:pt>
                <c:pt idx="2018">
                  <c:v>0</c:v>
                </c:pt>
                <c:pt idx="2019">
                  <c:v>0</c:v>
                </c:pt>
                <c:pt idx="2020">
                  <c:v>0</c:v>
                </c:pt>
                <c:pt idx="2021">
                  <c:v>0</c:v>
                </c:pt>
                <c:pt idx="2022">
                  <c:v>0</c:v>
                </c:pt>
                <c:pt idx="2023">
                  <c:v>0</c:v>
                </c:pt>
                <c:pt idx="2024">
                  <c:v>0</c:v>
                </c:pt>
                <c:pt idx="2025">
                  <c:v>0</c:v>
                </c:pt>
                <c:pt idx="2026">
                  <c:v>0</c:v>
                </c:pt>
                <c:pt idx="2027">
                  <c:v>0</c:v>
                </c:pt>
                <c:pt idx="2028">
                  <c:v>0</c:v>
                </c:pt>
                <c:pt idx="2029">
                  <c:v>0</c:v>
                </c:pt>
                <c:pt idx="2030">
                  <c:v>0</c:v>
                </c:pt>
                <c:pt idx="2031">
                  <c:v>0</c:v>
                </c:pt>
                <c:pt idx="2032">
                  <c:v>0</c:v>
                </c:pt>
                <c:pt idx="2033">
                  <c:v>0</c:v>
                </c:pt>
                <c:pt idx="2034">
                  <c:v>0</c:v>
                </c:pt>
                <c:pt idx="2035">
                  <c:v>0</c:v>
                </c:pt>
                <c:pt idx="2036">
                  <c:v>0</c:v>
                </c:pt>
                <c:pt idx="2037">
                  <c:v>0</c:v>
                </c:pt>
                <c:pt idx="2038">
                  <c:v>0</c:v>
                </c:pt>
                <c:pt idx="2039">
                  <c:v>0</c:v>
                </c:pt>
                <c:pt idx="2040">
                  <c:v>0</c:v>
                </c:pt>
                <c:pt idx="2041">
                  <c:v>0</c:v>
                </c:pt>
                <c:pt idx="2042">
                  <c:v>0</c:v>
                </c:pt>
                <c:pt idx="2043">
                  <c:v>0</c:v>
                </c:pt>
                <c:pt idx="2044">
                  <c:v>0</c:v>
                </c:pt>
                <c:pt idx="2045">
                  <c:v>0</c:v>
                </c:pt>
                <c:pt idx="2046">
                  <c:v>0</c:v>
                </c:pt>
                <c:pt idx="2047">
                  <c:v>0</c:v>
                </c:pt>
                <c:pt idx="2048">
                  <c:v>0</c:v>
                </c:pt>
                <c:pt idx="2049">
                  <c:v>0</c:v>
                </c:pt>
                <c:pt idx="2050">
                  <c:v>0</c:v>
                </c:pt>
                <c:pt idx="2051">
                  <c:v>0</c:v>
                </c:pt>
                <c:pt idx="2052">
                  <c:v>0</c:v>
                </c:pt>
                <c:pt idx="2053">
                  <c:v>0</c:v>
                </c:pt>
                <c:pt idx="2054">
                  <c:v>0</c:v>
                </c:pt>
                <c:pt idx="2055">
                  <c:v>0</c:v>
                </c:pt>
                <c:pt idx="2056">
                  <c:v>0</c:v>
                </c:pt>
                <c:pt idx="2057">
                  <c:v>0</c:v>
                </c:pt>
                <c:pt idx="2058">
                  <c:v>0</c:v>
                </c:pt>
                <c:pt idx="2059">
                  <c:v>0</c:v>
                </c:pt>
                <c:pt idx="2060">
                  <c:v>0</c:v>
                </c:pt>
                <c:pt idx="2061">
                  <c:v>0</c:v>
                </c:pt>
                <c:pt idx="2062">
                  <c:v>0</c:v>
                </c:pt>
                <c:pt idx="2063">
                  <c:v>0</c:v>
                </c:pt>
                <c:pt idx="2064">
                  <c:v>0</c:v>
                </c:pt>
                <c:pt idx="2065">
                  <c:v>0</c:v>
                </c:pt>
                <c:pt idx="2066">
                  <c:v>0</c:v>
                </c:pt>
                <c:pt idx="2067">
                  <c:v>0</c:v>
                </c:pt>
                <c:pt idx="2068">
                  <c:v>0</c:v>
                </c:pt>
                <c:pt idx="2069">
                  <c:v>0</c:v>
                </c:pt>
                <c:pt idx="2070">
                  <c:v>0</c:v>
                </c:pt>
                <c:pt idx="2071">
                  <c:v>0</c:v>
                </c:pt>
                <c:pt idx="2072">
                  <c:v>0</c:v>
                </c:pt>
                <c:pt idx="2073">
                  <c:v>0</c:v>
                </c:pt>
                <c:pt idx="2074">
                  <c:v>0</c:v>
                </c:pt>
                <c:pt idx="2075">
                  <c:v>0</c:v>
                </c:pt>
                <c:pt idx="2076">
                  <c:v>0</c:v>
                </c:pt>
                <c:pt idx="2077">
                  <c:v>0</c:v>
                </c:pt>
                <c:pt idx="2078">
                  <c:v>0</c:v>
                </c:pt>
                <c:pt idx="2079">
                  <c:v>0</c:v>
                </c:pt>
                <c:pt idx="2080">
                  <c:v>0</c:v>
                </c:pt>
                <c:pt idx="2081">
                  <c:v>0</c:v>
                </c:pt>
                <c:pt idx="2082">
                  <c:v>0</c:v>
                </c:pt>
                <c:pt idx="2083">
                  <c:v>0</c:v>
                </c:pt>
                <c:pt idx="2084">
                  <c:v>0</c:v>
                </c:pt>
                <c:pt idx="2085">
                  <c:v>0</c:v>
                </c:pt>
                <c:pt idx="2086">
                  <c:v>0</c:v>
                </c:pt>
                <c:pt idx="2087">
                  <c:v>0</c:v>
                </c:pt>
                <c:pt idx="2088">
                  <c:v>0</c:v>
                </c:pt>
                <c:pt idx="2089">
                  <c:v>0</c:v>
                </c:pt>
                <c:pt idx="2090">
                  <c:v>0</c:v>
                </c:pt>
                <c:pt idx="2091">
                  <c:v>0</c:v>
                </c:pt>
                <c:pt idx="2092">
                  <c:v>0</c:v>
                </c:pt>
                <c:pt idx="2093">
                  <c:v>0</c:v>
                </c:pt>
                <c:pt idx="2094">
                  <c:v>0</c:v>
                </c:pt>
                <c:pt idx="2095">
                  <c:v>0</c:v>
                </c:pt>
                <c:pt idx="2096">
                  <c:v>0</c:v>
                </c:pt>
                <c:pt idx="2097">
                  <c:v>0</c:v>
                </c:pt>
                <c:pt idx="2098">
                  <c:v>0</c:v>
                </c:pt>
                <c:pt idx="2099">
                  <c:v>0</c:v>
                </c:pt>
                <c:pt idx="2100">
                  <c:v>0</c:v>
                </c:pt>
                <c:pt idx="2101">
                  <c:v>0</c:v>
                </c:pt>
                <c:pt idx="2102">
                  <c:v>0</c:v>
                </c:pt>
                <c:pt idx="2103">
                  <c:v>0</c:v>
                </c:pt>
                <c:pt idx="2104">
                  <c:v>0</c:v>
                </c:pt>
                <c:pt idx="2105">
                  <c:v>0</c:v>
                </c:pt>
                <c:pt idx="2106">
                  <c:v>0</c:v>
                </c:pt>
                <c:pt idx="2107">
                  <c:v>0</c:v>
                </c:pt>
                <c:pt idx="2108">
                  <c:v>0</c:v>
                </c:pt>
                <c:pt idx="2109">
                  <c:v>0</c:v>
                </c:pt>
                <c:pt idx="2110">
                  <c:v>0</c:v>
                </c:pt>
                <c:pt idx="2111">
                  <c:v>0</c:v>
                </c:pt>
                <c:pt idx="2112">
                  <c:v>0</c:v>
                </c:pt>
                <c:pt idx="2113">
                  <c:v>0</c:v>
                </c:pt>
                <c:pt idx="2114">
                  <c:v>0</c:v>
                </c:pt>
                <c:pt idx="2115">
                  <c:v>0</c:v>
                </c:pt>
                <c:pt idx="2116">
                  <c:v>0</c:v>
                </c:pt>
                <c:pt idx="2117">
                  <c:v>0</c:v>
                </c:pt>
                <c:pt idx="2118">
                  <c:v>0</c:v>
                </c:pt>
                <c:pt idx="2119">
                  <c:v>0</c:v>
                </c:pt>
                <c:pt idx="2120">
                  <c:v>0</c:v>
                </c:pt>
                <c:pt idx="2121">
                  <c:v>0</c:v>
                </c:pt>
                <c:pt idx="2122">
                  <c:v>0</c:v>
                </c:pt>
                <c:pt idx="2123">
                  <c:v>0</c:v>
                </c:pt>
                <c:pt idx="2124">
                  <c:v>0</c:v>
                </c:pt>
                <c:pt idx="2125">
                  <c:v>0</c:v>
                </c:pt>
                <c:pt idx="2126">
                  <c:v>0</c:v>
                </c:pt>
                <c:pt idx="2127">
                  <c:v>0</c:v>
                </c:pt>
                <c:pt idx="2128">
                  <c:v>0</c:v>
                </c:pt>
                <c:pt idx="2129">
                  <c:v>0</c:v>
                </c:pt>
                <c:pt idx="2130">
                  <c:v>0</c:v>
                </c:pt>
                <c:pt idx="2131">
                  <c:v>0</c:v>
                </c:pt>
                <c:pt idx="2132">
                  <c:v>0</c:v>
                </c:pt>
                <c:pt idx="2133">
                  <c:v>0</c:v>
                </c:pt>
                <c:pt idx="2134">
                  <c:v>0</c:v>
                </c:pt>
                <c:pt idx="2135">
                  <c:v>0</c:v>
                </c:pt>
                <c:pt idx="2136">
                  <c:v>0</c:v>
                </c:pt>
                <c:pt idx="2137">
                  <c:v>0</c:v>
                </c:pt>
                <c:pt idx="2138">
                  <c:v>0</c:v>
                </c:pt>
                <c:pt idx="2139">
                  <c:v>0</c:v>
                </c:pt>
                <c:pt idx="2140">
                  <c:v>0</c:v>
                </c:pt>
                <c:pt idx="2141">
                  <c:v>0</c:v>
                </c:pt>
                <c:pt idx="2142">
                  <c:v>0</c:v>
                </c:pt>
                <c:pt idx="2143">
                  <c:v>0</c:v>
                </c:pt>
                <c:pt idx="2144">
                  <c:v>0</c:v>
                </c:pt>
                <c:pt idx="2145">
                  <c:v>0</c:v>
                </c:pt>
                <c:pt idx="2146">
                  <c:v>0</c:v>
                </c:pt>
                <c:pt idx="2147">
                  <c:v>0</c:v>
                </c:pt>
                <c:pt idx="2148">
                  <c:v>0</c:v>
                </c:pt>
                <c:pt idx="2149">
                  <c:v>0</c:v>
                </c:pt>
                <c:pt idx="2150">
                  <c:v>0</c:v>
                </c:pt>
                <c:pt idx="2151">
                  <c:v>0</c:v>
                </c:pt>
                <c:pt idx="2152">
                  <c:v>0</c:v>
                </c:pt>
                <c:pt idx="2153">
                  <c:v>0</c:v>
                </c:pt>
                <c:pt idx="2154">
                  <c:v>0</c:v>
                </c:pt>
                <c:pt idx="2155">
                  <c:v>0</c:v>
                </c:pt>
                <c:pt idx="2156">
                  <c:v>0</c:v>
                </c:pt>
                <c:pt idx="2157">
                  <c:v>0</c:v>
                </c:pt>
                <c:pt idx="2158">
                  <c:v>0</c:v>
                </c:pt>
                <c:pt idx="2159">
                  <c:v>0</c:v>
                </c:pt>
                <c:pt idx="2160">
                  <c:v>0</c:v>
                </c:pt>
                <c:pt idx="2161">
                  <c:v>0</c:v>
                </c:pt>
                <c:pt idx="2162">
                  <c:v>0</c:v>
                </c:pt>
                <c:pt idx="2163">
                  <c:v>0</c:v>
                </c:pt>
                <c:pt idx="2164">
                  <c:v>0</c:v>
                </c:pt>
                <c:pt idx="2165">
                  <c:v>0</c:v>
                </c:pt>
                <c:pt idx="2166">
                  <c:v>0</c:v>
                </c:pt>
                <c:pt idx="2167">
                  <c:v>0</c:v>
                </c:pt>
                <c:pt idx="2168">
                  <c:v>0</c:v>
                </c:pt>
                <c:pt idx="2169">
                  <c:v>0</c:v>
                </c:pt>
                <c:pt idx="2170">
                  <c:v>0</c:v>
                </c:pt>
                <c:pt idx="2171">
                  <c:v>0</c:v>
                </c:pt>
                <c:pt idx="2172">
                  <c:v>0</c:v>
                </c:pt>
                <c:pt idx="2173">
                  <c:v>0</c:v>
                </c:pt>
                <c:pt idx="2174">
                  <c:v>0</c:v>
                </c:pt>
                <c:pt idx="2175">
                  <c:v>0</c:v>
                </c:pt>
                <c:pt idx="2176">
                  <c:v>0</c:v>
                </c:pt>
                <c:pt idx="2177">
                  <c:v>0</c:v>
                </c:pt>
                <c:pt idx="2178">
                  <c:v>0</c:v>
                </c:pt>
                <c:pt idx="2179">
                  <c:v>0</c:v>
                </c:pt>
                <c:pt idx="2180">
                  <c:v>0</c:v>
                </c:pt>
                <c:pt idx="2181">
                  <c:v>0</c:v>
                </c:pt>
                <c:pt idx="2182">
                  <c:v>0</c:v>
                </c:pt>
                <c:pt idx="2183">
                  <c:v>0</c:v>
                </c:pt>
                <c:pt idx="2184">
                  <c:v>0</c:v>
                </c:pt>
                <c:pt idx="2185">
                  <c:v>0</c:v>
                </c:pt>
                <c:pt idx="2186">
                  <c:v>0</c:v>
                </c:pt>
                <c:pt idx="2187">
                  <c:v>0</c:v>
                </c:pt>
                <c:pt idx="2188">
                  <c:v>0</c:v>
                </c:pt>
                <c:pt idx="2189">
                  <c:v>0</c:v>
                </c:pt>
                <c:pt idx="2190">
                  <c:v>0</c:v>
                </c:pt>
                <c:pt idx="2191">
                  <c:v>0</c:v>
                </c:pt>
                <c:pt idx="219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A5E5-46BE-9124-CDC6EE1B68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2300256"/>
        <c:axId val="572297632"/>
      </c:scatterChart>
      <c:valAx>
        <c:axId val="5723002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72297632"/>
        <c:crosses val="autoZero"/>
        <c:crossBetween val="midCat"/>
      </c:valAx>
      <c:valAx>
        <c:axId val="572297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72300256"/>
        <c:crosses val="autoZero"/>
        <c:crossBetween val="midCat"/>
      </c:valAx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sz="2000" b="1"/>
              <a:t>Deslocamento </a:t>
            </a:r>
            <a:r>
              <a:rPr lang="pt-BR" sz="2000" b="1" baseline="0"/>
              <a:t>(mm)</a:t>
            </a:r>
            <a:endParaRPr lang="pt-BR" sz="2000" b="1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9929445858827332E-2"/>
          <c:y val="0.16650783722128193"/>
          <c:w val="0.9242817886942859"/>
          <c:h val="0.80021739397061353"/>
        </c:manualLayout>
      </c:layout>
      <c:scatterChart>
        <c:scatterStyle val="lineMarker"/>
        <c:varyColors val="0"/>
        <c:ser>
          <c:idx val="0"/>
          <c:order val="0"/>
          <c:tx>
            <c:strRef>
              <c:f>'Integral Duhamel 1GL'!$S$1</c:f>
              <c:strCache>
                <c:ptCount val="1"/>
                <c:pt idx="0">
                  <c:v>x em mm</c:v>
                </c:pt>
              </c:strCache>
            </c:strRef>
          </c:tx>
          <c:marker>
            <c:symbol val="none"/>
          </c:marker>
          <c:xVal>
            <c:numRef>
              <c:f>'Integral Duhamel 1GL'!$F$2:$F$2194</c:f>
              <c:numCache>
                <c:formatCode>0.00000</c:formatCode>
                <c:ptCount val="2193"/>
                <c:pt idx="0">
                  <c:v>0</c:v>
                </c:pt>
                <c:pt idx="1">
                  <c:v>3.1E-4</c:v>
                </c:pt>
                <c:pt idx="2">
                  <c:v>6.2E-4</c:v>
                </c:pt>
                <c:pt idx="3">
                  <c:v>9.3000000000000005E-4</c:v>
                </c:pt>
                <c:pt idx="4">
                  <c:v>1.24E-3</c:v>
                </c:pt>
                <c:pt idx="5">
                  <c:v>1.5499999999999999E-3</c:v>
                </c:pt>
                <c:pt idx="6">
                  <c:v>1.8599999999999999E-3</c:v>
                </c:pt>
                <c:pt idx="7">
                  <c:v>2.1700000000000001E-3</c:v>
                </c:pt>
                <c:pt idx="8">
                  <c:v>2.48E-3</c:v>
                </c:pt>
                <c:pt idx="9">
                  <c:v>2.7899999999999999E-3</c:v>
                </c:pt>
                <c:pt idx="10">
                  <c:v>3.0999999999999999E-3</c:v>
                </c:pt>
                <c:pt idx="11">
                  <c:v>3.4099999999999998E-3</c:v>
                </c:pt>
                <c:pt idx="12">
                  <c:v>3.7199999999999998E-3</c:v>
                </c:pt>
                <c:pt idx="13">
                  <c:v>4.0299999999999997E-3</c:v>
                </c:pt>
                <c:pt idx="14">
                  <c:v>4.3400000000000001E-3</c:v>
                </c:pt>
                <c:pt idx="15">
                  <c:v>4.6500000000000005E-3</c:v>
                </c:pt>
                <c:pt idx="16">
                  <c:v>4.9600000000000009E-3</c:v>
                </c:pt>
                <c:pt idx="17">
                  <c:v>5.2700000000000012E-3</c:v>
                </c:pt>
                <c:pt idx="18">
                  <c:v>5.5800000000000016E-3</c:v>
                </c:pt>
                <c:pt idx="19">
                  <c:v>5.890000000000002E-3</c:v>
                </c:pt>
                <c:pt idx="20">
                  <c:v>6.2000000000000024E-3</c:v>
                </c:pt>
                <c:pt idx="21">
                  <c:v>6.5100000000000028E-3</c:v>
                </c:pt>
                <c:pt idx="22">
                  <c:v>6.8200000000000031E-3</c:v>
                </c:pt>
                <c:pt idx="23">
                  <c:v>7.1300000000000035E-3</c:v>
                </c:pt>
                <c:pt idx="24">
                  <c:v>7.4400000000000039E-3</c:v>
                </c:pt>
                <c:pt idx="25">
                  <c:v>7.7500000000000043E-3</c:v>
                </c:pt>
                <c:pt idx="26">
                  <c:v>8.0600000000000047E-3</c:v>
                </c:pt>
                <c:pt idx="27">
                  <c:v>8.3700000000000042E-3</c:v>
                </c:pt>
                <c:pt idx="28">
                  <c:v>8.6800000000000037E-3</c:v>
                </c:pt>
                <c:pt idx="29">
                  <c:v>8.9900000000000032E-3</c:v>
                </c:pt>
                <c:pt idx="30">
                  <c:v>9.3000000000000027E-3</c:v>
                </c:pt>
                <c:pt idx="31">
                  <c:v>9.6100000000000022E-3</c:v>
                </c:pt>
                <c:pt idx="32">
                  <c:v>9.9200000000000017E-3</c:v>
                </c:pt>
                <c:pt idx="33">
                  <c:v>1.0230000000000001E-2</c:v>
                </c:pt>
                <c:pt idx="34">
                  <c:v>1.0540000000000001E-2</c:v>
                </c:pt>
                <c:pt idx="35">
                  <c:v>1.085E-2</c:v>
                </c:pt>
                <c:pt idx="36">
                  <c:v>1.116E-2</c:v>
                </c:pt>
                <c:pt idx="37">
                  <c:v>1.1469999999999999E-2</c:v>
                </c:pt>
                <c:pt idx="38">
                  <c:v>1.1779999999999999E-2</c:v>
                </c:pt>
                <c:pt idx="39">
                  <c:v>1.2089999999999998E-2</c:v>
                </c:pt>
                <c:pt idx="40">
                  <c:v>1.2399999999999998E-2</c:v>
                </c:pt>
                <c:pt idx="41">
                  <c:v>1.2709999999999997E-2</c:v>
                </c:pt>
                <c:pt idx="42">
                  <c:v>1.3019999999999997E-2</c:v>
                </c:pt>
                <c:pt idx="43">
                  <c:v>1.3329999999999996E-2</c:v>
                </c:pt>
                <c:pt idx="44">
                  <c:v>1.3639999999999996E-2</c:v>
                </c:pt>
                <c:pt idx="45">
                  <c:v>1.3949999999999995E-2</c:v>
                </c:pt>
                <c:pt idx="46">
                  <c:v>1.4259999999999995E-2</c:v>
                </c:pt>
                <c:pt idx="47">
                  <c:v>1.4569999999999994E-2</c:v>
                </c:pt>
                <c:pt idx="48">
                  <c:v>1.4879999999999994E-2</c:v>
                </c:pt>
                <c:pt idx="49">
                  <c:v>1.5189999999999993E-2</c:v>
                </c:pt>
                <c:pt idx="50">
                  <c:v>1.5499999999999993E-2</c:v>
                </c:pt>
                <c:pt idx="51">
                  <c:v>1.5809999999999994E-2</c:v>
                </c:pt>
                <c:pt idx="52">
                  <c:v>1.6119999999999995E-2</c:v>
                </c:pt>
                <c:pt idx="53">
                  <c:v>1.6429999999999997E-2</c:v>
                </c:pt>
                <c:pt idx="54">
                  <c:v>1.6739999999999998E-2</c:v>
                </c:pt>
                <c:pt idx="55">
                  <c:v>1.7049999999999999E-2</c:v>
                </c:pt>
                <c:pt idx="56">
                  <c:v>1.736E-2</c:v>
                </c:pt>
                <c:pt idx="57">
                  <c:v>1.7670000000000002E-2</c:v>
                </c:pt>
                <c:pt idx="58">
                  <c:v>1.7980000000000003E-2</c:v>
                </c:pt>
                <c:pt idx="59">
                  <c:v>1.8290000000000004E-2</c:v>
                </c:pt>
                <c:pt idx="60">
                  <c:v>1.8600000000000005E-2</c:v>
                </c:pt>
                <c:pt idx="61">
                  <c:v>1.8910000000000007E-2</c:v>
                </c:pt>
                <c:pt idx="62">
                  <c:v>1.9220000000000008E-2</c:v>
                </c:pt>
                <c:pt idx="63">
                  <c:v>1.9530000000000009E-2</c:v>
                </c:pt>
                <c:pt idx="64">
                  <c:v>1.984000000000001E-2</c:v>
                </c:pt>
                <c:pt idx="65">
                  <c:v>2.0150000000000012E-2</c:v>
                </c:pt>
                <c:pt idx="66">
                  <c:v>2.0460000000000013E-2</c:v>
                </c:pt>
                <c:pt idx="67">
                  <c:v>2.0770000000000014E-2</c:v>
                </c:pt>
                <c:pt idx="68">
                  <c:v>2.1080000000000015E-2</c:v>
                </c:pt>
                <c:pt idx="69">
                  <c:v>2.1390000000000017E-2</c:v>
                </c:pt>
                <c:pt idx="70">
                  <c:v>2.1700000000000018E-2</c:v>
                </c:pt>
                <c:pt idx="71">
                  <c:v>2.2010000000000019E-2</c:v>
                </c:pt>
                <c:pt idx="72">
                  <c:v>2.232000000000002E-2</c:v>
                </c:pt>
                <c:pt idx="73">
                  <c:v>2.2630000000000022E-2</c:v>
                </c:pt>
                <c:pt idx="74">
                  <c:v>2.2940000000000023E-2</c:v>
                </c:pt>
                <c:pt idx="75">
                  <c:v>2.3250000000000024E-2</c:v>
                </c:pt>
                <c:pt idx="76">
                  <c:v>2.3560000000000025E-2</c:v>
                </c:pt>
                <c:pt idx="77">
                  <c:v>2.3870000000000027E-2</c:v>
                </c:pt>
                <c:pt idx="78">
                  <c:v>2.4180000000000028E-2</c:v>
                </c:pt>
                <c:pt idx="79">
                  <c:v>2.4490000000000029E-2</c:v>
                </c:pt>
                <c:pt idx="80">
                  <c:v>2.480000000000003E-2</c:v>
                </c:pt>
                <c:pt idx="81">
                  <c:v>2.5110000000000032E-2</c:v>
                </c:pt>
                <c:pt idx="82">
                  <c:v>2.5420000000000033E-2</c:v>
                </c:pt>
                <c:pt idx="83">
                  <c:v>2.5730000000000034E-2</c:v>
                </c:pt>
                <c:pt idx="84">
                  <c:v>2.6040000000000035E-2</c:v>
                </c:pt>
                <c:pt idx="85">
                  <c:v>2.6350000000000037E-2</c:v>
                </c:pt>
                <c:pt idx="86">
                  <c:v>2.6660000000000038E-2</c:v>
                </c:pt>
                <c:pt idx="87">
                  <c:v>2.6970000000000039E-2</c:v>
                </c:pt>
                <c:pt idx="88">
                  <c:v>2.728000000000004E-2</c:v>
                </c:pt>
                <c:pt idx="89">
                  <c:v>2.7590000000000042E-2</c:v>
                </c:pt>
                <c:pt idx="90">
                  <c:v>2.7900000000000043E-2</c:v>
                </c:pt>
                <c:pt idx="91">
                  <c:v>2.8210000000000044E-2</c:v>
                </c:pt>
                <c:pt idx="92">
                  <c:v>2.8520000000000045E-2</c:v>
                </c:pt>
                <c:pt idx="93">
                  <c:v>2.8830000000000047E-2</c:v>
                </c:pt>
                <c:pt idx="94">
                  <c:v>2.9140000000000048E-2</c:v>
                </c:pt>
                <c:pt idx="95">
                  <c:v>2.9450000000000049E-2</c:v>
                </c:pt>
                <c:pt idx="96">
                  <c:v>2.976000000000005E-2</c:v>
                </c:pt>
                <c:pt idx="97">
                  <c:v>3.0070000000000052E-2</c:v>
                </c:pt>
                <c:pt idx="98">
                  <c:v>3.0380000000000053E-2</c:v>
                </c:pt>
                <c:pt idx="99">
                  <c:v>3.0690000000000054E-2</c:v>
                </c:pt>
                <c:pt idx="100">
                  <c:v>3.1000000000000055E-2</c:v>
                </c:pt>
                <c:pt idx="101">
                  <c:v>3.1310000000000053E-2</c:v>
                </c:pt>
                <c:pt idx="102">
                  <c:v>3.1620000000000051E-2</c:v>
                </c:pt>
                <c:pt idx="103">
                  <c:v>3.1930000000000049E-2</c:v>
                </c:pt>
                <c:pt idx="104">
                  <c:v>3.2240000000000046E-2</c:v>
                </c:pt>
                <c:pt idx="105">
                  <c:v>3.2550000000000044E-2</c:v>
                </c:pt>
                <c:pt idx="106">
                  <c:v>3.2860000000000042E-2</c:v>
                </c:pt>
                <c:pt idx="107">
                  <c:v>3.317000000000004E-2</c:v>
                </c:pt>
                <c:pt idx="108">
                  <c:v>3.3480000000000038E-2</c:v>
                </c:pt>
                <c:pt idx="109">
                  <c:v>3.3790000000000035E-2</c:v>
                </c:pt>
                <c:pt idx="110">
                  <c:v>3.4100000000000033E-2</c:v>
                </c:pt>
                <c:pt idx="111">
                  <c:v>3.4410000000000031E-2</c:v>
                </c:pt>
                <c:pt idx="112">
                  <c:v>3.4720000000000029E-2</c:v>
                </c:pt>
                <c:pt idx="113">
                  <c:v>3.5030000000000026E-2</c:v>
                </c:pt>
                <c:pt idx="114">
                  <c:v>3.5340000000000024E-2</c:v>
                </c:pt>
                <c:pt idx="115">
                  <c:v>3.5650000000000022E-2</c:v>
                </c:pt>
                <c:pt idx="116">
                  <c:v>3.596000000000002E-2</c:v>
                </c:pt>
                <c:pt idx="117">
                  <c:v>3.6270000000000018E-2</c:v>
                </c:pt>
                <c:pt idx="118">
                  <c:v>3.6580000000000015E-2</c:v>
                </c:pt>
                <c:pt idx="119">
                  <c:v>3.6890000000000013E-2</c:v>
                </c:pt>
                <c:pt idx="120">
                  <c:v>3.7200000000000011E-2</c:v>
                </c:pt>
                <c:pt idx="121">
                  <c:v>3.7510000000000009E-2</c:v>
                </c:pt>
                <c:pt idx="122">
                  <c:v>3.7820000000000006E-2</c:v>
                </c:pt>
                <c:pt idx="123">
                  <c:v>3.8130000000000004E-2</c:v>
                </c:pt>
                <c:pt idx="124">
                  <c:v>3.8440000000000002E-2</c:v>
                </c:pt>
                <c:pt idx="125">
                  <c:v>3.875E-2</c:v>
                </c:pt>
                <c:pt idx="126">
                  <c:v>3.9059999999999997E-2</c:v>
                </c:pt>
                <c:pt idx="127">
                  <c:v>3.9369999999999995E-2</c:v>
                </c:pt>
                <c:pt idx="128">
                  <c:v>3.9679999999999993E-2</c:v>
                </c:pt>
                <c:pt idx="129">
                  <c:v>3.9989999999999991E-2</c:v>
                </c:pt>
                <c:pt idx="130">
                  <c:v>4.0299999999999989E-2</c:v>
                </c:pt>
                <c:pt idx="131">
                  <c:v>4.0609999999999986E-2</c:v>
                </c:pt>
                <c:pt idx="132">
                  <c:v>4.0919999999999984E-2</c:v>
                </c:pt>
                <c:pt idx="133">
                  <c:v>4.1229999999999982E-2</c:v>
                </c:pt>
                <c:pt idx="134">
                  <c:v>4.153999999999998E-2</c:v>
                </c:pt>
                <c:pt idx="135">
                  <c:v>4.1849999999999977E-2</c:v>
                </c:pt>
                <c:pt idx="136">
                  <c:v>4.2159999999999975E-2</c:v>
                </c:pt>
                <c:pt idx="137">
                  <c:v>4.2469999999999973E-2</c:v>
                </c:pt>
                <c:pt idx="138">
                  <c:v>4.2779999999999971E-2</c:v>
                </c:pt>
                <c:pt idx="139">
                  <c:v>4.3089999999999969E-2</c:v>
                </c:pt>
                <c:pt idx="140">
                  <c:v>4.3399999999999966E-2</c:v>
                </c:pt>
                <c:pt idx="141">
                  <c:v>4.3709999999999964E-2</c:v>
                </c:pt>
                <c:pt idx="142">
                  <c:v>4.4019999999999962E-2</c:v>
                </c:pt>
                <c:pt idx="143">
                  <c:v>4.432999999999996E-2</c:v>
                </c:pt>
                <c:pt idx="144">
                  <c:v>4.4639999999999957E-2</c:v>
                </c:pt>
                <c:pt idx="145">
                  <c:v>4.4949999999999955E-2</c:v>
                </c:pt>
                <c:pt idx="146">
                  <c:v>4.5259999999999953E-2</c:v>
                </c:pt>
                <c:pt idx="147">
                  <c:v>4.5569999999999951E-2</c:v>
                </c:pt>
                <c:pt idx="148">
                  <c:v>4.5879999999999949E-2</c:v>
                </c:pt>
                <c:pt idx="149">
                  <c:v>4.6189999999999946E-2</c:v>
                </c:pt>
                <c:pt idx="150">
                  <c:v>4.6499999999999944E-2</c:v>
                </c:pt>
                <c:pt idx="151">
                  <c:v>4.6809999999999942E-2</c:v>
                </c:pt>
                <c:pt idx="152">
                  <c:v>4.711999999999994E-2</c:v>
                </c:pt>
                <c:pt idx="153">
                  <c:v>4.7429999999999937E-2</c:v>
                </c:pt>
                <c:pt idx="154">
                  <c:v>4.7739999999999935E-2</c:v>
                </c:pt>
                <c:pt idx="155">
                  <c:v>4.8049999999999933E-2</c:v>
                </c:pt>
                <c:pt idx="156">
                  <c:v>4.8359999999999931E-2</c:v>
                </c:pt>
                <c:pt idx="157">
                  <c:v>4.8669999999999929E-2</c:v>
                </c:pt>
                <c:pt idx="158">
                  <c:v>4.8979999999999926E-2</c:v>
                </c:pt>
                <c:pt idx="159">
                  <c:v>4.9289999999999924E-2</c:v>
                </c:pt>
                <c:pt idx="160">
                  <c:v>4.9599999999999922E-2</c:v>
                </c:pt>
                <c:pt idx="161">
                  <c:v>4.990999999999992E-2</c:v>
                </c:pt>
                <c:pt idx="162">
                  <c:v>5.0219999999999917E-2</c:v>
                </c:pt>
                <c:pt idx="163">
                  <c:v>5.0529999999999915E-2</c:v>
                </c:pt>
                <c:pt idx="164">
                  <c:v>5.0839999999999913E-2</c:v>
                </c:pt>
                <c:pt idx="165">
                  <c:v>5.1149999999999911E-2</c:v>
                </c:pt>
                <c:pt idx="166">
                  <c:v>5.1459999999999909E-2</c:v>
                </c:pt>
                <c:pt idx="167">
                  <c:v>5.1769999999999906E-2</c:v>
                </c:pt>
                <c:pt idx="168">
                  <c:v>5.2079999999999904E-2</c:v>
                </c:pt>
                <c:pt idx="169">
                  <c:v>5.2389999999999902E-2</c:v>
                </c:pt>
                <c:pt idx="170">
                  <c:v>5.26999999999999E-2</c:v>
                </c:pt>
                <c:pt idx="171">
                  <c:v>5.3009999999999897E-2</c:v>
                </c:pt>
                <c:pt idx="172">
                  <c:v>5.3319999999999895E-2</c:v>
                </c:pt>
                <c:pt idx="173">
                  <c:v>5.3629999999999893E-2</c:v>
                </c:pt>
                <c:pt idx="174">
                  <c:v>5.3939999999999891E-2</c:v>
                </c:pt>
                <c:pt idx="175">
                  <c:v>5.4249999999999889E-2</c:v>
                </c:pt>
                <c:pt idx="176">
                  <c:v>5.4559999999999886E-2</c:v>
                </c:pt>
                <c:pt idx="177">
                  <c:v>5.4869999999999884E-2</c:v>
                </c:pt>
                <c:pt idx="178">
                  <c:v>5.5179999999999882E-2</c:v>
                </c:pt>
                <c:pt idx="179">
                  <c:v>5.548999999999988E-2</c:v>
                </c:pt>
                <c:pt idx="180">
                  <c:v>5.5799999999999877E-2</c:v>
                </c:pt>
                <c:pt idx="181">
                  <c:v>5.6109999999999875E-2</c:v>
                </c:pt>
                <c:pt idx="182">
                  <c:v>5.6419999999999873E-2</c:v>
                </c:pt>
                <c:pt idx="183">
                  <c:v>5.6729999999999871E-2</c:v>
                </c:pt>
                <c:pt idx="184">
                  <c:v>5.7039999999999869E-2</c:v>
                </c:pt>
                <c:pt idx="185">
                  <c:v>5.7349999999999866E-2</c:v>
                </c:pt>
                <c:pt idx="186">
                  <c:v>5.7659999999999864E-2</c:v>
                </c:pt>
                <c:pt idx="187">
                  <c:v>5.7969999999999862E-2</c:v>
                </c:pt>
                <c:pt idx="188">
                  <c:v>5.827999999999986E-2</c:v>
                </c:pt>
                <c:pt idx="189">
                  <c:v>5.8589999999999857E-2</c:v>
                </c:pt>
                <c:pt idx="190">
                  <c:v>5.8899999999999855E-2</c:v>
                </c:pt>
                <c:pt idx="191">
                  <c:v>5.9209999999999853E-2</c:v>
                </c:pt>
                <c:pt idx="192">
                  <c:v>5.9519999999999851E-2</c:v>
                </c:pt>
                <c:pt idx="193">
                  <c:v>5.9829999999999849E-2</c:v>
                </c:pt>
                <c:pt idx="194">
                  <c:v>6.0139999999999846E-2</c:v>
                </c:pt>
                <c:pt idx="195">
                  <c:v>6.0449999999999844E-2</c:v>
                </c:pt>
                <c:pt idx="196">
                  <c:v>6.0759999999999842E-2</c:v>
                </c:pt>
                <c:pt idx="197">
                  <c:v>6.106999999999984E-2</c:v>
                </c:pt>
                <c:pt idx="198">
                  <c:v>6.1379999999999837E-2</c:v>
                </c:pt>
                <c:pt idx="199">
                  <c:v>6.1689999999999835E-2</c:v>
                </c:pt>
                <c:pt idx="200">
                  <c:v>6.1999999999999833E-2</c:v>
                </c:pt>
                <c:pt idx="201">
                  <c:v>6.2309999999999831E-2</c:v>
                </c:pt>
                <c:pt idx="202">
                  <c:v>6.2619999999999829E-2</c:v>
                </c:pt>
                <c:pt idx="203">
                  <c:v>6.2929999999999833E-2</c:v>
                </c:pt>
                <c:pt idx="204">
                  <c:v>6.3239999999999838E-2</c:v>
                </c:pt>
                <c:pt idx="205">
                  <c:v>6.3549999999999843E-2</c:v>
                </c:pt>
                <c:pt idx="206">
                  <c:v>6.3859999999999847E-2</c:v>
                </c:pt>
                <c:pt idx="207">
                  <c:v>6.4169999999999852E-2</c:v>
                </c:pt>
                <c:pt idx="208">
                  <c:v>6.4479999999999857E-2</c:v>
                </c:pt>
                <c:pt idx="209">
                  <c:v>6.4789999999999862E-2</c:v>
                </c:pt>
                <c:pt idx="210">
                  <c:v>6.5099999999999866E-2</c:v>
                </c:pt>
                <c:pt idx="211">
                  <c:v>6.5409999999999871E-2</c:v>
                </c:pt>
                <c:pt idx="212">
                  <c:v>6.5719999999999876E-2</c:v>
                </c:pt>
                <c:pt idx="213">
                  <c:v>6.602999999999988E-2</c:v>
                </c:pt>
                <c:pt idx="214">
                  <c:v>6.6339999999999885E-2</c:v>
                </c:pt>
                <c:pt idx="215">
                  <c:v>6.664999999999989E-2</c:v>
                </c:pt>
                <c:pt idx="216">
                  <c:v>6.6959999999999895E-2</c:v>
                </c:pt>
                <c:pt idx="217">
                  <c:v>6.7269999999999899E-2</c:v>
                </c:pt>
                <c:pt idx="218">
                  <c:v>6.7579999999999904E-2</c:v>
                </c:pt>
                <c:pt idx="219">
                  <c:v>6.7889999999999909E-2</c:v>
                </c:pt>
                <c:pt idx="220">
                  <c:v>6.8199999999999913E-2</c:v>
                </c:pt>
                <c:pt idx="221">
                  <c:v>6.8509999999999918E-2</c:v>
                </c:pt>
                <c:pt idx="222">
                  <c:v>6.8819999999999923E-2</c:v>
                </c:pt>
                <c:pt idx="223">
                  <c:v>6.9129999999999928E-2</c:v>
                </c:pt>
                <c:pt idx="224">
                  <c:v>6.9439999999999932E-2</c:v>
                </c:pt>
                <c:pt idx="225">
                  <c:v>6.9749999999999937E-2</c:v>
                </c:pt>
                <c:pt idx="226">
                  <c:v>7.0059999999999942E-2</c:v>
                </c:pt>
                <c:pt idx="227">
                  <c:v>7.0369999999999946E-2</c:v>
                </c:pt>
                <c:pt idx="228">
                  <c:v>7.0679999999999951E-2</c:v>
                </c:pt>
                <c:pt idx="229">
                  <c:v>7.0989999999999956E-2</c:v>
                </c:pt>
                <c:pt idx="230">
                  <c:v>7.1299999999999961E-2</c:v>
                </c:pt>
                <c:pt idx="231">
                  <c:v>7.1609999999999965E-2</c:v>
                </c:pt>
                <c:pt idx="232">
                  <c:v>7.191999999999997E-2</c:v>
                </c:pt>
                <c:pt idx="233">
                  <c:v>7.2229999999999975E-2</c:v>
                </c:pt>
                <c:pt idx="234">
                  <c:v>7.2539999999999979E-2</c:v>
                </c:pt>
                <c:pt idx="235">
                  <c:v>7.2849999999999984E-2</c:v>
                </c:pt>
                <c:pt idx="236">
                  <c:v>7.3159999999999989E-2</c:v>
                </c:pt>
                <c:pt idx="237">
                  <c:v>7.3469999999999994E-2</c:v>
                </c:pt>
                <c:pt idx="238">
                  <c:v>7.3779999999999998E-2</c:v>
                </c:pt>
                <c:pt idx="239">
                  <c:v>7.4090000000000003E-2</c:v>
                </c:pt>
                <c:pt idx="240">
                  <c:v>7.4400000000000008E-2</c:v>
                </c:pt>
                <c:pt idx="241">
                  <c:v>7.4710000000000013E-2</c:v>
                </c:pt>
                <c:pt idx="242">
                  <c:v>7.5020000000000017E-2</c:v>
                </c:pt>
                <c:pt idx="243">
                  <c:v>7.5330000000000022E-2</c:v>
                </c:pt>
                <c:pt idx="244">
                  <c:v>7.5640000000000027E-2</c:v>
                </c:pt>
                <c:pt idx="245">
                  <c:v>7.5950000000000031E-2</c:v>
                </c:pt>
                <c:pt idx="246">
                  <c:v>7.6260000000000036E-2</c:v>
                </c:pt>
                <c:pt idx="247">
                  <c:v>7.6570000000000041E-2</c:v>
                </c:pt>
                <c:pt idx="248">
                  <c:v>7.6880000000000046E-2</c:v>
                </c:pt>
                <c:pt idx="249">
                  <c:v>7.719000000000005E-2</c:v>
                </c:pt>
                <c:pt idx="250">
                  <c:v>7.7500000000000055E-2</c:v>
                </c:pt>
                <c:pt idx="251">
                  <c:v>7.781000000000006E-2</c:v>
                </c:pt>
                <c:pt idx="252">
                  <c:v>7.8120000000000064E-2</c:v>
                </c:pt>
                <c:pt idx="253">
                  <c:v>7.8430000000000069E-2</c:v>
                </c:pt>
                <c:pt idx="254">
                  <c:v>7.8740000000000074E-2</c:v>
                </c:pt>
                <c:pt idx="255">
                  <c:v>7.9050000000000079E-2</c:v>
                </c:pt>
                <c:pt idx="256">
                  <c:v>7.9360000000000083E-2</c:v>
                </c:pt>
                <c:pt idx="257">
                  <c:v>7.9670000000000088E-2</c:v>
                </c:pt>
                <c:pt idx="258">
                  <c:v>7.9980000000000093E-2</c:v>
                </c:pt>
                <c:pt idx="259">
                  <c:v>8.0290000000000097E-2</c:v>
                </c:pt>
                <c:pt idx="260">
                  <c:v>8.0600000000000102E-2</c:v>
                </c:pt>
                <c:pt idx="261">
                  <c:v>8.0910000000000107E-2</c:v>
                </c:pt>
                <c:pt idx="262">
                  <c:v>8.1220000000000112E-2</c:v>
                </c:pt>
                <c:pt idx="263">
                  <c:v>8.1530000000000116E-2</c:v>
                </c:pt>
                <c:pt idx="264">
                  <c:v>8.1840000000000121E-2</c:v>
                </c:pt>
                <c:pt idx="265">
                  <c:v>8.2150000000000126E-2</c:v>
                </c:pt>
                <c:pt idx="266">
                  <c:v>8.246000000000013E-2</c:v>
                </c:pt>
                <c:pt idx="267">
                  <c:v>8.2770000000000135E-2</c:v>
                </c:pt>
                <c:pt idx="268">
                  <c:v>8.308000000000014E-2</c:v>
                </c:pt>
                <c:pt idx="269">
                  <c:v>8.3390000000000145E-2</c:v>
                </c:pt>
                <c:pt idx="270">
                  <c:v>8.3700000000000149E-2</c:v>
                </c:pt>
                <c:pt idx="271">
                  <c:v>8.4010000000000154E-2</c:v>
                </c:pt>
                <c:pt idx="272">
                  <c:v>8.4320000000000159E-2</c:v>
                </c:pt>
                <c:pt idx="273">
                  <c:v>8.4630000000000163E-2</c:v>
                </c:pt>
                <c:pt idx="274">
                  <c:v>8.4940000000000168E-2</c:v>
                </c:pt>
                <c:pt idx="275">
                  <c:v>8.5250000000000173E-2</c:v>
                </c:pt>
                <c:pt idx="276">
                  <c:v>8.5560000000000178E-2</c:v>
                </c:pt>
                <c:pt idx="277">
                  <c:v>8.5870000000000182E-2</c:v>
                </c:pt>
                <c:pt idx="278">
                  <c:v>8.6180000000000187E-2</c:v>
                </c:pt>
                <c:pt idx="279">
                  <c:v>8.6490000000000192E-2</c:v>
                </c:pt>
                <c:pt idx="280">
                  <c:v>8.6800000000000196E-2</c:v>
                </c:pt>
                <c:pt idx="281">
                  <c:v>8.7110000000000201E-2</c:v>
                </c:pt>
                <c:pt idx="282">
                  <c:v>8.7420000000000206E-2</c:v>
                </c:pt>
                <c:pt idx="283">
                  <c:v>8.7730000000000211E-2</c:v>
                </c:pt>
                <c:pt idx="284">
                  <c:v>8.8040000000000215E-2</c:v>
                </c:pt>
                <c:pt idx="285">
                  <c:v>8.835000000000022E-2</c:v>
                </c:pt>
                <c:pt idx="286">
                  <c:v>8.8660000000000225E-2</c:v>
                </c:pt>
                <c:pt idx="287">
                  <c:v>8.8970000000000229E-2</c:v>
                </c:pt>
                <c:pt idx="288">
                  <c:v>8.9280000000000234E-2</c:v>
                </c:pt>
                <c:pt idx="289">
                  <c:v>8.9590000000000239E-2</c:v>
                </c:pt>
                <c:pt idx="290">
                  <c:v>8.9900000000000244E-2</c:v>
                </c:pt>
                <c:pt idx="291">
                  <c:v>9.0210000000000248E-2</c:v>
                </c:pt>
                <c:pt idx="292">
                  <c:v>9.0520000000000253E-2</c:v>
                </c:pt>
                <c:pt idx="293">
                  <c:v>9.0830000000000258E-2</c:v>
                </c:pt>
                <c:pt idx="294">
                  <c:v>9.1140000000000262E-2</c:v>
                </c:pt>
                <c:pt idx="295">
                  <c:v>9.1450000000000267E-2</c:v>
                </c:pt>
                <c:pt idx="296">
                  <c:v>9.1760000000000272E-2</c:v>
                </c:pt>
                <c:pt idx="297">
                  <c:v>9.2070000000000277E-2</c:v>
                </c:pt>
                <c:pt idx="298">
                  <c:v>9.2380000000000281E-2</c:v>
                </c:pt>
                <c:pt idx="299">
                  <c:v>9.2690000000000286E-2</c:v>
                </c:pt>
                <c:pt idx="300">
                  <c:v>9.3000000000000291E-2</c:v>
                </c:pt>
                <c:pt idx="301">
                  <c:v>9.3310000000000295E-2</c:v>
                </c:pt>
                <c:pt idx="302">
                  <c:v>9.36200000000003E-2</c:v>
                </c:pt>
                <c:pt idx="303">
                  <c:v>9.3930000000000305E-2</c:v>
                </c:pt>
                <c:pt idx="304">
                  <c:v>9.424000000000031E-2</c:v>
                </c:pt>
                <c:pt idx="305">
                  <c:v>9.4550000000000314E-2</c:v>
                </c:pt>
                <c:pt idx="306">
                  <c:v>9.4860000000000319E-2</c:v>
                </c:pt>
                <c:pt idx="307">
                  <c:v>9.5170000000000324E-2</c:v>
                </c:pt>
                <c:pt idx="308">
                  <c:v>9.5480000000000328E-2</c:v>
                </c:pt>
                <c:pt idx="309">
                  <c:v>9.5790000000000333E-2</c:v>
                </c:pt>
                <c:pt idx="310">
                  <c:v>9.6100000000000338E-2</c:v>
                </c:pt>
                <c:pt idx="311">
                  <c:v>9.6410000000000343E-2</c:v>
                </c:pt>
                <c:pt idx="312">
                  <c:v>9.6720000000000347E-2</c:v>
                </c:pt>
                <c:pt idx="313">
                  <c:v>9.7030000000000352E-2</c:v>
                </c:pt>
                <c:pt idx="314">
                  <c:v>9.7340000000000357E-2</c:v>
                </c:pt>
                <c:pt idx="315">
                  <c:v>9.7650000000000362E-2</c:v>
                </c:pt>
                <c:pt idx="316">
                  <c:v>9.7960000000000366E-2</c:v>
                </c:pt>
                <c:pt idx="317">
                  <c:v>9.8270000000000371E-2</c:v>
                </c:pt>
                <c:pt idx="318">
                  <c:v>9.8580000000000376E-2</c:v>
                </c:pt>
                <c:pt idx="319">
                  <c:v>9.889000000000038E-2</c:v>
                </c:pt>
                <c:pt idx="320">
                  <c:v>9.9200000000000385E-2</c:v>
                </c:pt>
                <c:pt idx="321">
                  <c:v>9.951000000000039E-2</c:v>
                </c:pt>
                <c:pt idx="322">
                  <c:v>9.9820000000000395E-2</c:v>
                </c:pt>
                <c:pt idx="323">
                  <c:v>0.1001300000000004</c:v>
                </c:pt>
                <c:pt idx="324">
                  <c:v>0.1004400000000004</c:v>
                </c:pt>
                <c:pt idx="325">
                  <c:v>0.10075000000000041</c:v>
                </c:pt>
                <c:pt idx="326">
                  <c:v>0.10106000000000041</c:v>
                </c:pt>
                <c:pt idx="327">
                  <c:v>0.10137000000000042</c:v>
                </c:pt>
                <c:pt idx="328">
                  <c:v>0.10168000000000042</c:v>
                </c:pt>
                <c:pt idx="329">
                  <c:v>0.10199000000000043</c:v>
                </c:pt>
                <c:pt idx="330">
                  <c:v>0.10230000000000043</c:v>
                </c:pt>
                <c:pt idx="331">
                  <c:v>0.10261000000000044</c:v>
                </c:pt>
                <c:pt idx="332">
                  <c:v>0.10292000000000044</c:v>
                </c:pt>
                <c:pt idx="333">
                  <c:v>0.10323000000000045</c:v>
                </c:pt>
                <c:pt idx="334">
                  <c:v>0.10354000000000045</c:v>
                </c:pt>
                <c:pt idx="335">
                  <c:v>0.10385000000000046</c:v>
                </c:pt>
                <c:pt idx="336">
                  <c:v>0.10416000000000046</c:v>
                </c:pt>
                <c:pt idx="337">
                  <c:v>0.10447000000000047</c:v>
                </c:pt>
                <c:pt idx="338">
                  <c:v>0.10478000000000047</c:v>
                </c:pt>
                <c:pt idx="339">
                  <c:v>0.10509000000000047</c:v>
                </c:pt>
                <c:pt idx="340">
                  <c:v>0.10540000000000048</c:v>
                </c:pt>
                <c:pt idx="341">
                  <c:v>0.10571000000000048</c:v>
                </c:pt>
                <c:pt idx="342">
                  <c:v>0.10602000000000049</c:v>
                </c:pt>
                <c:pt idx="343">
                  <c:v>0.10633000000000049</c:v>
                </c:pt>
                <c:pt idx="344">
                  <c:v>0.1066400000000005</c:v>
                </c:pt>
                <c:pt idx="345">
                  <c:v>0.1069500000000005</c:v>
                </c:pt>
                <c:pt idx="346">
                  <c:v>0.10726000000000051</c:v>
                </c:pt>
                <c:pt idx="347">
                  <c:v>0.10757000000000051</c:v>
                </c:pt>
                <c:pt idx="348">
                  <c:v>0.10788000000000052</c:v>
                </c:pt>
                <c:pt idx="349">
                  <c:v>0.10819000000000052</c:v>
                </c:pt>
                <c:pt idx="350">
                  <c:v>0.10850000000000053</c:v>
                </c:pt>
                <c:pt idx="351">
                  <c:v>0.10881000000000053</c:v>
                </c:pt>
                <c:pt idx="352">
                  <c:v>0.10912000000000054</c:v>
                </c:pt>
                <c:pt idx="353">
                  <c:v>0.10943000000000054</c:v>
                </c:pt>
                <c:pt idx="354">
                  <c:v>0.10974000000000055</c:v>
                </c:pt>
                <c:pt idx="355">
                  <c:v>0.11005000000000055</c:v>
                </c:pt>
                <c:pt idx="356">
                  <c:v>0.11036000000000055</c:v>
                </c:pt>
                <c:pt idx="357">
                  <c:v>0.11067000000000056</c:v>
                </c:pt>
                <c:pt idx="358">
                  <c:v>0.11098000000000056</c:v>
                </c:pt>
                <c:pt idx="359">
                  <c:v>0.11129000000000057</c:v>
                </c:pt>
                <c:pt idx="360">
                  <c:v>0.11160000000000057</c:v>
                </c:pt>
                <c:pt idx="361">
                  <c:v>0.11191000000000058</c:v>
                </c:pt>
                <c:pt idx="362">
                  <c:v>0.11222000000000058</c:v>
                </c:pt>
                <c:pt idx="363">
                  <c:v>0.11253000000000059</c:v>
                </c:pt>
                <c:pt idx="364">
                  <c:v>0.11284000000000059</c:v>
                </c:pt>
                <c:pt idx="365">
                  <c:v>0.1131500000000006</c:v>
                </c:pt>
                <c:pt idx="366">
                  <c:v>0.1134600000000006</c:v>
                </c:pt>
                <c:pt idx="367">
                  <c:v>0.11377000000000061</c:v>
                </c:pt>
                <c:pt idx="368">
                  <c:v>0.11408000000000061</c:v>
                </c:pt>
                <c:pt idx="369">
                  <c:v>0.11439000000000062</c:v>
                </c:pt>
                <c:pt idx="370">
                  <c:v>0.11470000000000062</c:v>
                </c:pt>
                <c:pt idx="371">
                  <c:v>0.11501000000000063</c:v>
                </c:pt>
                <c:pt idx="372">
                  <c:v>0.11532000000000063</c:v>
                </c:pt>
                <c:pt idx="373">
                  <c:v>0.11563000000000064</c:v>
                </c:pt>
                <c:pt idx="374">
                  <c:v>0.11594000000000064</c:v>
                </c:pt>
                <c:pt idx="375">
                  <c:v>0.11625000000000064</c:v>
                </c:pt>
                <c:pt idx="376">
                  <c:v>0.11656000000000065</c:v>
                </c:pt>
                <c:pt idx="377">
                  <c:v>0.11687000000000065</c:v>
                </c:pt>
                <c:pt idx="378">
                  <c:v>0.11718000000000066</c:v>
                </c:pt>
                <c:pt idx="379">
                  <c:v>0.11749000000000066</c:v>
                </c:pt>
                <c:pt idx="380">
                  <c:v>0.11780000000000067</c:v>
                </c:pt>
                <c:pt idx="381">
                  <c:v>0.11811000000000067</c:v>
                </c:pt>
                <c:pt idx="382">
                  <c:v>0.11842000000000068</c:v>
                </c:pt>
                <c:pt idx="383">
                  <c:v>0.11873000000000068</c:v>
                </c:pt>
                <c:pt idx="384">
                  <c:v>0.11904000000000069</c:v>
                </c:pt>
                <c:pt idx="385">
                  <c:v>0.11935000000000069</c:v>
                </c:pt>
                <c:pt idx="386">
                  <c:v>0.1196600000000007</c:v>
                </c:pt>
                <c:pt idx="387">
                  <c:v>0.1199700000000007</c:v>
                </c:pt>
                <c:pt idx="388">
                  <c:v>0.12028000000000071</c:v>
                </c:pt>
                <c:pt idx="389">
                  <c:v>0.12059000000000071</c:v>
                </c:pt>
                <c:pt idx="390">
                  <c:v>0.12090000000000072</c:v>
                </c:pt>
                <c:pt idx="391">
                  <c:v>0.12121000000000072</c:v>
                </c:pt>
                <c:pt idx="392">
                  <c:v>0.12152000000000072</c:v>
                </c:pt>
                <c:pt idx="393">
                  <c:v>0.12183000000000073</c:v>
                </c:pt>
                <c:pt idx="394">
                  <c:v>0.12214000000000073</c:v>
                </c:pt>
                <c:pt idx="395">
                  <c:v>0.12245000000000074</c:v>
                </c:pt>
                <c:pt idx="396">
                  <c:v>0.12276000000000074</c:v>
                </c:pt>
                <c:pt idx="397">
                  <c:v>0.12307000000000075</c:v>
                </c:pt>
                <c:pt idx="398">
                  <c:v>0.12338000000000075</c:v>
                </c:pt>
                <c:pt idx="399">
                  <c:v>0.12369000000000076</c:v>
                </c:pt>
                <c:pt idx="400">
                  <c:v>0.12400000000000076</c:v>
                </c:pt>
                <c:pt idx="401">
                  <c:v>0.12431000000000077</c:v>
                </c:pt>
                <c:pt idx="402">
                  <c:v>0.12462000000000077</c:v>
                </c:pt>
                <c:pt idx="403">
                  <c:v>0.12493000000000078</c:v>
                </c:pt>
                <c:pt idx="404">
                  <c:v>0.12524000000000077</c:v>
                </c:pt>
                <c:pt idx="405">
                  <c:v>0.12555000000000077</c:v>
                </c:pt>
                <c:pt idx="406">
                  <c:v>0.12586000000000078</c:v>
                </c:pt>
                <c:pt idx="407">
                  <c:v>0.12617000000000078</c:v>
                </c:pt>
                <c:pt idx="408">
                  <c:v>0.12648000000000079</c:v>
                </c:pt>
                <c:pt idx="409">
                  <c:v>0.12679000000000079</c:v>
                </c:pt>
                <c:pt idx="410">
                  <c:v>0.1271000000000008</c:v>
                </c:pt>
                <c:pt idx="411">
                  <c:v>0.1274100000000008</c:v>
                </c:pt>
                <c:pt idx="412">
                  <c:v>0.12772000000000081</c:v>
                </c:pt>
                <c:pt idx="413">
                  <c:v>0.12803000000000081</c:v>
                </c:pt>
                <c:pt idx="414">
                  <c:v>0.12834000000000081</c:v>
                </c:pt>
                <c:pt idx="415">
                  <c:v>0.12865000000000082</c:v>
                </c:pt>
                <c:pt idx="416">
                  <c:v>0.12896000000000082</c:v>
                </c:pt>
                <c:pt idx="417">
                  <c:v>0.12927000000000083</c:v>
                </c:pt>
                <c:pt idx="418">
                  <c:v>0.12958000000000083</c:v>
                </c:pt>
                <c:pt idx="419">
                  <c:v>0.12989000000000084</c:v>
                </c:pt>
                <c:pt idx="420">
                  <c:v>0.13020000000000084</c:v>
                </c:pt>
                <c:pt idx="421">
                  <c:v>0.13051000000000085</c:v>
                </c:pt>
                <c:pt idx="422">
                  <c:v>0.13082000000000085</c:v>
                </c:pt>
                <c:pt idx="423">
                  <c:v>0.13113000000000086</c:v>
                </c:pt>
                <c:pt idx="424">
                  <c:v>0.13144000000000086</c:v>
                </c:pt>
                <c:pt idx="425">
                  <c:v>0.13175000000000087</c:v>
                </c:pt>
                <c:pt idx="426">
                  <c:v>0.13206000000000087</c:v>
                </c:pt>
                <c:pt idx="427">
                  <c:v>0.13237000000000088</c:v>
                </c:pt>
                <c:pt idx="428">
                  <c:v>0.13268000000000088</c:v>
                </c:pt>
                <c:pt idx="429">
                  <c:v>0.13299000000000089</c:v>
                </c:pt>
                <c:pt idx="430">
                  <c:v>0.13330000000000089</c:v>
                </c:pt>
                <c:pt idx="431">
                  <c:v>0.13361000000000089</c:v>
                </c:pt>
                <c:pt idx="432">
                  <c:v>0.1339200000000009</c:v>
                </c:pt>
                <c:pt idx="433">
                  <c:v>0.1342300000000009</c:v>
                </c:pt>
                <c:pt idx="434">
                  <c:v>0.13454000000000091</c:v>
                </c:pt>
                <c:pt idx="435">
                  <c:v>0.13485000000000091</c:v>
                </c:pt>
                <c:pt idx="436">
                  <c:v>0.13516000000000092</c:v>
                </c:pt>
                <c:pt idx="437">
                  <c:v>0.13547000000000092</c:v>
                </c:pt>
                <c:pt idx="438">
                  <c:v>0.13578000000000093</c:v>
                </c:pt>
                <c:pt idx="439">
                  <c:v>0.13609000000000093</c:v>
                </c:pt>
                <c:pt idx="440">
                  <c:v>0.13640000000000094</c:v>
                </c:pt>
                <c:pt idx="441">
                  <c:v>0.13671000000000094</c:v>
                </c:pt>
                <c:pt idx="442">
                  <c:v>0.13702000000000095</c:v>
                </c:pt>
                <c:pt idx="443">
                  <c:v>0.13733000000000095</c:v>
                </c:pt>
                <c:pt idx="444">
                  <c:v>0.13764000000000096</c:v>
                </c:pt>
                <c:pt idx="445">
                  <c:v>0.13795000000000096</c:v>
                </c:pt>
                <c:pt idx="446">
                  <c:v>0.13826000000000097</c:v>
                </c:pt>
                <c:pt idx="447">
                  <c:v>0.13857000000000097</c:v>
                </c:pt>
                <c:pt idx="448">
                  <c:v>0.13888000000000097</c:v>
                </c:pt>
                <c:pt idx="449">
                  <c:v>0.13919000000000098</c:v>
                </c:pt>
                <c:pt idx="450">
                  <c:v>0.13950000000000098</c:v>
                </c:pt>
                <c:pt idx="451">
                  <c:v>0.13981000000000099</c:v>
                </c:pt>
                <c:pt idx="452">
                  <c:v>0.14012000000000099</c:v>
                </c:pt>
                <c:pt idx="453">
                  <c:v>0.140430000000001</c:v>
                </c:pt>
                <c:pt idx="454">
                  <c:v>0.140740000000001</c:v>
                </c:pt>
                <c:pt idx="455">
                  <c:v>0.14105000000000101</c:v>
                </c:pt>
                <c:pt idx="456">
                  <c:v>0.14136000000000101</c:v>
                </c:pt>
                <c:pt idx="457">
                  <c:v>0.14167000000000102</c:v>
                </c:pt>
                <c:pt idx="458">
                  <c:v>0.14198000000000102</c:v>
                </c:pt>
                <c:pt idx="459">
                  <c:v>0.14229000000000103</c:v>
                </c:pt>
                <c:pt idx="460">
                  <c:v>0.14260000000000103</c:v>
                </c:pt>
                <c:pt idx="461">
                  <c:v>0.14291000000000104</c:v>
                </c:pt>
                <c:pt idx="462">
                  <c:v>0.14322000000000104</c:v>
                </c:pt>
                <c:pt idx="463">
                  <c:v>0.14353000000000105</c:v>
                </c:pt>
                <c:pt idx="464">
                  <c:v>0.14384000000000105</c:v>
                </c:pt>
                <c:pt idx="465">
                  <c:v>0.14415000000000106</c:v>
                </c:pt>
                <c:pt idx="466">
                  <c:v>0.14446000000000106</c:v>
                </c:pt>
                <c:pt idx="467">
                  <c:v>0.14477000000000106</c:v>
                </c:pt>
                <c:pt idx="468">
                  <c:v>0.14508000000000107</c:v>
                </c:pt>
                <c:pt idx="469">
                  <c:v>0.14539000000000107</c:v>
                </c:pt>
                <c:pt idx="470">
                  <c:v>0.14570000000000108</c:v>
                </c:pt>
                <c:pt idx="471">
                  <c:v>0.14601000000000108</c:v>
                </c:pt>
                <c:pt idx="472">
                  <c:v>0.14632000000000109</c:v>
                </c:pt>
                <c:pt idx="473">
                  <c:v>0.14663000000000109</c:v>
                </c:pt>
                <c:pt idx="474">
                  <c:v>0.1469400000000011</c:v>
                </c:pt>
                <c:pt idx="475">
                  <c:v>0.1472500000000011</c:v>
                </c:pt>
                <c:pt idx="476">
                  <c:v>0.14756000000000111</c:v>
                </c:pt>
                <c:pt idx="477">
                  <c:v>0.14787000000000111</c:v>
                </c:pt>
                <c:pt idx="478">
                  <c:v>0.14818000000000112</c:v>
                </c:pt>
                <c:pt idx="479">
                  <c:v>0.14849000000000112</c:v>
                </c:pt>
                <c:pt idx="480">
                  <c:v>0.14880000000000113</c:v>
                </c:pt>
                <c:pt idx="481">
                  <c:v>0.14911000000000113</c:v>
                </c:pt>
                <c:pt idx="482">
                  <c:v>0.14942000000000114</c:v>
                </c:pt>
                <c:pt idx="483">
                  <c:v>0.14973000000000114</c:v>
                </c:pt>
                <c:pt idx="484">
                  <c:v>0.15004000000000114</c:v>
                </c:pt>
                <c:pt idx="485">
                  <c:v>0.15035000000000115</c:v>
                </c:pt>
                <c:pt idx="486">
                  <c:v>0.15066000000000115</c:v>
                </c:pt>
                <c:pt idx="487">
                  <c:v>0.15097000000000116</c:v>
                </c:pt>
                <c:pt idx="488">
                  <c:v>0.15128000000000116</c:v>
                </c:pt>
                <c:pt idx="489">
                  <c:v>0.15159000000000117</c:v>
                </c:pt>
                <c:pt idx="490">
                  <c:v>0.15190000000000117</c:v>
                </c:pt>
                <c:pt idx="491">
                  <c:v>0.15221000000000118</c:v>
                </c:pt>
                <c:pt idx="492">
                  <c:v>0.15252000000000118</c:v>
                </c:pt>
                <c:pt idx="493">
                  <c:v>0.15283000000000119</c:v>
                </c:pt>
                <c:pt idx="494">
                  <c:v>0.15314000000000119</c:v>
                </c:pt>
                <c:pt idx="495">
                  <c:v>0.1534500000000012</c:v>
                </c:pt>
                <c:pt idx="496">
                  <c:v>0.1537600000000012</c:v>
                </c:pt>
                <c:pt idx="497">
                  <c:v>0.15407000000000121</c:v>
                </c:pt>
                <c:pt idx="498">
                  <c:v>0.15438000000000121</c:v>
                </c:pt>
                <c:pt idx="499">
                  <c:v>0.15469000000000122</c:v>
                </c:pt>
                <c:pt idx="500">
                  <c:v>0.15500000000000122</c:v>
                </c:pt>
                <c:pt idx="501">
                  <c:v>0.15531000000000122</c:v>
                </c:pt>
                <c:pt idx="502">
                  <c:v>0.15562000000000123</c:v>
                </c:pt>
                <c:pt idx="503">
                  <c:v>0.15593000000000123</c:v>
                </c:pt>
                <c:pt idx="504">
                  <c:v>0.15624000000000124</c:v>
                </c:pt>
                <c:pt idx="505">
                  <c:v>0.15655000000000124</c:v>
                </c:pt>
                <c:pt idx="506">
                  <c:v>0.15686000000000125</c:v>
                </c:pt>
                <c:pt idx="507">
                  <c:v>0.15717000000000125</c:v>
                </c:pt>
                <c:pt idx="508">
                  <c:v>0.15748000000000126</c:v>
                </c:pt>
                <c:pt idx="509">
                  <c:v>0.15779000000000126</c:v>
                </c:pt>
                <c:pt idx="510">
                  <c:v>0.15810000000000127</c:v>
                </c:pt>
                <c:pt idx="511">
                  <c:v>0.15841000000000127</c:v>
                </c:pt>
                <c:pt idx="512">
                  <c:v>0.15872000000000128</c:v>
                </c:pt>
                <c:pt idx="513">
                  <c:v>0.15903000000000128</c:v>
                </c:pt>
                <c:pt idx="514">
                  <c:v>0.15934000000000129</c:v>
                </c:pt>
                <c:pt idx="515">
                  <c:v>0.15965000000000129</c:v>
                </c:pt>
                <c:pt idx="516">
                  <c:v>0.1599600000000013</c:v>
                </c:pt>
                <c:pt idx="517">
                  <c:v>0.1602700000000013</c:v>
                </c:pt>
                <c:pt idx="518">
                  <c:v>0.16058000000000131</c:v>
                </c:pt>
                <c:pt idx="519">
                  <c:v>0.16089000000000131</c:v>
                </c:pt>
                <c:pt idx="520">
                  <c:v>0.16120000000000131</c:v>
                </c:pt>
                <c:pt idx="521">
                  <c:v>0.16151000000000132</c:v>
                </c:pt>
                <c:pt idx="522">
                  <c:v>0.16182000000000132</c:v>
                </c:pt>
                <c:pt idx="523">
                  <c:v>0.16213000000000133</c:v>
                </c:pt>
                <c:pt idx="524">
                  <c:v>0.16244000000000133</c:v>
                </c:pt>
                <c:pt idx="525">
                  <c:v>0.16275000000000134</c:v>
                </c:pt>
                <c:pt idx="526">
                  <c:v>0.16306000000000134</c:v>
                </c:pt>
                <c:pt idx="527">
                  <c:v>0.16337000000000135</c:v>
                </c:pt>
                <c:pt idx="528">
                  <c:v>0.16368000000000135</c:v>
                </c:pt>
                <c:pt idx="529">
                  <c:v>0.16399000000000136</c:v>
                </c:pt>
                <c:pt idx="530">
                  <c:v>0.16430000000000136</c:v>
                </c:pt>
                <c:pt idx="531">
                  <c:v>0.16461000000000137</c:v>
                </c:pt>
                <c:pt idx="532">
                  <c:v>0.16492000000000137</c:v>
                </c:pt>
                <c:pt idx="533">
                  <c:v>0.16523000000000138</c:v>
                </c:pt>
                <c:pt idx="534">
                  <c:v>0.16554000000000138</c:v>
                </c:pt>
                <c:pt idx="535">
                  <c:v>0.16585000000000139</c:v>
                </c:pt>
                <c:pt idx="536">
                  <c:v>0.16616000000000139</c:v>
                </c:pt>
                <c:pt idx="537">
                  <c:v>0.16647000000000139</c:v>
                </c:pt>
                <c:pt idx="538">
                  <c:v>0.1667800000000014</c:v>
                </c:pt>
                <c:pt idx="539">
                  <c:v>0.1670900000000014</c:v>
                </c:pt>
                <c:pt idx="540">
                  <c:v>0.16740000000000141</c:v>
                </c:pt>
                <c:pt idx="541">
                  <c:v>0.16771000000000141</c:v>
                </c:pt>
                <c:pt idx="542">
                  <c:v>0.16802000000000142</c:v>
                </c:pt>
                <c:pt idx="543">
                  <c:v>0.16833000000000142</c:v>
                </c:pt>
                <c:pt idx="544">
                  <c:v>0.16864000000000143</c:v>
                </c:pt>
                <c:pt idx="545">
                  <c:v>0.16895000000000143</c:v>
                </c:pt>
                <c:pt idx="546">
                  <c:v>0.16926000000000144</c:v>
                </c:pt>
                <c:pt idx="547">
                  <c:v>0.16957000000000144</c:v>
                </c:pt>
                <c:pt idx="548">
                  <c:v>0.16988000000000145</c:v>
                </c:pt>
                <c:pt idx="549">
                  <c:v>0.17019000000000145</c:v>
                </c:pt>
                <c:pt idx="550">
                  <c:v>0.17050000000000146</c:v>
                </c:pt>
                <c:pt idx="551">
                  <c:v>0.17081000000000146</c:v>
                </c:pt>
                <c:pt idx="552">
                  <c:v>0.17112000000000147</c:v>
                </c:pt>
                <c:pt idx="553">
                  <c:v>0.17143000000000147</c:v>
                </c:pt>
                <c:pt idx="554">
                  <c:v>0.17174000000000147</c:v>
                </c:pt>
                <c:pt idx="555">
                  <c:v>0.17205000000000148</c:v>
                </c:pt>
                <c:pt idx="556">
                  <c:v>0.17236000000000148</c:v>
                </c:pt>
                <c:pt idx="557">
                  <c:v>0.17267000000000149</c:v>
                </c:pt>
                <c:pt idx="558">
                  <c:v>0.17298000000000149</c:v>
                </c:pt>
                <c:pt idx="559">
                  <c:v>0.1732900000000015</c:v>
                </c:pt>
                <c:pt idx="560">
                  <c:v>0.1736000000000015</c:v>
                </c:pt>
                <c:pt idx="561">
                  <c:v>0.17391000000000151</c:v>
                </c:pt>
                <c:pt idx="562">
                  <c:v>0.17422000000000151</c:v>
                </c:pt>
                <c:pt idx="563">
                  <c:v>0.17453000000000152</c:v>
                </c:pt>
                <c:pt idx="564">
                  <c:v>0.17484000000000152</c:v>
                </c:pt>
                <c:pt idx="565">
                  <c:v>0.17515000000000153</c:v>
                </c:pt>
                <c:pt idx="566">
                  <c:v>0.17546000000000153</c:v>
                </c:pt>
                <c:pt idx="567">
                  <c:v>0.17577000000000154</c:v>
                </c:pt>
                <c:pt idx="568">
                  <c:v>0.17608000000000154</c:v>
                </c:pt>
                <c:pt idx="569">
                  <c:v>0.17639000000000155</c:v>
                </c:pt>
                <c:pt idx="570">
                  <c:v>0.17670000000000155</c:v>
                </c:pt>
                <c:pt idx="571">
                  <c:v>0.17701000000000155</c:v>
                </c:pt>
                <c:pt idx="572">
                  <c:v>0.17732000000000156</c:v>
                </c:pt>
                <c:pt idx="573">
                  <c:v>0.17763000000000156</c:v>
                </c:pt>
                <c:pt idx="574">
                  <c:v>0.17794000000000157</c:v>
                </c:pt>
                <c:pt idx="575">
                  <c:v>0.17825000000000157</c:v>
                </c:pt>
                <c:pt idx="576">
                  <c:v>0.17856000000000158</c:v>
                </c:pt>
                <c:pt idx="577">
                  <c:v>0.17887000000000158</c:v>
                </c:pt>
                <c:pt idx="578">
                  <c:v>0.17918000000000159</c:v>
                </c:pt>
                <c:pt idx="579">
                  <c:v>0.17949000000000159</c:v>
                </c:pt>
                <c:pt idx="580">
                  <c:v>0.1798000000000016</c:v>
                </c:pt>
                <c:pt idx="581">
                  <c:v>0.1801100000000016</c:v>
                </c:pt>
                <c:pt idx="582">
                  <c:v>0.18042000000000161</c:v>
                </c:pt>
                <c:pt idx="583">
                  <c:v>0.18073000000000161</c:v>
                </c:pt>
                <c:pt idx="584">
                  <c:v>0.18104000000000162</c:v>
                </c:pt>
                <c:pt idx="585">
                  <c:v>0.18135000000000162</c:v>
                </c:pt>
                <c:pt idx="586">
                  <c:v>0.18166000000000163</c:v>
                </c:pt>
                <c:pt idx="587">
                  <c:v>0.18197000000000163</c:v>
                </c:pt>
                <c:pt idx="588">
                  <c:v>0.18228000000000164</c:v>
                </c:pt>
                <c:pt idx="589">
                  <c:v>0.18259000000000164</c:v>
                </c:pt>
                <c:pt idx="590">
                  <c:v>0.18290000000000164</c:v>
                </c:pt>
                <c:pt idx="591">
                  <c:v>0.18321000000000165</c:v>
                </c:pt>
                <c:pt idx="592">
                  <c:v>0.18352000000000165</c:v>
                </c:pt>
                <c:pt idx="593">
                  <c:v>0.18383000000000166</c:v>
                </c:pt>
                <c:pt idx="594">
                  <c:v>0.18414000000000166</c:v>
                </c:pt>
                <c:pt idx="595">
                  <c:v>0.18445000000000167</c:v>
                </c:pt>
                <c:pt idx="596">
                  <c:v>0.18476000000000167</c:v>
                </c:pt>
                <c:pt idx="597">
                  <c:v>0.18507000000000168</c:v>
                </c:pt>
                <c:pt idx="598">
                  <c:v>0.18538000000000168</c:v>
                </c:pt>
                <c:pt idx="599">
                  <c:v>0.18569000000000169</c:v>
                </c:pt>
                <c:pt idx="600">
                  <c:v>0.18600000000000169</c:v>
                </c:pt>
                <c:pt idx="601">
                  <c:v>0.1863100000000017</c:v>
                </c:pt>
                <c:pt idx="602">
                  <c:v>0.1866200000000017</c:v>
                </c:pt>
                <c:pt idx="603">
                  <c:v>0.18693000000000171</c:v>
                </c:pt>
                <c:pt idx="604">
                  <c:v>0.18724000000000171</c:v>
                </c:pt>
                <c:pt idx="605">
                  <c:v>0.18755000000000172</c:v>
                </c:pt>
                <c:pt idx="606">
                  <c:v>0.18786000000000172</c:v>
                </c:pt>
                <c:pt idx="607">
                  <c:v>0.18817000000000172</c:v>
                </c:pt>
                <c:pt idx="608">
                  <c:v>0.18848000000000173</c:v>
                </c:pt>
                <c:pt idx="609">
                  <c:v>0.18879000000000173</c:v>
                </c:pt>
                <c:pt idx="610">
                  <c:v>0.18910000000000174</c:v>
                </c:pt>
                <c:pt idx="611">
                  <c:v>0.18941000000000174</c:v>
                </c:pt>
                <c:pt idx="612">
                  <c:v>0.18972000000000175</c:v>
                </c:pt>
                <c:pt idx="613">
                  <c:v>0.19003000000000175</c:v>
                </c:pt>
                <c:pt idx="614">
                  <c:v>0.19034000000000176</c:v>
                </c:pt>
                <c:pt idx="615">
                  <c:v>0.19065000000000176</c:v>
                </c:pt>
                <c:pt idx="616">
                  <c:v>0.19096000000000177</c:v>
                </c:pt>
                <c:pt idx="617">
                  <c:v>0.19127000000000177</c:v>
                </c:pt>
                <c:pt idx="618">
                  <c:v>0.19158000000000178</c:v>
                </c:pt>
                <c:pt idx="619">
                  <c:v>0.19189000000000178</c:v>
                </c:pt>
                <c:pt idx="620">
                  <c:v>0.19220000000000179</c:v>
                </c:pt>
                <c:pt idx="621">
                  <c:v>0.19251000000000179</c:v>
                </c:pt>
                <c:pt idx="622">
                  <c:v>0.1928200000000018</c:v>
                </c:pt>
                <c:pt idx="623">
                  <c:v>0.1931300000000018</c:v>
                </c:pt>
                <c:pt idx="624">
                  <c:v>0.1934400000000018</c:v>
                </c:pt>
                <c:pt idx="625">
                  <c:v>0.19375000000000181</c:v>
                </c:pt>
                <c:pt idx="626">
                  <c:v>0.19406000000000181</c:v>
                </c:pt>
                <c:pt idx="627">
                  <c:v>0.19437000000000182</c:v>
                </c:pt>
                <c:pt idx="628">
                  <c:v>0.19468000000000182</c:v>
                </c:pt>
                <c:pt idx="629">
                  <c:v>0.19499000000000183</c:v>
                </c:pt>
                <c:pt idx="630">
                  <c:v>0.19530000000000183</c:v>
                </c:pt>
                <c:pt idx="631">
                  <c:v>0.19561000000000184</c:v>
                </c:pt>
                <c:pt idx="632">
                  <c:v>0.19592000000000184</c:v>
                </c:pt>
                <c:pt idx="633">
                  <c:v>0.19623000000000185</c:v>
                </c:pt>
                <c:pt idx="634">
                  <c:v>0.19654000000000185</c:v>
                </c:pt>
                <c:pt idx="635">
                  <c:v>0.19685000000000186</c:v>
                </c:pt>
                <c:pt idx="636">
                  <c:v>0.19716000000000186</c:v>
                </c:pt>
                <c:pt idx="637">
                  <c:v>0.19747000000000187</c:v>
                </c:pt>
                <c:pt idx="638">
                  <c:v>0.19778000000000187</c:v>
                </c:pt>
                <c:pt idx="639">
                  <c:v>0.19809000000000188</c:v>
                </c:pt>
                <c:pt idx="640">
                  <c:v>0.19840000000000188</c:v>
                </c:pt>
                <c:pt idx="641">
                  <c:v>0.19871000000000189</c:v>
                </c:pt>
                <c:pt idx="642">
                  <c:v>0.19902000000000189</c:v>
                </c:pt>
                <c:pt idx="643">
                  <c:v>0.19933000000000189</c:v>
                </c:pt>
                <c:pt idx="644">
                  <c:v>0.1996400000000019</c:v>
                </c:pt>
                <c:pt idx="645">
                  <c:v>0.1999500000000019</c:v>
                </c:pt>
                <c:pt idx="646">
                  <c:v>0.20026000000000191</c:v>
                </c:pt>
                <c:pt idx="647">
                  <c:v>0.20057000000000191</c:v>
                </c:pt>
                <c:pt idx="648">
                  <c:v>0.20088000000000192</c:v>
                </c:pt>
                <c:pt idx="649">
                  <c:v>0.20119000000000192</c:v>
                </c:pt>
                <c:pt idx="650">
                  <c:v>0.20150000000000193</c:v>
                </c:pt>
                <c:pt idx="651">
                  <c:v>0.20181000000000193</c:v>
                </c:pt>
                <c:pt idx="652">
                  <c:v>0.20212000000000194</c:v>
                </c:pt>
                <c:pt idx="653">
                  <c:v>0.20243000000000194</c:v>
                </c:pt>
                <c:pt idx="654">
                  <c:v>0.20274000000000195</c:v>
                </c:pt>
                <c:pt idx="655">
                  <c:v>0.20305000000000195</c:v>
                </c:pt>
                <c:pt idx="656">
                  <c:v>0.20336000000000196</c:v>
                </c:pt>
                <c:pt idx="657">
                  <c:v>0.20367000000000196</c:v>
                </c:pt>
                <c:pt idx="658">
                  <c:v>0.20398000000000197</c:v>
                </c:pt>
                <c:pt idx="659">
                  <c:v>0.20429000000000197</c:v>
                </c:pt>
                <c:pt idx="660">
                  <c:v>0.20460000000000197</c:v>
                </c:pt>
                <c:pt idx="661">
                  <c:v>0.20491000000000198</c:v>
                </c:pt>
                <c:pt idx="662">
                  <c:v>0.20522000000000198</c:v>
                </c:pt>
                <c:pt idx="663">
                  <c:v>0.20553000000000199</c:v>
                </c:pt>
                <c:pt idx="664">
                  <c:v>0.20584000000000199</c:v>
                </c:pt>
                <c:pt idx="665">
                  <c:v>0.206150000000002</c:v>
                </c:pt>
                <c:pt idx="666">
                  <c:v>0.206460000000002</c:v>
                </c:pt>
                <c:pt idx="667">
                  <c:v>0.20677000000000201</c:v>
                </c:pt>
                <c:pt idx="668">
                  <c:v>0.20708000000000201</c:v>
                </c:pt>
                <c:pt idx="669">
                  <c:v>0.20739000000000202</c:v>
                </c:pt>
                <c:pt idx="670">
                  <c:v>0.20770000000000202</c:v>
                </c:pt>
                <c:pt idx="671">
                  <c:v>0.20801000000000203</c:v>
                </c:pt>
                <c:pt idx="672">
                  <c:v>0.20832000000000203</c:v>
                </c:pt>
                <c:pt idx="673">
                  <c:v>0.20863000000000204</c:v>
                </c:pt>
                <c:pt idx="674">
                  <c:v>0.20894000000000204</c:v>
                </c:pt>
                <c:pt idx="675">
                  <c:v>0.20925000000000205</c:v>
                </c:pt>
                <c:pt idx="676">
                  <c:v>0.20956000000000205</c:v>
                </c:pt>
                <c:pt idx="677">
                  <c:v>0.20987000000000205</c:v>
                </c:pt>
                <c:pt idx="678">
                  <c:v>0.21018000000000206</c:v>
                </c:pt>
                <c:pt idx="679">
                  <c:v>0.21049000000000206</c:v>
                </c:pt>
                <c:pt idx="680">
                  <c:v>0.21080000000000207</c:v>
                </c:pt>
                <c:pt idx="681">
                  <c:v>0.21111000000000207</c:v>
                </c:pt>
                <c:pt idx="682">
                  <c:v>0.21142000000000208</c:v>
                </c:pt>
                <c:pt idx="683">
                  <c:v>0.21173000000000208</c:v>
                </c:pt>
                <c:pt idx="684">
                  <c:v>0.21204000000000209</c:v>
                </c:pt>
                <c:pt idx="685">
                  <c:v>0.21235000000000209</c:v>
                </c:pt>
                <c:pt idx="686">
                  <c:v>0.2126600000000021</c:v>
                </c:pt>
                <c:pt idx="687">
                  <c:v>0.2129700000000021</c:v>
                </c:pt>
                <c:pt idx="688">
                  <c:v>0.21328000000000211</c:v>
                </c:pt>
                <c:pt idx="689">
                  <c:v>0.21359000000000211</c:v>
                </c:pt>
                <c:pt idx="690">
                  <c:v>0.21390000000000212</c:v>
                </c:pt>
                <c:pt idx="691">
                  <c:v>0.21421000000000212</c:v>
                </c:pt>
                <c:pt idx="692">
                  <c:v>0.21452000000000213</c:v>
                </c:pt>
                <c:pt idx="693">
                  <c:v>0.21483000000000213</c:v>
                </c:pt>
                <c:pt idx="694">
                  <c:v>0.21514000000000214</c:v>
                </c:pt>
                <c:pt idx="695">
                  <c:v>0.21545000000000214</c:v>
                </c:pt>
                <c:pt idx="696">
                  <c:v>0.21576000000000214</c:v>
                </c:pt>
                <c:pt idx="697">
                  <c:v>0.21607000000000215</c:v>
                </c:pt>
                <c:pt idx="698">
                  <c:v>0.21638000000000215</c:v>
                </c:pt>
                <c:pt idx="699">
                  <c:v>0.21669000000000216</c:v>
                </c:pt>
                <c:pt idx="700">
                  <c:v>0.21700000000000216</c:v>
                </c:pt>
                <c:pt idx="701">
                  <c:v>0.21731000000000217</c:v>
                </c:pt>
                <c:pt idx="702">
                  <c:v>0.21762000000000217</c:v>
                </c:pt>
                <c:pt idx="703">
                  <c:v>0.21793000000000218</c:v>
                </c:pt>
                <c:pt idx="704">
                  <c:v>0.21824000000000218</c:v>
                </c:pt>
                <c:pt idx="705">
                  <c:v>0.21855000000000219</c:v>
                </c:pt>
                <c:pt idx="706">
                  <c:v>0.21886000000000219</c:v>
                </c:pt>
                <c:pt idx="707">
                  <c:v>0.2191700000000022</c:v>
                </c:pt>
                <c:pt idx="708">
                  <c:v>0.2194800000000022</c:v>
                </c:pt>
                <c:pt idx="709">
                  <c:v>0.21979000000000221</c:v>
                </c:pt>
                <c:pt idx="710">
                  <c:v>0.22010000000000221</c:v>
                </c:pt>
                <c:pt idx="711">
                  <c:v>0.22041000000000222</c:v>
                </c:pt>
                <c:pt idx="712">
                  <c:v>0.22072000000000222</c:v>
                </c:pt>
                <c:pt idx="713">
                  <c:v>0.22103000000000222</c:v>
                </c:pt>
                <c:pt idx="714">
                  <c:v>0.22134000000000223</c:v>
                </c:pt>
                <c:pt idx="715">
                  <c:v>0.22165000000000223</c:v>
                </c:pt>
                <c:pt idx="716">
                  <c:v>0.22196000000000224</c:v>
                </c:pt>
                <c:pt idx="717">
                  <c:v>0.22227000000000224</c:v>
                </c:pt>
                <c:pt idx="718">
                  <c:v>0.22258000000000225</c:v>
                </c:pt>
                <c:pt idx="719">
                  <c:v>0.22289000000000225</c:v>
                </c:pt>
                <c:pt idx="720">
                  <c:v>0.22320000000000226</c:v>
                </c:pt>
                <c:pt idx="721">
                  <c:v>0.22351000000000226</c:v>
                </c:pt>
                <c:pt idx="722">
                  <c:v>0.22382000000000227</c:v>
                </c:pt>
                <c:pt idx="723">
                  <c:v>0.22413000000000227</c:v>
                </c:pt>
                <c:pt idx="724">
                  <c:v>0.22444000000000228</c:v>
                </c:pt>
                <c:pt idx="725">
                  <c:v>0.22475000000000228</c:v>
                </c:pt>
                <c:pt idx="726">
                  <c:v>0.22506000000000229</c:v>
                </c:pt>
                <c:pt idx="727">
                  <c:v>0.22537000000000229</c:v>
                </c:pt>
                <c:pt idx="728">
                  <c:v>0.2256800000000023</c:v>
                </c:pt>
                <c:pt idx="729">
                  <c:v>0.2259900000000023</c:v>
                </c:pt>
                <c:pt idx="730">
                  <c:v>0.2263000000000023</c:v>
                </c:pt>
                <c:pt idx="731">
                  <c:v>0.22661000000000231</c:v>
                </c:pt>
                <c:pt idx="732">
                  <c:v>0.22692000000000231</c:v>
                </c:pt>
                <c:pt idx="733">
                  <c:v>0.22723000000000232</c:v>
                </c:pt>
                <c:pt idx="734">
                  <c:v>0.22754000000000232</c:v>
                </c:pt>
                <c:pt idx="735">
                  <c:v>0.22785000000000233</c:v>
                </c:pt>
                <c:pt idx="736">
                  <c:v>0.22816000000000233</c:v>
                </c:pt>
                <c:pt idx="737">
                  <c:v>0.22847000000000234</c:v>
                </c:pt>
                <c:pt idx="738">
                  <c:v>0.22878000000000234</c:v>
                </c:pt>
                <c:pt idx="739">
                  <c:v>0.22909000000000235</c:v>
                </c:pt>
                <c:pt idx="740">
                  <c:v>0.22940000000000235</c:v>
                </c:pt>
                <c:pt idx="741">
                  <c:v>0.22971000000000236</c:v>
                </c:pt>
                <c:pt idx="742">
                  <c:v>0.23002000000000236</c:v>
                </c:pt>
                <c:pt idx="743">
                  <c:v>0.23033000000000237</c:v>
                </c:pt>
                <c:pt idx="744">
                  <c:v>0.23064000000000237</c:v>
                </c:pt>
                <c:pt idx="745">
                  <c:v>0.23095000000000238</c:v>
                </c:pt>
                <c:pt idx="746">
                  <c:v>0.23126000000000238</c:v>
                </c:pt>
                <c:pt idx="747">
                  <c:v>0.23157000000000239</c:v>
                </c:pt>
                <c:pt idx="748">
                  <c:v>0.23188000000000239</c:v>
                </c:pt>
                <c:pt idx="749">
                  <c:v>0.23219000000000239</c:v>
                </c:pt>
                <c:pt idx="750">
                  <c:v>0.2325000000000024</c:v>
                </c:pt>
                <c:pt idx="751">
                  <c:v>0.2328100000000024</c:v>
                </c:pt>
                <c:pt idx="752">
                  <c:v>0.23312000000000241</c:v>
                </c:pt>
                <c:pt idx="753">
                  <c:v>0.23343000000000241</c:v>
                </c:pt>
                <c:pt idx="754">
                  <c:v>0.23374000000000242</c:v>
                </c:pt>
                <c:pt idx="755">
                  <c:v>0.23405000000000242</c:v>
                </c:pt>
                <c:pt idx="756">
                  <c:v>0.23436000000000243</c:v>
                </c:pt>
                <c:pt idx="757">
                  <c:v>0.23467000000000243</c:v>
                </c:pt>
                <c:pt idx="758">
                  <c:v>0.23498000000000244</c:v>
                </c:pt>
                <c:pt idx="759">
                  <c:v>0.23529000000000244</c:v>
                </c:pt>
                <c:pt idx="760">
                  <c:v>0.23560000000000245</c:v>
                </c:pt>
                <c:pt idx="761">
                  <c:v>0.23591000000000245</c:v>
                </c:pt>
                <c:pt idx="762">
                  <c:v>0.23622000000000246</c:v>
                </c:pt>
                <c:pt idx="763">
                  <c:v>0.23653000000000246</c:v>
                </c:pt>
                <c:pt idx="764">
                  <c:v>0.23684000000000247</c:v>
                </c:pt>
                <c:pt idx="765">
                  <c:v>0.23715000000000247</c:v>
                </c:pt>
                <c:pt idx="766">
                  <c:v>0.23746000000000247</c:v>
                </c:pt>
                <c:pt idx="767">
                  <c:v>0.23777000000000248</c:v>
                </c:pt>
                <c:pt idx="768">
                  <c:v>0.23808000000000248</c:v>
                </c:pt>
                <c:pt idx="769">
                  <c:v>0.23839000000000249</c:v>
                </c:pt>
                <c:pt idx="770">
                  <c:v>0.23870000000000249</c:v>
                </c:pt>
                <c:pt idx="771">
                  <c:v>0.2390100000000025</c:v>
                </c:pt>
                <c:pt idx="772">
                  <c:v>0.2393200000000025</c:v>
                </c:pt>
                <c:pt idx="773">
                  <c:v>0.23963000000000251</c:v>
                </c:pt>
                <c:pt idx="774">
                  <c:v>0.23994000000000251</c:v>
                </c:pt>
                <c:pt idx="775">
                  <c:v>0.24025000000000252</c:v>
                </c:pt>
                <c:pt idx="776">
                  <c:v>0.24056000000000252</c:v>
                </c:pt>
                <c:pt idx="777">
                  <c:v>0.24087000000000253</c:v>
                </c:pt>
                <c:pt idx="778">
                  <c:v>0.24118000000000253</c:v>
                </c:pt>
                <c:pt idx="779">
                  <c:v>0.24149000000000254</c:v>
                </c:pt>
                <c:pt idx="780">
                  <c:v>0.24180000000000254</c:v>
                </c:pt>
                <c:pt idx="781">
                  <c:v>0.24211000000000255</c:v>
                </c:pt>
                <c:pt idx="782">
                  <c:v>0.24242000000000255</c:v>
                </c:pt>
                <c:pt idx="783">
                  <c:v>0.24273000000000255</c:v>
                </c:pt>
                <c:pt idx="784">
                  <c:v>0.24304000000000256</c:v>
                </c:pt>
                <c:pt idx="785">
                  <c:v>0.24335000000000256</c:v>
                </c:pt>
                <c:pt idx="786">
                  <c:v>0.24366000000000257</c:v>
                </c:pt>
                <c:pt idx="787">
                  <c:v>0.24397000000000257</c:v>
                </c:pt>
                <c:pt idx="788">
                  <c:v>0.24428000000000258</c:v>
                </c:pt>
                <c:pt idx="789">
                  <c:v>0.24459000000000258</c:v>
                </c:pt>
                <c:pt idx="790">
                  <c:v>0.24490000000000259</c:v>
                </c:pt>
                <c:pt idx="791">
                  <c:v>0.24521000000000259</c:v>
                </c:pt>
                <c:pt idx="792">
                  <c:v>0.2455200000000026</c:v>
                </c:pt>
                <c:pt idx="793">
                  <c:v>0.2458300000000026</c:v>
                </c:pt>
                <c:pt idx="794">
                  <c:v>0.24614000000000261</c:v>
                </c:pt>
                <c:pt idx="795">
                  <c:v>0.24645000000000261</c:v>
                </c:pt>
                <c:pt idx="796">
                  <c:v>0.24676000000000262</c:v>
                </c:pt>
                <c:pt idx="797">
                  <c:v>0.24707000000000262</c:v>
                </c:pt>
                <c:pt idx="798">
                  <c:v>0.24738000000000263</c:v>
                </c:pt>
                <c:pt idx="799">
                  <c:v>0.24769000000000263</c:v>
                </c:pt>
                <c:pt idx="800">
                  <c:v>0.24800000000000264</c:v>
                </c:pt>
                <c:pt idx="801">
                  <c:v>0.24831000000000264</c:v>
                </c:pt>
                <c:pt idx="802">
                  <c:v>0.24862000000000264</c:v>
                </c:pt>
                <c:pt idx="803">
                  <c:v>0.24893000000000265</c:v>
                </c:pt>
                <c:pt idx="804">
                  <c:v>0.24924000000000265</c:v>
                </c:pt>
                <c:pt idx="805">
                  <c:v>0.24955000000000266</c:v>
                </c:pt>
                <c:pt idx="806">
                  <c:v>0.24986000000000266</c:v>
                </c:pt>
                <c:pt idx="807">
                  <c:v>0.25017000000000267</c:v>
                </c:pt>
                <c:pt idx="808">
                  <c:v>0.25048000000000264</c:v>
                </c:pt>
                <c:pt idx="809">
                  <c:v>0.25079000000000262</c:v>
                </c:pt>
                <c:pt idx="810">
                  <c:v>0.2511000000000026</c:v>
                </c:pt>
                <c:pt idx="811">
                  <c:v>0.25141000000000258</c:v>
                </c:pt>
                <c:pt idx="812">
                  <c:v>0.25172000000000255</c:v>
                </c:pt>
                <c:pt idx="813">
                  <c:v>0.25203000000000253</c:v>
                </c:pt>
                <c:pt idx="814">
                  <c:v>0.25234000000000251</c:v>
                </c:pt>
                <c:pt idx="815">
                  <c:v>0.25265000000000248</c:v>
                </c:pt>
                <c:pt idx="816">
                  <c:v>0.25296000000000246</c:v>
                </c:pt>
                <c:pt idx="817">
                  <c:v>0.25327000000000244</c:v>
                </c:pt>
                <c:pt idx="818">
                  <c:v>0.25358000000000241</c:v>
                </c:pt>
                <c:pt idx="819">
                  <c:v>0.25389000000000239</c:v>
                </c:pt>
                <c:pt idx="820">
                  <c:v>0.25420000000000237</c:v>
                </c:pt>
                <c:pt idx="821">
                  <c:v>0.25451000000000235</c:v>
                </c:pt>
                <c:pt idx="822">
                  <c:v>0.25482000000000232</c:v>
                </c:pt>
                <c:pt idx="823">
                  <c:v>0.2551300000000023</c:v>
                </c:pt>
                <c:pt idx="824">
                  <c:v>0.25544000000000228</c:v>
                </c:pt>
                <c:pt idx="825">
                  <c:v>0.25575000000000225</c:v>
                </c:pt>
                <c:pt idx="826">
                  <c:v>0.25606000000000223</c:v>
                </c:pt>
                <c:pt idx="827">
                  <c:v>0.25637000000000221</c:v>
                </c:pt>
                <c:pt idx="828">
                  <c:v>0.25668000000000218</c:v>
                </c:pt>
                <c:pt idx="829">
                  <c:v>0.25699000000000216</c:v>
                </c:pt>
                <c:pt idx="830">
                  <c:v>0.25730000000000214</c:v>
                </c:pt>
                <c:pt idx="831">
                  <c:v>0.25761000000000212</c:v>
                </c:pt>
                <c:pt idx="832">
                  <c:v>0.25792000000000209</c:v>
                </c:pt>
                <c:pt idx="833">
                  <c:v>0.25823000000000207</c:v>
                </c:pt>
                <c:pt idx="834">
                  <c:v>0.25854000000000205</c:v>
                </c:pt>
                <c:pt idx="835">
                  <c:v>0.25885000000000202</c:v>
                </c:pt>
                <c:pt idx="836">
                  <c:v>0.259160000000002</c:v>
                </c:pt>
                <c:pt idx="837">
                  <c:v>0.25947000000000198</c:v>
                </c:pt>
                <c:pt idx="838">
                  <c:v>0.25978000000000195</c:v>
                </c:pt>
                <c:pt idx="839">
                  <c:v>0.26009000000000193</c:v>
                </c:pt>
                <c:pt idx="840">
                  <c:v>0.26040000000000191</c:v>
                </c:pt>
                <c:pt idx="841">
                  <c:v>0.26071000000000188</c:v>
                </c:pt>
                <c:pt idx="842">
                  <c:v>0.26102000000000186</c:v>
                </c:pt>
                <c:pt idx="843">
                  <c:v>0.26133000000000184</c:v>
                </c:pt>
                <c:pt idx="844">
                  <c:v>0.26164000000000182</c:v>
                </c:pt>
                <c:pt idx="845">
                  <c:v>0.26195000000000179</c:v>
                </c:pt>
                <c:pt idx="846">
                  <c:v>0.26226000000000177</c:v>
                </c:pt>
                <c:pt idx="847">
                  <c:v>0.26257000000000175</c:v>
                </c:pt>
                <c:pt idx="848">
                  <c:v>0.26288000000000172</c:v>
                </c:pt>
                <c:pt idx="849">
                  <c:v>0.2631900000000017</c:v>
                </c:pt>
                <c:pt idx="850">
                  <c:v>0.26350000000000168</c:v>
                </c:pt>
                <c:pt idx="851">
                  <c:v>0.26381000000000165</c:v>
                </c:pt>
                <c:pt idx="852">
                  <c:v>0.26412000000000163</c:v>
                </c:pt>
                <c:pt idx="853">
                  <c:v>0.26443000000000161</c:v>
                </c:pt>
                <c:pt idx="854">
                  <c:v>0.26474000000000159</c:v>
                </c:pt>
                <c:pt idx="855">
                  <c:v>0.26505000000000156</c:v>
                </c:pt>
                <c:pt idx="856">
                  <c:v>0.26536000000000154</c:v>
                </c:pt>
                <c:pt idx="857">
                  <c:v>0.26567000000000152</c:v>
                </c:pt>
                <c:pt idx="858">
                  <c:v>0.26598000000000149</c:v>
                </c:pt>
                <c:pt idx="859">
                  <c:v>0.26629000000000147</c:v>
                </c:pt>
                <c:pt idx="860">
                  <c:v>0.26660000000000145</c:v>
                </c:pt>
                <c:pt idx="861">
                  <c:v>0.26691000000000142</c:v>
                </c:pt>
                <c:pt idx="862">
                  <c:v>0.2672200000000014</c:v>
                </c:pt>
                <c:pt idx="863">
                  <c:v>0.26753000000000138</c:v>
                </c:pt>
                <c:pt idx="864">
                  <c:v>0.26784000000000135</c:v>
                </c:pt>
                <c:pt idx="865">
                  <c:v>0.26815000000000133</c:v>
                </c:pt>
                <c:pt idx="866">
                  <c:v>0.26846000000000131</c:v>
                </c:pt>
                <c:pt idx="867">
                  <c:v>0.26877000000000129</c:v>
                </c:pt>
                <c:pt idx="868">
                  <c:v>0.26908000000000126</c:v>
                </c:pt>
                <c:pt idx="869">
                  <c:v>0.26939000000000124</c:v>
                </c:pt>
                <c:pt idx="870">
                  <c:v>0.26970000000000122</c:v>
                </c:pt>
                <c:pt idx="871">
                  <c:v>0.27001000000000119</c:v>
                </c:pt>
                <c:pt idx="872">
                  <c:v>0.27032000000000117</c:v>
                </c:pt>
                <c:pt idx="873">
                  <c:v>0.27063000000000115</c:v>
                </c:pt>
                <c:pt idx="874">
                  <c:v>0.27094000000000112</c:v>
                </c:pt>
                <c:pt idx="875">
                  <c:v>0.2712500000000011</c:v>
                </c:pt>
                <c:pt idx="876">
                  <c:v>0.27156000000000108</c:v>
                </c:pt>
                <c:pt idx="877">
                  <c:v>0.27187000000000106</c:v>
                </c:pt>
                <c:pt idx="878">
                  <c:v>0.27218000000000103</c:v>
                </c:pt>
                <c:pt idx="879">
                  <c:v>0.27249000000000101</c:v>
                </c:pt>
                <c:pt idx="880">
                  <c:v>0.27280000000000099</c:v>
                </c:pt>
                <c:pt idx="881">
                  <c:v>0.27311000000000096</c:v>
                </c:pt>
                <c:pt idx="882">
                  <c:v>0.27342000000000094</c:v>
                </c:pt>
                <c:pt idx="883">
                  <c:v>0.27373000000000092</c:v>
                </c:pt>
                <c:pt idx="884">
                  <c:v>0.27404000000000089</c:v>
                </c:pt>
                <c:pt idx="885">
                  <c:v>0.27435000000000087</c:v>
                </c:pt>
                <c:pt idx="886">
                  <c:v>0.27466000000000085</c:v>
                </c:pt>
                <c:pt idx="887">
                  <c:v>0.27497000000000082</c:v>
                </c:pt>
                <c:pt idx="888">
                  <c:v>0.2752800000000008</c:v>
                </c:pt>
                <c:pt idx="889">
                  <c:v>0.27559000000000078</c:v>
                </c:pt>
                <c:pt idx="890">
                  <c:v>0.27590000000000076</c:v>
                </c:pt>
                <c:pt idx="891">
                  <c:v>0.27621000000000073</c:v>
                </c:pt>
                <c:pt idx="892">
                  <c:v>0.27652000000000071</c:v>
                </c:pt>
                <c:pt idx="893">
                  <c:v>0.27683000000000069</c:v>
                </c:pt>
                <c:pt idx="894">
                  <c:v>0.27714000000000066</c:v>
                </c:pt>
                <c:pt idx="895">
                  <c:v>0.27745000000000064</c:v>
                </c:pt>
                <c:pt idx="896">
                  <c:v>0.27776000000000062</c:v>
                </c:pt>
                <c:pt idx="897">
                  <c:v>0.27807000000000059</c:v>
                </c:pt>
                <c:pt idx="898">
                  <c:v>0.27838000000000057</c:v>
                </c:pt>
                <c:pt idx="899">
                  <c:v>0.27869000000000055</c:v>
                </c:pt>
                <c:pt idx="900">
                  <c:v>0.27900000000000053</c:v>
                </c:pt>
                <c:pt idx="901">
                  <c:v>0.2793100000000005</c:v>
                </c:pt>
                <c:pt idx="902">
                  <c:v>0.27962000000000048</c:v>
                </c:pt>
                <c:pt idx="903">
                  <c:v>0.27993000000000046</c:v>
                </c:pt>
                <c:pt idx="904">
                  <c:v>0.28024000000000043</c:v>
                </c:pt>
                <c:pt idx="905">
                  <c:v>0.28055000000000041</c:v>
                </c:pt>
                <c:pt idx="906">
                  <c:v>0.28086000000000039</c:v>
                </c:pt>
                <c:pt idx="907">
                  <c:v>0.28117000000000036</c:v>
                </c:pt>
                <c:pt idx="908">
                  <c:v>0.28148000000000034</c:v>
                </c:pt>
                <c:pt idx="909">
                  <c:v>0.28179000000000032</c:v>
                </c:pt>
                <c:pt idx="910">
                  <c:v>0.28210000000000029</c:v>
                </c:pt>
                <c:pt idx="911">
                  <c:v>0.28241000000000027</c:v>
                </c:pt>
                <c:pt idx="912">
                  <c:v>0.28272000000000025</c:v>
                </c:pt>
                <c:pt idx="913">
                  <c:v>0.28303000000000023</c:v>
                </c:pt>
                <c:pt idx="914">
                  <c:v>0.2833400000000002</c:v>
                </c:pt>
                <c:pt idx="915">
                  <c:v>0.28365000000000018</c:v>
                </c:pt>
                <c:pt idx="916">
                  <c:v>0.28396000000000016</c:v>
                </c:pt>
                <c:pt idx="917">
                  <c:v>0.28427000000000013</c:v>
                </c:pt>
                <c:pt idx="918">
                  <c:v>0.28458000000000011</c:v>
                </c:pt>
                <c:pt idx="919">
                  <c:v>0.28489000000000009</c:v>
                </c:pt>
                <c:pt idx="920">
                  <c:v>0.28520000000000006</c:v>
                </c:pt>
                <c:pt idx="921">
                  <c:v>0.28551000000000004</c:v>
                </c:pt>
                <c:pt idx="922">
                  <c:v>0.28582000000000002</c:v>
                </c:pt>
                <c:pt idx="923">
                  <c:v>0.28613</c:v>
                </c:pt>
                <c:pt idx="924">
                  <c:v>0.28643999999999997</c:v>
                </c:pt>
                <c:pt idx="925">
                  <c:v>0.28674999999999995</c:v>
                </c:pt>
                <c:pt idx="926">
                  <c:v>0.28705999999999993</c:v>
                </c:pt>
                <c:pt idx="927">
                  <c:v>0.2873699999999999</c:v>
                </c:pt>
                <c:pt idx="928">
                  <c:v>0.28767999999999988</c:v>
                </c:pt>
                <c:pt idx="929">
                  <c:v>0.28798999999999986</c:v>
                </c:pt>
                <c:pt idx="930">
                  <c:v>0.28829999999999983</c:v>
                </c:pt>
                <c:pt idx="931">
                  <c:v>0.28860999999999981</c:v>
                </c:pt>
                <c:pt idx="932">
                  <c:v>0.28891999999999979</c:v>
                </c:pt>
                <c:pt idx="933">
                  <c:v>0.28922999999999977</c:v>
                </c:pt>
                <c:pt idx="934">
                  <c:v>0.28953999999999974</c:v>
                </c:pt>
                <c:pt idx="935">
                  <c:v>0.28984999999999972</c:v>
                </c:pt>
                <c:pt idx="936">
                  <c:v>0.2901599999999997</c:v>
                </c:pt>
                <c:pt idx="937">
                  <c:v>0.29046999999999967</c:v>
                </c:pt>
                <c:pt idx="938">
                  <c:v>0.29077999999999965</c:v>
                </c:pt>
                <c:pt idx="939">
                  <c:v>0.29108999999999963</c:v>
                </c:pt>
                <c:pt idx="940">
                  <c:v>0.2913999999999996</c:v>
                </c:pt>
                <c:pt idx="941">
                  <c:v>0.29170999999999958</c:v>
                </c:pt>
                <c:pt idx="942">
                  <c:v>0.29201999999999956</c:v>
                </c:pt>
                <c:pt idx="943">
                  <c:v>0.29232999999999953</c:v>
                </c:pt>
                <c:pt idx="944">
                  <c:v>0.29263999999999951</c:v>
                </c:pt>
                <c:pt idx="945">
                  <c:v>0.29294999999999949</c:v>
                </c:pt>
                <c:pt idx="946">
                  <c:v>0.29325999999999947</c:v>
                </c:pt>
                <c:pt idx="947">
                  <c:v>0.29356999999999944</c:v>
                </c:pt>
                <c:pt idx="948">
                  <c:v>0.29387999999999942</c:v>
                </c:pt>
                <c:pt idx="949">
                  <c:v>0.2941899999999994</c:v>
                </c:pt>
                <c:pt idx="950">
                  <c:v>0.29449999999999937</c:v>
                </c:pt>
                <c:pt idx="951">
                  <c:v>0.29480999999999935</c:v>
                </c:pt>
                <c:pt idx="952">
                  <c:v>0.29511999999999933</c:v>
                </c:pt>
                <c:pt idx="953">
                  <c:v>0.2954299999999993</c:v>
                </c:pt>
                <c:pt idx="954">
                  <c:v>0.29573999999999928</c:v>
                </c:pt>
                <c:pt idx="955">
                  <c:v>0.29604999999999926</c:v>
                </c:pt>
                <c:pt idx="956">
                  <c:v>0.29635999999999924</c:v>
                </c:pt>
                <c:pt idx="957">
                  <c:v>0.29666999999999921</c:v>
                </c:pt>
                <c:pt idx="958">
                  <c:v>0.29697999999999919</c:v>
                </c:pt>
                <c:pt idx="959">
                  <c:v>0.29728999999999917</c:v>
                </c:pt>
                <c:pt idx="960">
                  <c:v>0.29759999999999914</c:v>
                </c:pt>
                <c:pt idx="961">
                  <c:v>0.29790999999999912</c:v>
                </c:pt>
                <c:pt idx="962">
                  <c:v>0.2982199999999991</c:v>
                </c:pt>
                <c:pt idx="963">
                  <c:v>0.29852999999999907</c:v>
                </c:pt>
                <c:pt idx="964">
                  <c:v>0.29883999999999905</c:v>
                </c:pt>
                <c:pt idx="965">
                  <c:v>0.29914999999999903</c:v>
                </c:pt>
                <c:pt idx="966">
                  <c:v>0.299459999999999</c:v>
                </c:pt>
                <c:pt idx="967">
                  <c:v>0.29976999999999898</c:v>
                </c:pt>
                <c:pt idx="968">
                  <c:v>0.30007999999999896</c:v>
                </c:pt>
                <c:pt idx="969">
                  <c:v>0.30038999999999894</c:v>
                </c:pt>
                <c:pt idx="970">
                  <c:v>0.30069999999999891</c:v>
                </c:pt>
                <c:pt idx="971">
                  <c:v>0.30100999999999889</c:v>
                </c:pt>
                <c:pt idx="972">
                  <c:v>0.30131999999999887</c:v>
                </c:pt>
                <c:pt idx="973">
                  <c:v>0.30162999999999884</c:v>
                </c:pt>
                <c:pt idx="974">
                  <c:v>0.30193999999999882</c:v>
                </c:pt>
                <c:pt idx="975">
                  <c:v>0.3022499999999988</c:v>
                </c:pt>
                <c:pt idx="976">
                  <c:v>0.30255999999999877</c:v>
                </c:pt>
                <c:pt idx="977">
                  <c:v>0.30286999999999875</c:v>
                </c:pt>
                <c:pt idx="978">
                  <c:v>0.30317999999999873</c:v>
                </c:pt>
                <c:pt idx="979">
                  <c:v>0.30348999999999871</c:v>
                </c:pt>
                <c:pt idx="980">
                  <c:v>0.30379999999999868</c:v>
                </c:pt>
                <c:pt idx="981">
                  <c:v>0.30410999999999866</c:v>
                </c:pt>
                <c:pt idx="982">
                  <c:v>0.30441999999999864</c:v>
                </c:pt>
                <c:pt idx="983">
                  <c:v>0.30472999999999861</c:v>
                </c:pt>
                <c:pt idx="984">
                  <c:v>0.30503999999999859</c:v>
                </c:pt>
                <c:pt idx="985">
                  <c:v>0.30534999999999857</c:v>
                </c:pt>
                <c:pt idx="986">
                  <c:v>0.30565999999999854</c:v>
                </c:pt>
                <c:pt idx="987">
                  <c:v>0.30596999999999852</c:v>
                </c:pt>
                <c:pt idx="988">
                  <c:v>0.3062799999999985</c:v>
                </c:pt>
                <c:pt idx="989">
                  <c:v>0.30658999999999847</c:v>
                </c:pt>
                <c:pt idx="990">
                  <c:v>0.30689999999999845</c:v>
                </c:pt>
                <c:pt idx="991">
                  <c:v>0.30720999999999843</c:v>
                </c:pt>
                <c:pt idx="992">
                  <c:v>0.30751999999999841</c:v>
                </c:pt>
                <c:pt idx="993">
                  <c:v>0.30782999999999838</c:v>
                </c:pt>
                <c:pt idx="994">
                  <c:v>0.30813999999999836</c:v>
                </c:pt>
                <c:pt idx="995">
                  <c:v>0.30844999999999834</c:v>
                </c:pt>
                <c:pt idx="996">
                  <c:v>0.30875999999999831</c:v>
                </c:pt>
                <c:pt idx="997">
                  <c:v>0.30906999999999829</c:v>
                </c:pt>
                <c:pt idx="998">
                  <c:v>0.30937999999999827</c:v>
                </c:pt>
                <c:pt idx="999">
                  <c:v>0.30968999999999824</c:v>
                </c:pt>
                <c:pt idx="1000">
                  <c:v>0.30999999999999822</c:v>
                </c:pt>
                <c:pt idx="1001">
                  <c:v>0.3103099999999982</c:v>
                </c:pt>
                <c:pt idx="1002">
                  <c:v>0.31061999999999818</c:v>
                </c:pt>
                <c:pt idx="1003">
                  <c:v>0.31092999999999815</c:v>
                </c:pt>
                <c:pt idx="1004">
                  <c:v>0.31123999999999813</c:v>
                </c:pt>
                <c:pt idx="1005">
                  <c:v>0.31154999999999811</c:v>
                </c:pt>
                <c:pt idx="1006">
                  <c:v>0.31185999999999808</c:v>
                </c:pt>
                <c:pt idx="1007">
                  <c:v>0.31216999999999806</c:v>
                </c:pt>
                <c:pt idx="1008">
                  <c:v>0.31247999999999804</c:v>
                </c:pt>
                <c:pt idx="1009">
                  <c:v>0.31278999999999801</c:v>
                </c:pt>
                <c:pt idx="1010">
                  <c:v>0.31309999999999799</c:v>
                </c:pt>
                <c:pt idx="1011">
                  <c:v>0.31340999999999797</c:v>
                </c:pt>
                <c:pt idx="1012">
                  <c:v>0.31371999999999794</c:v>
                </c:pt>
                <c:pt idx="1013">
                  <c:v>0.31402999999999792</c:v>
                </c:pt>
                <c:pt idx="1014">
                  <c:v>0.3143399999999979</c:v>
                </c:pt>
                <c:pt idx="1015">
                  <c:v>0.31464999999999788</c:v>
                </c:pt>
                <c:pt idx="1016">
                  <c:v>0.31495999999999785</c:v>
                </c:pt>
                <c:pt idx="1017">
                  <c:v>0.31526999999999783</c:v>
                </c:pt>
                <c:pt idx="1018">
                  <c:v>0.31557999999999781</c:v>
                </c:pt>
                <c:pt idx="1019">
                  <c:v>0.31588999999999778</c:v>
                </c:pt>
                <c:pt idx="1020">
                  <c:v>0.31619999999999776</c:v>
                </c:pt>
                <c:pt idx="1021">
                  <c:v>0.31650999999999774</c:v>
                </c:pt>
                <c:pt idx="1022">
                  <c:v>0.31681999999999771</c:v>
                </c:pt>
                <c:pt idx="1023">
                  <c:v>0.31712999999999769</c:v>
                </c:pt>
                <c:pt idx="1024">
                  <c:v>0.31743999999999767</c:v>
                </c:pt>
                <c:pt idx="1025">
                  <c:v>0.31774999999999765</c:v>
                </c:pt>
                <c:pt idx="1026">
                  <c:v>0.31805999999999762</c:v>
                </c:pt>
                <c:pt idx="1027">
                  <c:v>0.3183699999999976</c:v>
                </c:pt>
                <c:pt idx="1028">
                  <c:v>0.31867999999999758</c:v>
                </c:pt>
                <c:pt idx="1029">
                  <c:v>0.31898999999999755</c:v>
                </c:pt>
                <c:pt idx="1030">
                  <c:v>0.31929999999999753</c:v>
                </c:pt>
                <c:pt idx="1031">
                  <c:v>0.31960999999999751</c:v>
                </c:pt>
                <c:pt idx="1032">
                  <c:v>0.31991999999999748</c:v>
                </c:pt>
                <c:pt idx="1033">
                  <c:v>0.32022999999999746</c:v>
                </c:pt>
                <c:pt idx="1034">
                  <c:v>0.32053999999999744</c:v>
                </c:pt>
                <c:pt idx="1035">
                  <c:v>0.32084999999999742</c:v>
                </c:pt>
                <c:pt idx="1036">
                  <c:v>0.32115999999999739</c:v>
                </c:pt>
                <c:pt idx="1037">
                  <c:v>0.32146999999999737</c:v>
                </c:pt>
                <c:pt idx="1038">
                  <c:v>0.32177999999999735</c:v>
                </c:pt>
                <c:pt idx="1039">
                  <c:v>0.32208999999999732</c:v>
                </c:pt>
                <c:pt idx="1040">
                  <c:v>0.3223999999999973</c:v>
                </c:pt>
                <c:pt idx="1041">
                  <c:v>0.32270999999999728</c:v>
                </c:pt>
                <c:pt idx="1042">
                  <c:v>0.32301999999999725</c:v>
                </c:pt>
                <c:pt idx="1043">
                  <c:v>0.32332999999999723</c:v>
                </c:pt>
                <c:pt idx="1044">
                  <c:v>0.32363999999999721</c:v>
                </c:pt>
                <c:pt idx="1045">
                  <c:v>0.32394999999999718</c:v>
                </c:pt>
                <c:pt idx="1046">
                  <c:v>0.32425999999999716</c:v>
                </c:pt>
                <c:pt idx="1047">
                  <c:v>0.32456999999999714</c:v>
                </c:pt>
                <c:pt idx="1048">
                  <c:v>0.32487999999999712</c:v>
                </c:pt>
                <c:pt idx="1049">
                  <c:v>0.32518999999999709</c:v>
                </c:pt>
                <c:pt idx="1050">
                  <c:v>0.32549999999999707</c:v>
                </c:pt>
                <c:pt idx="1051">
                  <c:v>0.32580999999999705</c:v>
                </c:pt>
                <c:pt idx="1052">
                  <c:v>0.32611999999999702</c:v>
                </c:pt>
                <c:pt idx="1053">
                  <c:v>0.326429999999997</c:v>
                </c:pt>
                <c:pt idx="1054">
                  <c:v>0.32673999999999698</c:v>
                </c:pt>
                <c:pt idx="1055">
                  <c:v>0.32704999999999695</c:v>
                </c:pt>
                <c:pt idx="1056">
                  <c:v>0.32735999999999693</c:v>
                </c:pt>
                <c:pt idx="1057">
                  <c:v>0.32766999999999691</c:v>
                </c:pt>
                <c:pt idx="1058">
                  <c:v>0.32797999999999689</c:v>
                </c:pt>
                <c:pt idx="1059">
                  <c:v>0.32828999999999686</c:v>
                </c:pt>
                <c:pt idx="1060">
                  <c:v>0.32859999999999684</c:v>
                </c:pt>
                <c:pt idx="1061">
                  <c:v>0.32890999999999682</c:v>
                </c:pt>
                <c:pt idx="1062">
                  <c:v>0.32921999999999679</c:v>
                </c:pt>
                <c:pt idx="1063">
                  <c:v>0.32952999999999677</c:v>
                </c:pt>
                <c:pt idx="1064">
                  <c:v>0.32983999999999675</c:v>
                </c:pt>
                <c:pt idx="1065">
                  <c:v>0.33014999999999672</c:v>
                </c:pt>
                <c:pt idx="1066">
                  <c:v>0.3304599999999967</c:v>
                </c:pt>
                <c:pt idx="1067">
                  <c:v>0.33076999999999668</c:v>
                </c:pt>
                <c:pt idx="1068">
                  <c:v>0.33107999999999665</c:v>
                </c:pt>
                <c:pt idx="1069">
                  <c:v>0.33138999999999663</c:v>
                </c:pt>
                <c:pt idx="1070">
                  <c:v>0.33169999999999661</c:v>
                </c:pt>
                <c:pt idx="1071">
                  <c:v>0.33200999999999659</c:v>
                </c:pt>
                <c:pt idx="1072">
                  <c:v>0.33231999999999656</c:v>
                </c:pt>
                <c:pt idx="1073">
                  <c:v>0.33262999999999654</c:v>
                </c:pt>
                <c:pt idx="1074">
                  <c:v>0.33293999999999652</c:v>
                </c:pt>
                <c:pt idx="1075">
                  <c:v>0.33324999999999649</c:v>
                </c:pt>
                <c:pt idx="1076">
                  <c:v>0.33355999999999647</c:v>
                </c:pt>
                <c:pt idx="1077">
                  <c:v>0.33386999999999645</c:v>
                </c:pt>
                <c:pt idx="1078">
                  <c:v>0.33417999999999642</c:v>
                </c:pt>
                <c:pt idx="1079">
                  <c:v>0.3344899999999964</c:v>
                </c:pt>
                <c:pt idx="1080">
                  <c:v>0.33479999999999638</c:v>
                </c:pt>
                <c:pt idx="1081">
                  <c:v>0.33510999999999636</c:v>
                </c:pt>
                <c:pt idx="1082">
                  <c:v>0.33541999999999633</c:v>
                </c:pt>
                <c:pt idx="1083">
                  <c:v>0.33572999999999631</c:v>
                </c:pt>
                <c:pt idx="1084">
                  <c:v>0.33603999999999629</c:v>
                </c:pt>
                <c:pt idx="1085">
                  <c:v>0.33634999999999626</c:v>
                </c:pt>
                <c:pt idx="1086">
                  <c:v>0.33665999999999624</c:v>
                </c:pt>
                <c:pt idx="1087">
                  <c:v>0.33696999999999622</c:v>
                </c:pt>
                <c:pt idx="1088">
                  <c:v>0.33727999999999619</c:v>
                </c:pt>
                <c:pt idx="1089">
                  <c:v>0.33758999999999617</c:v>
                </c:pt>
                <c:pt idx="1090">
                  <c:v>0.33789999999999615</c:v>
                </c:pt>
                <c:pt idx="1091">
                  <c:v>0.33820999999999612</c:v>
                </c:pt>
                <c:pt idx="1092">
                  <c:v>0.3385199999999961</c:v>
                </c:pt>
                <c:pt idx="1093">
                  <c:v>0.33882999999999608</c:v>
                </c:pt>
                <c:pt idx="1094">
                  <c:v>0.33913999999999606</c:v>
                </c:pt>
                <c:pt idx="1095">
                  <c:v>0.33944999999999603</c:v>
                </c:pt>
                <c:pt idx="1096">
                  <c:v>0.33975999999999601</c:v>
                </c:pt>
                <c:pt idx="1097">
                  <c:v>0.34006999999999599</c:v>
                </c:pt>
                <c:pt idx="1098">
                  <c:v>0.34037999999999596</c:v>
                </c:pt>
                <c:pt idx="1099">
                  <c:v>0.34068999999999594</c:v>
                </c:pt>
                <c:pt idx="1100">
                  <c:v>0.34099999999999592</c:v>
                </c:pt>
                <c:pt idx="1101">
                  <c:v>0.34130999999999589</c:v>
                </c:pt>
                <c:pt idx="1102">
                  <c:v>0.34161999999999587</c:v>
                </c:pt>
                <c:pt idx="1103">
                  <c:v>0.34192999999999585</c:v>
                </c:pt>
                <c:pt idx="1104">
                  <c:v>0.34223999999999583</c:v>
                </c:pt>
                <c:pt idx="1105">
                  <c:v>0.3425499999999958</c:v>
                </c:pt>
                <c:pt idx="1106">
                  <c:v>0.34285999999999578</c:v>
                </c:pt>
                <c:pt idx="1107">
                  <c:v>0.34316999999999576</c:v>
                </c:pt>
                <c:pt idx="1108">
                  <c:v>0.34347999999999573</c:v>
                </c:pt>
                <c:pt idx="1109">
                  <c:v>0.34378999999999571</c:v>
                </c:pt>
                <c:pt idx="1110">
                  <c:v>0.34409999999999569</c:v>
                </c:pt>
                <c:pt idx="1111">
                  <c:v>0.34440999999999566</c:v>
                </c:pt>
                <c:pt idx="1112">
                  <c:v>0.34471999999999564</c:v>
                </c:pt>
                <c:pt idx="1113">
                  <c:v>0.34502999999999562</c:v>
                </c:pt>
                <c:pt idx="1114">
                  <c:v>0.34533999999999559</c:v>
                </c:pt>
                <c:pt idx="1115">
                  <c:v>0.34564999999999557</c:v>
                </c:pt>
                <c:pt idx="1116">
                  <c:v>0.34595999999999555</c:v>
                </c:pt>
                <c:pt idx="1117">
                  <c:v>0.34626999999999553</c:v>
                </c:pt>
                <c:pt idx="1118">
                  <c:v>0.3465799999999955</c:v>
                </c:pt>
                <c:pt idx="1119">
                  <c:v>0.34688999999999548</c:v>
                </c:pt>
                <c:pt idx="1120">
                  <c:v>0.34719999999999546</c:v>
                </c:pt>
                <c:pt idx="1121">
                  <c:v>0.34750999999999543</c:v>
                </c:pt>
                <c:pt idx="1122">
                  <c:v>0.34781999999999541</c:v>
                </c:pt>
                <c:pt idx="1123">
                  <c:v>0.34812999999999539</c:v>
                </c:pt>
                <c:pt idx="1124">
                  <c:v>0.34843999999999536</c:v>
                </c:pt>
                <c:pt idx="1125">
                  <c:v>0.34874999999999534</c:v>
                </c:pt>
                <c:pt idx="1126">
                  <c:v>0.34905999999999532</c:v>
                </c:pt>
                <c:pt idx="1127">
                  <c:v>0.3493699999999953</c:v>
                </c:pt>
                <c:pt idx="1128">
                  <c:v>0.34967999999999527</c:v>
                </c:pt>
                <c:pt idx="1129">
                  <c:v>0.34998999999999525</c:v>
                </c:pt>
                <c:pt idx="1130">
                  <c:v>0.35029999999999523</c:v>
                </c:pt>
                <c:pt idx="1131">
                  <c:v>0.3506099999999952</c:v>
                </c:pt>
                <c:pt idx="1132">
                  <c:v>0.35091999999999518</c:v>
                </c:pt>
                <c:pt idx="1133">
                  <c:v>0.35122999999999516</c:v>
                </c:pt>
                <c:pt idx="1134">
                  <c:v>0.35153999999999513</c:v>
                </c:pt>
                <c:pt idx="1135">
                  <c:v>0.35184999999999511</c:v>
                </c:pt>
                <c:pt idx="1136">
                  <c:v>0.35215999999999509</c:v>
                </c:pt>
                <c:pt idx="1137">
                  <c:v>0.35246999999999507</c:v>
                </c:pt>
                <c:pt idx="1138">
                  <c:v>0.35277999999999504</c:v>
                </c:pt>
                <c:pt idx="1139">
                  <c:v>0.35308999999999502</c:v>
                </c:pt>
                <c:pt idx="1140">
                  <c:v>0.353399999999995</c:v>
                </c:pt>
                <c:pt idx="1141">
                  <c:v>0.35370999999999497</c:v>
                </c:pt>
                <c:pt idx="1142">
                  <c:v>0.35401999999999495</c:v>
                </c:pt>
                <c:pt idx="1143">
                  <c:v>0.35432999999999493</c:v>
                </c:pt>
                <c:pt idx="1144">
                  <c:v>0.3546399999999949</c:v>
                </c:pt>
                <c:pt idx="1145">
                  <c:v>0.35494999999999488</c:v>
                </c:pt>
                <c:pt idx="1146">
                  <c:v>0.35525999999999486</c:v>
                </c:pt>
                <c:pt idx="1147">
                  <c:v>0.35556999999999483</c:v>
                </c:pt>
                <c:pt idx="1148">
                  <c:v>0.35587999999999481</c:v>
                </c:pt>
                <c:pt idx="1149">
                  <c:v>0.35618999999999479</c:v>
                </c:pt>
                <c:pt idx="1150">
                  <c:v>0.35649999999999477</c:v>
                </c:pt>
                <c:pt idx="1151">
                  <c:v>0.35680999999999474</c:v>
                </c:pt>
                <c:pt idx="1152">
                  <c:v>0.35711999999999472</c:v>
                </c:pt>
                <c:pt idx="1153">
                  <c:v>0.3574299999999947</c:v>
                </c:pt>
                <c:pt idx="1154">
                  <c:v>0.35773999999999467</c:v>
                </c:pt>
                <c:pt idx="1155">
                  <c:v>0.35804999999999465</c:v>
                </c:pt>
                <c:pt idx="1156">
                  <c:v>0.35835999999999463</c:v>
                </c:pt>
                <c:pt idx="1157">
                  <c:v>0.3586699999999946</c:v>
                </c:pt>
                <c:pt idx="1158">
                  <c:v>0.35897999999999458</c:v>
                </c:pt>
                <c:pt idx="1159">
                  <c:v>0.35928999999999456</c:v>
                </c:pt>
                <c:pt idx="1160">
                  <c:v>0.35959999999999454</c:v>
                </c:pt>
                <c:pt idx="1161">
                  <c:v>0.35990999999999451</c:v>
                </c:pt>
                <c:pt idx="1162">
                  <c:v>0.36021999999999449</c:v>
                </c:pt>
                <c:pt idx="1163">
                  <c:v>0.36052999999999447</c:v>
                </c:pt>
                <c:pt idx="1164">
                  <c:v>0.36083999999999444</c:v>
                </c:pt>
                <c:pt idx="1165">
                  <c:v>0.36114999999999442</c:v>
                </c:pt>
                <c:pt idx="1166">
                  <c:v>0.3614599999999944</c:v>
                </c:pt>
                <c:pt idx="1167">
                  <c:v>0.36176999999999437</c:v>
                </c:pt>
                <c:pt idx="1168">
                  <c:v>0.36207999999999435</c:v>
                </c:pt>
                <c:pt idx="1169">
                  <c:v>0.36238999999999433</c:v>
                </c:pt>
                <c:pt idx="1170">
                  <c:v>0.3626999999999943</c:v>
                </c:pt>
                <c:pt idx="1171">
                  <c:v>0.36300999999999428</c:v>
                </c:pt>
                <c:pt idx="1172">
                  <c:v>0.36331999999999426</c:v>
                </c:pt>
                <c:pt idx="1173">
                  <c:v>0.36362999999999424</c:v>
                </c:pt>
                <c:pt idx="1174">
                  <c:v>0.36393999999999421</c:v>
                </c:pt>
                <c:pt idx="1175">
                  <c:v>0.36424999999999419</c:v>
                </c:pt>
                <c:pt idx="1176">
                  <c:v>0.36455999999999417</c:v>
                </c:pt>
                <c:pt idx="1177">
                  <c:v>0.36486999999999414</c:v>
                </c:pt>
                <c:pt idx="1178">
                  <c:v>0.36517999999999412</c:v>
                </c:pt>
                <c:pt idx="1179">
                  <c:v>0.3654899999999941</c:v>
                </c:pt>
                <c:pt idx="1180">
                  <c:v>0.36579999999999407</c:v>
                </c:pt>
                <c:pt idx="1181">
                  <c:v>0.36610999999999405</c:v>
                </c:pt>
                <c:pt idx="1182">
                  <c:v>0.36641999999999403</c:v>
                </c:pt>
                <c:pt idx="1183">
                  <c:v>0.36672999999999401</c:v>
                </c:pt>
                <c:pt idx="1184">
                  <c:v>0.36703999999999398</c:v>
                </c:pt>
                <c:pt idx="1185">
                  <c:v>0.36734999999999396</c:v>
                </c:pt>
                <c:pt idx="1186">
                  <c:v>0.36765999999999394</c:v>
                </c:pt>
                <c:pt idx="1187">
                  <c:v>0.36796999999999391</c:v>
                </c:pt>
                <c:pt idx="1188">
                  <c:v>0.36827999999999389</c:v>
                </c:pt>
                <c:pt idx="1189">
                  <c:v>0.36858999999999387</c:v>
                </c:pt>
                <c:pt idx="1190">
                  <c:v>0.36889999999999384</c:v>
                </c:pt>
                <c:pt idx="1191">
                  <c:v>0.36920999999999382</c:v>
                </c:pt>
                <c:pt idx="1192">
                  <c:v>0.3695199999999938</c:v>
                </c:pt>
                <c:pt idx="1193">
                  <c:v>0.36982999999999377</c:v>
                </c:pt>
                <c:pt idx="1194">
                  <c:v>0.37013999999999375</c:v>
                </c:pt>
                <c:pt idx="1195">
                  <c:v>0.37044999999999373</c:v>
                </c:pt>
                <c:pt idx="1196">
                  <c:v>0.37075999999999371</c:v>
                </c:pt>
                <c:pt idx="1197">
                  <c:v>0.37106999999999368</c:v>
                </c:pt>
                <c:pt idx="1198">
                  <c:v>0.37137999999999366</c:v>
                </c:pt>
                <c:pt idx="1199">
                  <c:v>0.37168999999999364</c:v>
                </c:pt>
                <c:pt idx="1200">
                  <c:v>0.37199999999999361</c:v>
                </c:pt>
                <c:pt idx="1201">
                  <c:v>0.37230999999999359</c:v>
                </c:pt>
                <c:pt idx="1202">
                  <c:v>0.37261999999999357</c:v>
                </c:pt>
                <c:pt idx="1203">
                  <c:v>0.37292999999999354</c:v>
                </c:pt>
                <c:pt idx="1204">
                  <c:v>0.37323999999999352</c:v>
                </c:pt>
                <c:pt idx="1205">
                  <c:v>0.3735499999999935</c:v>
                </c:pt>
                <c:pt idx="1206">
                  <c:v>0.37385999999999348</c:v>
                </c:pt>
                <c:pt idx="1207">
                  <c:v>0.37416999999999345</c:v>
                </c:pt>
                <c:pt idx="1208">
                  <c:v>0.37447999999999343</c:v>
                </c:pt>
                <c:pt idx="1209">
                  <c:v>0.37478999999999341</c:v>
                </c:pt>
                <c:pt idx="1210">
                  <c:v>0.37509999999999338</c:v>
                </c:pt>
                <c:pt idx="1211">
                  <c:v>0.37540999999999336</c:v>
                </c:pt>
                <c:pt idx="1212">
                  <c:v>0.37571999999999334</c:v>
                </c:pt>
                <c:pt idx="1213">
                  <c:v>0.37602999999999331</c:v>
                </c:pt>
                <c:pt idx="1214">
                  <c:v>0.37633999999999329</c:v>
                </c:pt>
                <c:pt idx="1215">
                  <c:v>0.37664999999999327</c:v>
                </c:pt>
                <c:pt idx="1216">
                  <c:v>0.37695999999999324</c:v>
                </c:pt>
                <c:pt idx="1217">
                  <c:v>0.37726999999999322</c:v>
                </c:pt>
                <c:pt idx="1218">
                  <c:v>0.3775799999999932</c:v>
                </c:pt>
                <c:pt idx="1219">
                  <c:v>0.37788999999999318</c:v>
                </c:pt>
                <c:pt idx="1220">
                  <c:v>0.37819999999999315</c:v>
                </c:pt>
                <c:pt idx="1221">
                  <c:v>0.37850999999999313</c:v>
                </c:pt>
                <c:pt idx="1222">
                  <c:v>0.37881999999999311</c:v>
                </c:pt>
                <c:pt idx="1223">
                  <c:v>0.37912999999999308</c:v>
                </c:pt>
                <c:pt idx="1224">
                  <c:v>0.37943999999999306</c:v>
                </c:pt>
                <c:pt idx="1225">
                  <c:v>0.37974999999999304</c:v>
                </c:pt>
                <c:pt idx="1226">
                  <c:v>0.38005999999999301</c:v>
                </c:pt>
                <c:pt idx="1227">
                  <c:v>0.38036999999999299</c:v>
                </c:pt>
                <c:pt idx="1228">
                  <c:v>0.38067999999999297</c:v>
                </c:pt>
                <c:pt idx="1229">
                  <c:v>0.38098999999999295</c:v>
                </c:pt>
                <c:pt idx="1230">
                  <c:v>0.38129999999999292</c:v>
                </c:pt>
                <c:pt idx="1231">
                  <c:v>0.3816099999999929</c:v>
                </c:pt>
                <c:pt idx="1232">
                  <c:v>0.38191999999999288</c:v>
                </c:pt>
                <c:pt idx="1233">
                  <c:v>0.38222999999999285</c:v>
                </c:pt>
                <c:pt idx="1234">
                  <c:v>0.38253999999999283</c:v>
                </c:pt>
                <c:pt idx="1235">
                  <c:v>0.38284999999999281</c:v>
                </c:pt>
                <c:pt idx="1236">
                  <c:v>0.38315999999999278</c:v>
                </c:pt>
                <c:pt idx="1237">
                  <c:v>0.38346999999999276</c:v>
                </c:pt>
                <c:pt idx="1238">
                  <c:v>0.38377999999999274</c:v>
                </c:pt>
                <c:pt idx="1239">
                  <c:v>0.38408999999999272</c:v>
                </c:pt>
                <c:pt idx="1240">
                  <c:v>0.38439999999999269</c:v>
                </c:pt>
                <c:pt idx="1241">
                  <c:v>0.38470999999999267</c:v>
                </c:pt>
                <c:pt idx="1242">
                  <c:v>0.38501999999999265</c:v>
                </c:pt>
                <c:pt idx="1243">
                  <c:v>0.38532999999999262</c:v>
                </c:pt>
                <c:pt idx="1244">
                  <c:v>0.3856399999999926</c:v>
                </c:pt>
                <c:pt idx="1245">
                  <c:v>0.38594999999999258</c:v>
                </c:pt>
                <c:pt idx="1246">
                  <c:v>0.38625999999999255</c:v>
                </c:pt>
                <c:pt idx="1247">
                  <c:v>0.38656999999999253</c:v>
                </c:pt>
                <c:pt idx="1248">
                  <c:v>0.38687999999999251</c:v>
                </c:pt>
                <c:pt idx="1249">
                  <c:v>0.38718999999999248</c:v>
                </c:pt>
                <c:pt idx="1250">
                  <c:v>0.38749999999999246</c:v>
                </c:pt>
                <c:pt idx="1251">
                  <c:v>0.38780999999999244</c:v>
                </c:pt>
                <c:pt idx="1252">
                  <c:v>0.38811999999999242</c:v>
                </c:pt>
                <c:pt idx="1253">
                  <c:v>0.38842999999999239</c:v>
                </c:pt>
                <c:pt idx="1254">
                  <c:v>0.38873999999999237</c:v>
                </c:pt>
                <c:pt idx="1255">
                  <c:v>0.38904999999999235</c:v>
                </c:pt>
                <c:pt idx="1256">
                  <c:v>0.38935999999999232</c:v>
                </c:pt>
                <c:pt idx="1257">
                  <c:v>0.3896699999999923</c:v>
                </c:pt>
                <c:pt idx="1258">
                  <c:v>0.38997999999999228</c:v>
                </c:pt>
                <c:pt idx="1259">
                  <c:v>0.39028999999999225</c:v>
                </c:pt>
                <c:pt idx="1260">
                  <c:v>0.39059999999999223</c:v>
                </c:pt>
                <c:pt idx="1261">
                  <c:v>0.39090999999999221</c:v>
                </c:pt>
                <c:pt idx="1262">
                  <c:v>0.39121999999999219</c:v>
                </c:pt>
                <c:pt idx="1263">
                  <c:v>0.39152999999999216</c:v>
                </c:pt>
                <c:pt idx="1264">
                  <c:v>0.39183999999999214</c:v>
                </c:pt>
                <c:pt idx="1265">
                  <c:v>0.39214999999999212</c:v>
                </c:pt>
                <c:pt idx="1266">
                  <c:v>0.39245999999999209</c:v>
                </c:pt>
                <c:pt idx="1267">
                  <c:v>0.39276999999999207</c:v>
                </c:pt>
                <c:pt idx="1268">
                  <c:v>0.39307999999999205</c:v>
                </c:pt>
                <c:pt idx="1269">
                  <c:v>0.39338999999999202</c:v>
                </c:pt>
                <c:pt idx="1270">
                  <c:v>0.393699999999992</c:v>
                </c:pt>
                <c:pt idx="1271">
                  <c:v>0.39400999999999198</c:v>
                </c:pt>
                <c:pt idx="1272">
                  <c:v>0.39431999999999195</c:v>
                </c:pt>
                <c:pt idx="1273">
                  <c:v>0.39462999999999193</c:v>
                </c:pt>
                <c:pt idx="1274">
                  <c:v>0.39493999999999191</c:v>
                </c:pt>
                <c:pt idx="1275">
                  <c:v>0.39524999999999189</c:v>
                </c:pt>
                <c:pt idx="1276">
                  <c:v>0.39555999999999186</c:v>
                </c:pt>
                <c:pt idx="1277">
                  <c:v>0.39586999999999184</c:v>
                </c:pt>
                <c:pt idx="1278">
                  <c:v>0.39617999999999182</c:v>
                </c:pt>
                <c:pt idx="1279">
                  <c:v>0.39648999999999179</c:v>
                </c:pt>
                <c:pt idx="1280">
                  <c:v>0.39679999999999177</c:v>
                </c:pt>
                <c:pt idx="1281">
                  <c:v>0.39710999999999175</c:v>
                </c:pt>
                <c:pt idx="1282">
                  <c:v>0.39741999999999172</c:v>
                </c:pt>
                <c:pt idx="1283">
                  <c:v>0.3977299999999917</c:v>
                </c:pt>
                <c:pt idx="1284">
                  <c:v>0.39803999999999168</c:v>
                </c:pt>
                <c:pt idx="1285">
                  <c:v>0.39834999999999166</c:v>
                </c:pt>
                <c:pt idx="1286">
                  <c:v>0.39865999999999163</c:v>
                </c:pt>
                <c:pt idx="1287">
                  <c:v>0.39896999999999161</c:v>
                </c:pt>
                <c:pt idx="1288">
                  <c:v>0.39927999999999159</c:v>
                </c:pt>
                <c:pt idx="1289">
                  <c:v>0.39958999999999156</c:v>
                </c:pt>
                <c:pt idx="1290">
                  <c:v>0.39989999999999154</c:v>
                </c:pt>
                <c:pt idx="1291">
                  <c:v>0.40020999999999152</c:v>
                </c:pt>
                <c:pt idx="1292">
                  <c:v>0.40051999999999149</c:v>
                </c:pt>
                <c:pt idx="1293">
                  <c:v>0.40082999999999147</c:v>
                </c:pt>
                <c:pt idx="1294">
                  <c:v>0.40113999999999145</c:v>
                </c:pt>
                <c:pt idx="1295">
                  <c:v>0.40144999999999142</c:v>
                </c:pt>
                <c:pt idx="1296">
                  <c:v>0.4017599999999914</c:v>
                </c:pt>
                <c:pt idx="1297">
                  <c:v>0.40206999999999138</c:v>
                </c:pt>
                <c:pt idx="1298">
                  <c:v>0.40237999999999136</c:v>
                </c:pt>
                <c:pt idx="1299">
                  <c:v>0.40268999999999133</c:v>
                </c:pt>
                <c:pt idx="1300">
                  <c:v>0.40299999999999131</c:v>
                </c:pt>
                <c:pt idx="1301">
                  <c:v>0.40330999999999129</c:v>
                </c:pt>
                <c:pt idx="1302">
                  <c:v>0.40361999999999126</c:v>
                </c:pt>
                <c:pt idx="1303">
                  <c:v>0.40392999999999124</c:v>
                </c:pt>
                <c:pt idx="1304">
                  <c:v>0.40423999999999122</c:v>
                </c:pt>
                <c:pt idx="1305">
                  <c:v>0.40454999999999119</c:v>
                </c:pt>
                <c:pt idx="1306">
                  <c:v>0.40485999999999117</c:v>
                </c:pt>
                <c:pt idx="1307">
                  <c:v>0.40516999999999115</c:v>
                </c:pt>
                <c:pt idx="1308">
                  <c:v>0.40547999999999113</c:v>
                </c:pt>
                <c:pt idx="1309">
                  <c:v>0.4057899999999911</c:v>
                </c:pt>
                <c:pt idx="1310">
                  <c:v>0.40609999999999108</c:v>
                </c:pt>
                <c:pt idx="1311">
                  <c:v>0.40640999999999106</c:v>
                </c:pt>
                <c:pt idx="1312">
                  <c:v>0.40671999999999103</c:v>
                </c:pt>
                <c:pt idx="1313">
                  <c:v>0.40702999999999101</c:v>
                </c:pt>
                <c:pt idx="1314">
                  <c:v>0.40733999999999099</c:v>
                </c:pt>
                <c:pt idx="1315">
                  <c:v>0.40764999999999096</c:v>
                </c:pt>
                <c:pt idx="1316">
                  <c:v>0.40795999999999094</c:v>
                </c:pt>
                <c:pt idx="1317">
                  <c:v>0.40826999999999092</c:v>
                </c:pt>
                <c:pt idx="1318">
                  <c:v>0.40857999999999089</c:v>
                </c:pt>
                <c:pt idx="1319">
                  <c:v>0.40888999999999087</c:v>
                </c:pt>
                <c:pt idx="1320">
                  <c:v>0.40919999999999085</c:v>
                </c:pt>
                <c:pt idx="1321">
                  <c:v>0.40950999999999083</c:v>
                </c:pt>
                <c:pt idx="1322">
                  <c:v>0.4098199999999908</c:v>
                </c:pt>
                <c:pt idx="1323">
                  <c:v>0.41012999999999078</c:v>
                </c:pt>
                <c:pt idx="1324">
                  <c:v>0.41043999999999076</c:v>
                </c:pt>
                <c:pt idx="1325">
                  <c:v>0.41074999999999073</c:v>
                </c:pt>
                <c:pt idx="1326">
                  <c:v>0.41105999999999071</c:v>
                </c:pt>
                <c:pt idx="1327">
                  <c:v>0.41136999999999069</c:v>
                </c:pt>
                <c:pt idx="1328">
                  <c:v>0.41167999999999066</c:v>
                </c:pt>
                <c:pt idx="1329">
                  <c:v>0.41198999999999064</c:v>
                </c:pt>
                <c:pt idx="1330">
                  <c:v>0.41229999999999062</c:v>
                </c:pt>
                <c:pt idx="1331">
                  <c:v>0.4126099999999906</c:v>
                </c:pt>
                <c:pt idx="1332">
                  <c:v>0.41291999999999057</c:v>
                </c:pt>
                <c:pt idx="1333">
                  <c:v>0.41322999999999055</c:v>
                </c:pt>
                <c:pt idx="1334">
                  <c:v>0.41353999999999053</c:v>
                </c:pt>
                <c:pt idx="1335">
                  <c:v>0.4138499999999905</c:v>
                </c:pt>
                <c:pt idx="1336">
                  <c:v>0.41415999999999048</c:v>
                </c:pt>
                <c:pt idx="1337">
                  <c:v>0.41446999999999046</c:v>
                </c:pt>
                <c:pt idx="1338">
                  <c:v>0.41477999999999043</c:v>
                </c:pt>
                <c:pt idx="1339">
                  <c:v>0.41508999999999041</c:v>
                </c:pt>
                <c:pt idx="1340">
                  <c:v>0.41539999999999039</c:v>
                </c:pt>
                <c:pt idx="1341">
                  <c:v>0.41570999999999037</c:v>
                </c:pt>
                <c:pt idx="1342">
                  <c:v>0.41601999999999034</c:v>
                </c:pt>
                <c:pt idx="1343">
                  <c:v>0.41632999999999032</c:v>
                </c:pt>
                <c:pt idx="1344">
                  <c:v>0.4166399999999903</c:v>
                </c:pt>
                <c:pt idx="1345">
                  <c:v>0.41694999999999027</c:v>
                </c:pt>
                <c:pt idx="1346">
                  <c:v>0.41725999999999025</c:v>
                </c:pt>
                <c:pt idx="1347">
                  <c:v>0.41756999999999023</c:v>
                </c:pt>
                <c:pt idx="1348">
                  <c:v>0.4178799999999902</c:v>
                </c:pt>
                <c:pt idx="1349">
                  <c:v>0.41818999999999018</c:v>
                </c:pt>
                <c:pt idx="1350">
                  <c:v>0.41849999999999016</c:v>
                </c:pt>
                <c:pt idx="1351">
                  <c:v>0.41880999999999013</c:v>
                </c:pt>
                <c:pt idx="1352">
                  <c:v>0.41911999999999011</c:v>
                </c:pt>
                <c:pt idx="1353">
                  <c:v>0.41942999999999009</c:v>
                </c:pt>
                <c:pt idx="1354">
                  <c:v>0.41973999999999007</c:v>
                </c:pt>
                <c:pt idx="1355">
                  <c:v>0.42004999999999004</c:v>
                </c:pt>
                <c:pt idx="1356">
                  <c:v>0.42035999999999002</c:v>
                </c:pt>
                <c:pt idx="1357">
                  <c:v>0.42066999999999</c:v>
                </c:pt>
                <c:pt idx="1358">
                  <c:v>0.42097999999998997</c:v>
                </c:pt>
                <c:pt idx="1359">
                  <c:v>0.42128999999998995</c:v>
                </c:pt>
                <c:pt idx="1360">
                  <c:v>0.42159999999998993</c:v>
                </c:pt>
                <c:pt idx="1361">
                  <c:v>0.4219099999999899</c:v>
                </c:pt>
                <c:pt idx="1362">
                  <c:v>0.42221999999998988</c:v>
                </c:pt>
                <c:pt idx="1363">
                  <c:v>0.42252999999998986</c:v>
                </c:pt>
                <c:pt idx="1364">
                  <c:v>0.42283999999998984</c:v>
                </c:pt>
                <c:pt idx="1365">
                  <c:v>0.42314999999998981</c:v>
                </c:pt>
                <c:pt idx="1366">
                  <c:v>0.42345999999998979</c:v>
                </c:pt>
                <c:pt idx="1367">
                  <c:v>0.42376999999998977</c:v>
                </c:pt>
                <c:pt idx="1368">
                  <c:v>0.42407999999998974</c:v>
                </c:pt>
                <c:pt idx="1369">
                  <c:v>0.42438999999998972</c:v>
                </c:pt>
                <c:pt idx="1370">
                  <c:v>0.4246999999999897</c:v>
                </c:pt>
                <c:pt idx="1371">
                  <c:v>0.42500999999998967</c:v>
                </c:pt>
                <c:pt idx="1372">
                  <c:v>0.42531999999998965</c:v>
                </c:pt>
                <c:pt idx="1373">
                  <c:v>0.42562999999998963</c:v>
                </c:pt>
                <c:pt idx="1374">
                  <c:v>0.4259399999999896</c:v>
                </c:pt>
                <c:pt idx="1375">
                  <c:v>0.42624999999998958</c:v>
                </c:pt>
                <c:pt idx="1376">
                  <c:v>0.42655999999998956</c:v>
                </c:pt>
                <c:pt idx="1377">
                  <c:v>0.42686999999998954</c:v>
                </c:pt>
                <c:pt idx="1378">
                  <c:v>0.42717999999998951</c:v>
                </c:pt>
                <c:pt idx="1379">
                  <c:v>0.42748999999998949</c:v>
                </c:pt>
                <c:pt idx="1380">
                  <c:v>0.42779999999998947</c:v>
                </c:pt>
                <c:pt idx="1381">
                  <c:v>0.42810999999998944</c:v>
                </c:pt>
                <c:pt idx="1382">
                  <c:v>0.42841999999998942</c:v>
                </c:pt>
                <c:pt idx="1383">
                  <c:v>0.4287299999999894</c:v>
                </c:pt>
                <c:pt idx="1384">
                  <c:v>0.42903999999998937</c:v>
                </c:pt>
                <c:pt idx="1385">
                  <c:v>0.42934999999998935</c:v>
                </c:pt>
                <c:pt idx="1386">
                  <c:v>0.42965999999998933</c:v>
                </c:pt>
                <c:pt idx="1387">
                  <c:v>0.42996999999998931</c:v>
                </c:pt>
                <c:pt idx="1388">
                  <c:v>0.43027999999998928</c:v>
                </c:pt>
                <c:pt idx="1389">
                  <c:v>0.43058999999998926</c:v>
                </c:pt>
                <c:pt idx="1390">
                  <c:v>0.43089999999998924</c:v>
                </c:pt>
                <c:pt idx="1391">
                  <c:v>0.43120999999998921</c:v>
                </c:pt>
                <c:pt idx="1392">
                  <c:v>0.43151999999998919</c:v>
                </c:pt>
                <c:pt idx="1393">
                  <c:v>0.43182999999998917</c:v>
                </c:pt>
                <c:pt idx="1394">
                  <c:v>0.43213999999998914</c:v>
                </c:pt>
                <c:pt idx="1395">
                  <c:v>0.43244999999998912</c:v>
                </c:pt>
                <c:pt idx="1396">
                  <c:v>0.4327599999999891</c:v>
                </c:pt>
                <c:pt idx="1397">
                  <c:v>0.43306999999998907</c:v>
                </c:pt>
                <c:pt idx="1398">
                  <c:v>0.43337999999998905</c:v>
                </c:pt>
                <c:pt idx="1399">
                  <c:v>0.43368999999998903</c:v>
                </c:pt>
                <c:pt idx="1400">
                  <c:v>0.43399999999998901</c:v>
                </c:pt>
                <c:pt idx="1401">
                  <c:v>0.43430999999998898</c:v>
                </c:pt>
                <c:pt idx="1402">
                  <c:v>0.43461999999998896</c:v>
                </c:pt>
                <c:pt idx="1403">
                  <c:v>0.43492999999998894</c:v>
                </c:pt>
                <c:pt idx="1404">
                  <c:v>0.43523999999998891</c:v>
                </c:pt>
                <c:pt idx="1405">
                  <c:v>0.43554999999998889</c:v>
                </c:pt>
                <c:pt idx="1406">
                  <c:v>0.43585999999998887</c:v>
                </c:pt>
                <c:pt idx="1407">
                  <c:v>0.43616999999998884</c:v>
                </c:pt>
                <c:pt idx="1408">
                  <c:v>0.43647999999998882</c:v>
                </c:pt>
                <c:pt idx="1409">
                  <c:v>0.4367899999999888</c:v>
                </c:pt>
                <c:pt idx="1410">
                  <c:v>0.43709999999998878</c:v>
                </c:pt>
                <c:pt idx="1411">
                  <c:v>0.43740999999998875</c:v>
                </c:pt>
                <c:pt idx="1412">
                  <c:v>0.43771999999998873</c:v>
                </c:pt>
                <c:pt idx="1413">
                  <c:v>0.43802999999998871</c:v>
                </c:pt>
                <c:pt idx="1414">
                  <c:v>0.43833999999998868</c:v>
                </c:pt>
                <c:pt idx="1415">
                  <c:v>0.43864999999998866</c:v>
                </c:pt>
                <c:pt idx="1416">
                  <c:v>0.43895999999998864</c:v>
                </c:pt>
                <c:pt idx="1417">
                  <c:v>0.43926999999998861</c:v>
                </c:pt>
                <c:pt idx="1418">
                  <c:v>0.43957999999998859</c:v>
                </c:pt>
                <c:pt idx="1419">
                  <c:v>0.43988999999998857</c:v>
                </c:pt>
                <c:pt idx="1420">
                  <c:v>0.44019999999998854</c:v>
                </c:pt>
                <c:pt idx="1421">
                  <c:v>0.44050999999998852</c:v>
                </c:pt>
                <c:pt idx="1422">
                  <c:v>0.4408199999999885</c:v>
                </c:pt>
                <c:pt idx="1423">
                  <c:v>0.44112999999998848</c:v>
                </c:pt>
                <c:pt idx="1424">
                  <c:v>0.44143999999998845</c:v>
                </c:pt>
                <c:pt idx="1425">
                  <c:v>0.44174999999998843</c:v>
                </c:pt>
                <c:pt idx="1426">
                  <c:v>0.44205999999998841</c:v>
                </c:pt>
                <c:pt idx="1427">
                  <c:v>0.44236999999998838</c:v>
                </c:pt>
                <c:pt idx="1428">
                  <c:v>0.44267999999998836</c:v>
                </c:pt>
                <c:pt idx="1429">
                  <c:v>0.44298999999998834</c:v>
                </c:pt>
                <c:pt idx="1430">
                  <c:v>0.44329999999998831</c:v>
                </c:pt>
                <c:pt idx="1431">
                  <c:v>0.44360999999998829</c:v>
                </c:pt>
                <c:pt idx="1432">
                  <c:v>0.44391999999998827</c:v>
                </c:pt>
                <c:pt idx="1433">
                  <c:v>0.44422999999998825</c:v>
                </c:pt>
                <c:pt idx="1434">
                  <c:v>0.44453999999998822</c:v>
                </c:pt>
                <c:pt idx="1435">
                  <c:v>0.4448499999999882</c:v>
                </c:pt>
                <c:pt idx="1436">
                  <c:v>0.44515999999998818</c:v>
                </c:pt>
                <c:pt idx="1437">
                  <c:v>0.44546999999998815</c:v>
                </c:pt>
                <c:pt idx="1438">
                  <c:v>0.44577999999998813</c:v>
                </c:pt>
                <c:pt idx="1439">
                  <c:v>0.44608999999998811</c:v>
                </c:pt>
                <c:pt idx="1440">
                  <c:v>0.44639999999998808</c:v>
                </c:pt>
                <c:pt idx="1441">
                  <c:v>0.44670999999998806</c:v>
                </c:pt>
                <c:pt idx="1442">
                  <c:v>0.44701999999998804</c:v>
                </c:pt>
                <c:pt idx="1443">
                  <c:v>0.44732999999998801</c:v>
                </c:pt>
                <c:pt idx="1444">
                  <c:v>0.44763999999998799</c:v>
                </c:pt>
                <c:pt idx="1445">
                  <c:v>0.44794999999998797</c:v>
                </c:pt>
                <c:pt idx="1446">
                  <c:v>0.44825999999998795</c:v>
                </c:pt>
                <c:pt idx="1447">
                  <c:v>0.44856999999998792</c:v>
                </c:pt>
                <c:pt idx="1448">
                  <c:v>0.4488799999999879</c:v>
                </c:pt>
                <c:pt idx="1449">
                  <c:v>0.44918999999998788</c:v>
                </c:pt>
                <c:pt idx="1450">
                  <c:v>0.44949999999998785</c:v>
                </c:pt>
                <c:pt idx="1451">
                  <c:v>0.44980999999998783</c:v>
                </c:pt>
                <c:pt idx="1452">
                  <c:v>0.45011999999998781</c:v>
                </c:pt>
                <c:pt idx="1453">
                  <c:v>0.45042999999998778</c:v>
                </c:pt>
                <c:pt idx="1454">
                  <c:v>0.45073999999998776</c:v>
                </c:pt>
                <c:pt idx="1455">
                  <c:v>0.45104999999998774</c:v>
                </c:pt>
                <c:pt idx="1456">
                  <c:v>0.45135999999998772</c:v>
                </c:pt>
                <c:pt idx="1457">
                  <c:v>0.45166999999998769</c:v>
                </c:pt>
                <c:pt idx="1458">
                  <c:v>0.45197999999998767</c:v>
                </c:pt>
                <c:pt idx="1459">
                  <c:v>0.45228999999998765</c:v>
                </c:pt>
                <c:pt idx="1460">
                  <c:v>0.45259999999998762</c:v>
                </c:pt>
                <c:pt idx="1461">
                  <c:v>0.4529099999999876</c:v>
                </c:pt>
                <c:pt idx="1462">
                  <c:v>0.45321999999998758</c:v>
                </c:pt>
                <c:pt idx="1463">
                  <c:v>0.45352999999998755</c:v>
                </c:pt>
                <c:pt idx="1464">
                  <c:v>0.45383999999998753</c:v>
                </c:pt>
                <c:pt idx="1465">
                  <c:v>0.45414999999998751</c:v>
                </c:pt>
                <c:pt idx="1466">
                  <c:v>0.45445999999998749</c:v>
                </c:pt>
                <c:pt idx="1467">
                  <c:v>0.45476999999998746</c:v>
                </c:pt>
                <c:pt idx="1468">
                  <c:v>0.45507999999998744</c:v>
                </c:pt>
                <c:pt idx="1469">
                  <c:v>0.45538999999998742</c:v>
                </c:pt>
                <c:pt idx="1470">
                  <c:v>0.45569999999998739</c:v>
                </c:pt>
                <c:pt idx="1471">
                  <c:v>0.45600999999998737</c:v>
                </c:pt>
                <c:pt idx="1472">
                  <c:v>0.45631999999998735</c:v>
                </c:pt>
                <c:pt idx="1473">
                  <c:v>0.45662999999998732</c:v>
                </c:pt>
                <c:pt idx="1474">
                  <c:v>0.4569399999999873</c:v>
                </c:pt>
                <c:pt idx="1475">
                  <c:v>0.45724999999998728</c:v>
                </c:pt>
                <c:pt idx="1476">
                  <c:v>0.45755999999998725</c:v>
                </c:pt>
                <c:pt idx="1477">
                  <c:v>0.45786999999998723</c:v>
                </c:pt>
                <c:pt idx="1478">
                  <c:v>0.45817999999998721</c:v>
                </c:pt>
                <c:pt idx="1479">
                  <c:v>0.45848999999998719</c:v>
                </c:pt>
                <c:pt idx="1480">
                  <c:v>0.45879999999998716</c:v>
                </c:pt>
                <c:pt idx="1481">
                  <c:v>0.45910999999998714</c:v>
                </c:pt>
                <c:pt idx="1482">
                  <c:v>0.45941999999998712</c:v>
                </c:pt>
                <c:pt idx="1483">
                  <c:v>0.45972999999998709</c:v>
                </c:pt>
                <c:pt idx="1484">
                  <c:v>0.46003999999998707</c:v>
                </c:pt>
                <c:pt idx="1485">
                  <c:v>0.46034999999998705</c:v>
                </c:pt>
                <c:pt idx="1486">
                  <c:v>0.46065999999998702</c:v>
                </c:pt>
                <c:pt idx="1487">
                  <c:v>0.460969999999987</c:v>
                </c:pt>
                <c:pt idx="1488">
                  <c:v>0.46127999999998698</c:v>
                </c:pt>
                <c:pt idx="1489">
                  <c:v>0.46158999999998696</c:v>
                </c:pt>
                <c:pt idx="1490">
                  <c:v>0.46189999999998693</c:v>
                </c:pt>
                <c:pt idx="1491">
                  <c:v>0.46220999999998691</c:v>
                </c:pt>
                <c:pt idx="1492">
                  <c:v>0.46251999999998689</c:v>
                </c:pt>
                <c:pt idx="1493">
                  <c:v>0.46282999999998686</c:v>
                </c:pt>
                <c:pt idx="1494">
                  <c:v>0.46313999999998684</c:v>
                </c:pt>
                <c:pt idx="1495">
                  <c:v>0.46344999999998682</c:v>
                </c:pt>
                <c:pt idx="1496">
                  <c:v>0.46375999999998679</c:v>
                </c:pt>
                <c:pt idx="1497">
                  <c:v>0.46406999999998677</c:v>
                </c:pt>
                <c:pt idx="1498">
                  <c:v>0.46437999999998675</c:v>
                </c:pt>
                <c:pt idx="1499">
                  <c:v>0.46468999999998672</c:v>
                </c:pt>
                <c:pt idx="1500">
                  <c:v>0.4649999999999867</c:v>
                </c:pt>
                <c:pt idx="1501">
                  <c:v>0.46530999999998668</c:v>
                </c:pt>
                <c:pt idx="1502">
                  <c:v>0.46561999999998666</c:v>
                </c:pt>
                <c:pt idx="1503">
                  <c:v>0.46592999999998663</c:v>
                </c:pt>
                <c:pt idx="1504">
                  <c:v>0.46623999999998661</c:v>
                </c:pt>
                <c:pt idx="1505">
                  <c:v>0.46654999999998659</c:v>
                </c:pt>
                <c:pt idx="1506">
                  <c:v>0.46685999999998656</c:v>
                </c:pt>
                <c:pt idx="1507">
                  <c:v>0.46716999999998654</c:v>
                </c:pt>
                <c:pt idx="1508">
                  <c:v>0.46747999999998652</c:v>
                </c:pt>
                <c:pt idx="1509">
                  <c:v>0.46778999999998649</c:v>
                </c:pt>
                <c:pt idx="1510">
                  <c:v>0.46809999999998647</c:v>
                </c:pt>
                <c:pt idx="1511">
                  <c:v>0.46840999999998645</c:v>
                </c:pt>
                <c:pt idx="1512">
                  <c:v>0.46871999999998643</c:v>
                </c:pt>
                <c:pt idx="1513">
                  <c:v>0.4690299999999864</c:v>
                </c:pt>
                <c:pt idx="1514">
                  <c:v>0.46933999999998638</c:v>
                </c:pt>
                <c:pt idx="1515">
                  <c:v>0.46964999999998636</c:v>
                </c:pt>
                <c:pt idx="1516">
                  <c:v>0.46995999999998633</c:v>
                </c:pt>
                <c:pt idx="1517">
                  <c:v>0.47026999999998631</c:v>
                </c:pt>
                <c:pt idx="1518">
                  <c:v>0.47057999999998629</c:v>
                </c:pt>
                <c:pt idx="1519">
                  <c:v>0.47088999999998626</c:v>
                </c:pt>
                <c:pt idx="1520">
                  <c:v>0.47119999999998624</c:v>
                </c:pt>
                <c:pt idx="1521">
                  <c:v>0.47150999999998622</c:v>
                </c:pt>
                <c:pt idx="1522">
                  <c:v>0.47181999999998619</c:v>
                </c:pt>
                <c:pt idx="1523">
                  <c:v>0.47212999999998617</c:v>
                </c:pt>
                <c:pt idx="1524">
                  <c:v>0.47243999999998615</c:v>
                </c:pt>
                <c:pt idx="1525">
                  <c:v>0.47274999999998613</c:v>
                </c:pt>
                <c:pt idx="1526">
                  <c:v>0.4730599999999861</c:v>
                </c:pt>
                <c:pt idx="1527">
                  <c:v>0.47336999999998608</c:v>
                </c:pt>
                <c:pt idx="1528">
                  <c:v>0.47367999999998606</c:v>
                </c:pt>
                <c:pt idx="1529">
                  <c:v>0.47398999999998603</c:v>
                </c:pt>
                <c:pt idx="1530">
                  <c:v>0.47429999999998601</c:v>
                </c:pt>
                <c:pt idx="1531">
                  <c:v>0.47460999999998599</c:v>
                </c:pt>
                <c:pt idx="1532">
                  <c:v>0.47491999999998596</c:v>
                </c:pt>
                <c:pt idx="1533">
                  <c:v>0.47522999999998594</c:v>
                </c:pt>
                <c:pt idx="1534">
                  <c:v>0.47553999999998592</c:v>
                </c:pt>
                <c:pt idx="1535">
                  <c:v>0.4758499999999859</c:v>
                </c:pt>
                <c:pt idx="1536">
                  <c:v>0.47615999999998587</c:v>
                </c:pt>
                <c:pt idx="1537">
                  <c:v>0.47646999999998585</c:v>
                </c:pt>
                <c:pt idx="1538">
                  <c:v>0.47677999999998583</c:v>
                </c:pt>
                <c:pt idx="1539">
                  <c:v>0.4770899999999858</c:v>
                </c:pt>
                <c:pt idx="1540">
                  <c:v>0.47739999999998578</c:v>
                </c:pt>
                <c:pt idx="1541">
                  <c:v>0.47770999999998576</c:v>
                </c:pt>
                <c:pt idx="1542">
                  <c:v>0.47801999999998573</c:v>
                </c:pt>
                <c:pt idx="1543">
                  <c:v>0.47832999999998571</c:v>
                </c:pt>
                <c:pt idx="1544">
                  <c:v>0.47863999999998569</c:v>
                </c:pt>
                <c:pt idx="1545">
                  <c:v>0.47894999999998566</c:v>
                </c:pt>
                <c:pt idx="1546">
                  <c:v>0.47925999999998564</c:v>
                </c:pt>
                <c:pt idx="1547">
                  <c:v>0.47956999999998562</c:v>
                </c:pt>
                <c:pt idx="1548">
                  <c:v>0.4798799999999856</c:v>
                </c:pt>
                <c:pt idx="1549">
                  <c:v>0.48018999999998557</c:v>
                </c:pt>
                <c:pt idx="1550">
                  <c:v>0.48049999999998555</c:v>
                </c:pt>
                <c:pt idx="1551">
                  <c:v>0.48080999999998553</c:v>
                </c:pt>
                <c:pt idx="1552">
                  <c:v>0.4811199999999855</c:v>
                </c:pt>
                <c:pt idx="1553">
                  <c:v>0.48142999999998548</c:v>
                </c:pt>
                <c:pt idx="1554">
                  <c:v>0.48173999999998546</c:v>
                </c:pt>
                <c:pt idx="1555">
                  <c:v>0.48204999999998543</c:v>
                </c:pt>
                <c:pt idx="1556">
                  <c:v>0.48235999999998541</c:v>
                </c:pt>
                <c:pt idx="1557">
                  <c:v>0.48266999999998539</c:v>
                </c:pt>
                <c:pt idx="1558">
                  <c:v>0.48297999999998537</c:v>
                </c:pt>
                <c:pt idx="1559">
                  <c:v>0.48328999999998534</c:v>
                </c:pt>
                <c:pt idx="1560">
                  <c:v>0.48359999999998532</c:v>
                </c:pt>
                <c:pt idx="1561">
                  <c:v>0.4839099999999853</c:v>
                </c:pt>
                <c:pt idx="1562">
                  <c:v>0.48421999999998527</c:v>
                </c:pt>
                <c:pt idx="1563">
                  <c:v>0.48452999999998525</c:v>
                </c:pt>
                <c:pt idx="1564">
                  <c:v>0.48483999999998523</c:v>
                </c:pt>
                <c:pt idx="1565">
                  <c:v>0.4851499999999852</c:v>
                </c:pt>
                <c:pt idx="1566">
                  <c:v>0.48545999999998518</c:v>
                </c:pt>
                <c:pt idx="1567">
                  <c:v>0.48576999999998516</c:v>
                </c:pt>
                <c:pt idx="1568">
                  <c:v>0.48607999999998514</c:v>
                </c:pt>
                <c:pt idx="1569">
                  <c:v>0.48638999999998511</c:v>
                </c:pt>
                <c:pt idx="1570">
                  <c:v>0.48669999999998509</c:v>
                </c:pt>
                <c:pt idx="1571">
                  <c:v>0.48700999999998507</c:v>
                </c:pt>
                <c:pt idx="1572">
                  <c:v>0.48731999999998504</c:v>
                </c:pt>
                <c:pt idx="1573">
                  <c:v>0.48762999999998502</c:v>
                </c:pt>
                <c:pt idx="1574">
                  <c:v>0.487939999999985</c:v>
                </c:pt>
                <c:pt idx="1575">
                  <c:v>0.48824999999998497</c:v>
                </c:pt>
                <c:pt idx="1576">
                  <c:v>0.48855999999998495</c:v>
                </c:pt>
                <c:pt idx="1577">
                  <c:v>0.48886999999998493</c:v>
                </c:pt>
                <c:pt idx="1578">
                  <c:v>0.4891799999999849</c:v>
                </c:pt>
                <c:pt idx="1579">
                  <c:v>0.48948999999998488</c:v>
                </c:pt>
                <c:pt idx="1580">
                  <c:v>0.48979999999998486</c:v>
                </c:pt>
                <c:pt idx="1581">
                  <c:v>0.49010999999998484</c:v>
                </c:pt>
                <c:pt idx="1582">
                  <c:v>0.49041999999998481</c:v>
                </c:pt>
                <c:pt idx="1583">
                  <c:v>0.49072999999998479</c:v>
                </c:pt>
                <c:pt idx="1584">
                  <c:v>0.49103999999998477</c:v>
                </c:pt>
                <c:pt idx="1585">
                  <c:v>0.49134999999998474</c:v>
                </c:pt>
                <c:pt idx="1586">
                  <c:v>0.49165999999998472</c:v>
                </c:pt>
                <c:pt idx="1587">
                  <c:v>0.4919699999999847</c:v>
                </c:pt>
                <c:pt idx="1588">
                  <c:v>0.49227999999998467</c:v>
                </c:pt>
                <c:pt idx="1589">
                  <c:v>0.49258999999998465</c:v>
                </c:pt>
                <c:pt idx="1590">
                  <c:v>0.49289999999998463</c:v>
                </c:pt>
                <c:pt idx="1591">
                  <c:v>0.49320999999998461</c:v>
                </c:pt>
                <c:pt idx="1592">
                  <c:v>0.49351999999998458</c:v>
                </c:pt>
                <c:pt idx="1593">
                  <c:v>0.49382999999998456</c:v>
                </c:pt>
                <c:pt idx="1594">
                  <c:v>0.49413999999998454</c:v>
                </c:pt>
                <c:pt idx="1595">
                  <c:v>0.49444999999998451</c:v>
                </c:pt>
                <c:pt idx="1596">
                  <c:v>0.49475999999998449</c:v>
                </c:pt>
                <c:pt idx="1597">
                  <c:v>0.49506999999998447</c:v>
                </c:pt>
                <c:pt idx="1598">
                  <c:v>0.49537999999998444</c:v>
                </c:pt>
                <c:pt idx="1599">
                  <c:v>0.49568999999998442</c:v>
                </c:pt>
                <c:pt idx="1600">
                  <c:v>0.4959999999999844</c:v>
                </c:pt>
                <c:pt idx="1601">
                  <c:v>0.49630999999998437</c:v>
                </c:pt>
                <c:pt idx="1602">
                  <c:v>0.49661999999998435</c:v>
                </c:pt>
                <c:pt idx="1603">
                  <c:v>0.49692999999998433</c:v>
                </c:pt>
                <c:pt idx="1604">
                  <c:v>0.49723999999998431</c:v>
                </c:pt>
                <c:pt idx="1605">
                  <c:v>0.49754999999998428</c:v>
                </c:pt>
                <c:pt idx="1606">
                  <c:v>0.49785999999998426</c:v>
                </c:pt>
                <c:pt idx="1607">
                  <c:v>0.49816999999998424</c:v>
                </c:pt>
                <c:pt idx="1608">
                  <c:v>0.49847999999998421</c:v>
                </c:pt>
                <c:pt idx="1609">
                  <c:v>0.49878999999998419</c:v>
                </c:pt>
                <c:pt idx="1610">
                  <c:v>0.49909999999998417</c:v>
                </c:pt>
                <c:pt idx="1611">
                  <c:v>0.49940999999998414</c:v>
                </c:pt>
                <c:pt idx="1612">
                  <c:v>0.49971999999998412</c:v>
                </c:pt>
                <c:pt idx="1613">
                  <c:v>0.5000299999999841</c:v>
                </c:pt>
                <c:pt idx="1614">
                  <c:v>0.50033999999998413</c:v>
                </c:pt>
                <c:pt idx="1615">
                  <c:v>0.50064999999998416</c:v>
                </c:pt>
                <c:pt idx="1616">
                  <c:v>0.5009599999999842</c:v>
                </c:pt>
                <c:pt idx="1617">
                  <c:v>0.50126999999998423</c:v>
                </c:pt>
                <c:pt idx="1618">
                  <c:v>0.50157999999998426</c:v>
                </c:pt>
                <c:pt idx="1619">
                  <c:v>0.50188999999998429</c:v>
                </c:pt>
                <c:pt idx="1620">
                  <c:v>0.50219999999998433</c:v>
                </c:pt>
                <c:pt idx="1621">
                  <c:v>0.50250999999998436</c:v>
                </c:pt>
                <c:pt idx="1622">
                  <c:v>0.50281999999998439</c:v>
                </c:pt>
                <c:pt idx="1623">
                  <c:v>0.50312999999998442</c:v>
                </c:pt>
                <c:pt idx="1624">
                  <c:v>0.50343999999998446</c:v>
                </c:pt>
                <c:pt idx="1625">
                  <c:v>0.50374999999998449</c:v>
                </c:pt>
                <c:pt idx="1626">
                  <c:v>0.50405999999998452</c:v>
                </c:pt>
                <c:pt idx="1627">
                  <c:v>0.50436999999998455</c:v>
                </c:pt>
                <c:pt idx="1628">
                  <c:v>0.50467999999998459</c:v>
                </c:pt>
                <c:pt idx="1629">
                  <c:v>0.50498999999998462</c:v>
                </c:pt>
                <c:pt idx="1630">
                  <c:v>0.50529999999998465</c:v>
                </c:pt>
                <c:pt idx="1631">
                  <c:v>0.50560999999998468</c:v>
                </c:pt>
                <c:pt idx="1632">
                  <c:v>0.50591999999998472</c:v>
                </c:pt>
                <c:pt idx="1633">
                  <c:v>0.50622999999998475</c:v>
                </c:pt>
                <c:pt idx="1634">
                  <c:v>0.50653999999998478</c:v>
                </c:pt>
                <c:pt idx="1635">
                  <c:v>0.50684999999998481</c:v>
                </c:pt>
                <c:pt idx="1636">
                  <c:v>0.50715999999998485</c:v>
                </c:pt>
                <c:pt idx="1637">
                  <c:v>0.50746999999998488</c:v>
                </c:pt>
                <c:pt idx="1638">
                  <c:v>0.50777999999998491</c:v>
                </c:pt>
                <c:pt idx="1639">
                  <c:v>0.50808999999998494</c:v>
                </c:pt>
                <c:pt idx="1640">
                  <c:v>0.50839999999998498</c:v>
                </c:pt>
                <c:pt idx="1641">
                  <c:v>0.50870999999998501</c:v>
                </c:pt>
                <c:pt idx="1642">
                  <c:v>0.50901999999998504</c:v>
                </c:pt>
                <c:pt idx="1643">
                  <c:v>0.50932999999998507</c:v>
                </c:pt>
                <c:pt idx="1644">
                  <c:v>0.5096399999999851</c:v>
                </c:pt>
                <c:pt idx="1645">
                  <c:v>0.50994999999998514</c:v>
                </c:pt>
                <c:pt idx="1646">
                  <c:v>0.51025999999998517</c:v>
                </c:pt>
                <c:pt idx="1647">
                  <c:v>0.5105699999999852</c:v>
                </c:pt>
                <c:pt idx="1648">
                  <c:v>0.51087999999998523</c:v>
                </c:pt>
                <c:pt idx="1649">
                  <c:v>0.51118999999998527</c:v>
                </c:pt>
                <c:pt idx="1650">
                  <c:v>0.5114999999999853</c:v>
                </c:pt>
                <c:pt idx="1651">
                  <c:v>0.51180999999998533</c:v>
                </c:pt>
                <c:pt idx="1652">
                  <c:v>0.51211999999998536</c:v>
                </c:pt>
                <c:pt idx="1653">
                  <c:v>0.5124299999999854</c:v>
                </c:pt>
                <c:pt idx="1654">
                  <c:v>0.51273999999998543</c:v>
                </c:pt>
                <c:pt idx="1655">
                  <c:v>0.51304999999998546</c:v>
                </c:pt>
                <c:pt idx="1656">
                  <c:v>0.51335999999998549</c:v>
                </c:pt>
                <c:pt idx="1657">
                  <c:v>0.51366999999998553</c:v>
                </c:pt>
                <c:pt idx="1658">
                  <c:v>0.51397999999998556</c:v>
                </c:pt>
                <c:pt idx="1659">
                  <c:v>0.51428999999998559</c:v>
                </c:pt>
                <c:pt idx="1660">
                  <c:v>0.51459999999998562</c:v>
                </c:pt>
                <c:pt idx="1661">
                  <c:v>0.51490999999998566</c:v>
                </c:pt>
                <c:pt idx="1662">
                  <c:v>0.51521999999998569</c:v>
                </c:pt>
                <c:pt idx="1663">
                  <c:v>0.51552999999998572</c:v>
                </c:pt>
                <c:pt idx="1664">
                  <c:v>0.51583999999998575</c:v>
                </c:pt>
                <c:pt idx="1665">
                  <c:v>0.51614999999998579</c:v>
                </c:pt>
                <c:pt idx="1666">
                  <c:v>0.51645999999998582</c:v>
                </c:pt>
                <c:pt idx="1667">
                  <c:v>0.51676999999998585</c:v>
                </c:pt>
                <c:pt idx="1668">
                  <c:v>0.51707999999998588</c:v>
                </c:pt>
                <c:pt idx="1669">
                  <c:v>0.51738999999998592</c:v>
                </c:pt>
                <c:pt idx="1670">
                  <c:v>0.51769999999998595</c:v>
                </c:pt>
                <c:pt idx="1671">
                  <c:v>0.51800999999998598</c:v>
                </c:pt>
                <c:pt idx="1672">
                  <c:v>0.51831999999998601</c:v>
                </c:pt>
                <c:pt idx="1673">
                  <c:v>0.51862999999998605</c:v>
                </c:pt>
                <c:pt idx="1674">
                  <c:v>0.51893999999998608</c:v>
                </c:pt>
                <c:pt idx="1675">
                  <c:v>0.51924999999998611</c:v>
                </c:pt>
                <c:pt idx="1676">
                  <c:v>0.51955999999998614</c:v>
                </c:pt>
                <c:pt idx="1677">
                  <c:v>0.51986999999998618</c:v>
                </c:pt>
                <c:pt idx="1678">
                  <c:v>0.52017999999998621</c:v>
                </c:pt>
                <c:pt idx="1679">
                  <c:v>0.52048999999998624</c:v>
                </c:pt>
                <c:pt idx="1680">
                  <c:v>0.52079999999998627</c:v>
                </c:pt>
                <c:pt idx="1681">
                  <c:v>0.52110999999998631</c:v>
                </c:pt>
                <c:pt idx="1682">
                  <c:v>0.52141999999998634</c:v>
                </c:pt>
                <c:pt idx="1683">
                  <c:v>0.52172999999998637</c:v>
                </c:pt>
                <c:pt idx="1684">
                  <c:v>0.5220399999999864</c:v>
                </c:pt>
                <c:pt idx="1685">
                  <c:v>0.52234999999998644</c:v>
                </c:pt>
                <c:pt idx="1686">
                  <c:v>0.52265999999998647</c:v>
                </c:pt>
                <c:pt idx="1687">
                  <c:v>0.5229699999999865</c:v>
                </c:pt>
                <c:pt idx="1688">
                  <c:v>0.52327999999998653</c:v>
                </c:pt>
                <c:pt idx="1689">
                  <c:v>0.52358999999998657</c:v>
                </c:pt>
                <c:pt idx="1690">
                  <c:v>0.5238999999999866</c:v>
                </c:pt>
                <c:pt idx="1691">
                  <c:v>0.52420999999998663</c:v>
                </c:pt>
                <c:pt idx="1692">
                  <c:v>0.52451999999998666</c:v>
                </c:pt>
                <c:pt idx="1693">
                  <c:v>0.5248299999999867</c:v>
                </c:pt>
                <c:pt idx="1694">
                  <c:v>0.52513999999998673</c:v>
                </c:pt>
                <c:pt idx="1695">
                  <c:v>0.52544999999998676</c:v>
                </c:pt>
                <c:pt idx="1696">
                  <c:v>0.52575999999998679</c:v>
                </c:pt>
                <c:pt idx="1697">
                  <c:v>0.52606999999998683</c:v>
                </c:pt>
                <c:pt idx="1698">
                  <c:v>0.52637999999998686</c:v>
                </c:pt>
                <c:pt idx="1699">
                  <c:v>0.52668999999998689</c:v>
                </c:pt>
                <c:pt idx="1700">
                  <c:v>0.52699999999998692</c:v>
                </c:pt>
                <c:pt idx="1701">
                  <c:v>0.52730999999998696</c:v>
                </c:pt>
                <c:pt idx="1702">
                  <c:v>0.52761999999998699</c:v>
                </c:pt>
                <c:pt idx="1703">
                  <c:v>0.52792999999998702</c:v>
                </c:pt>
                <c:pt idx="1704">
                  <c:v>0.52823999999998705</c:v>
                </c:pt>
                <c:pt idx="1705">
                  <c:v>0.52854999999998709</c:v>
                </c:pt>
                <c:pt idx="1706">
                  <c:v>0.52885999999998712</c:v>
                </c:pt>
                <c:pt idx="1707">
                  <c:v>0.52916999999998715</c:v>
                </c:pt>
                <c:pt idx="1708">
                  <c:v>0.52947999999998718</c:v>
                </c:pt>
                <c:pt idx="1709">
                  <c:v>0.52978999999998722</c:v>
                </c:pt>
                <c:pt idx="1710">
                  <c:v>0.53009999999998725</c:v>
                </c:pt>
                <c:pt idx="1711">
                  <c:v>0.53040999999998728</c:v>
                </c:pt>
                <c:pt idx="1712">
                  <c:v>0.53071999999998731</c:v>
                </c:pt>
                <c:pt idx="1713">
                  <c:v>0.53102999999998735</c:v>
                </c:pt>
                <c:pt idx="1714">
                  <c:v>0.53133999999998738</c:v>
                </c:pt>
                <c:pt idx="1715">
                  <c:v>0.53164999999998741</c:v>
                </c:pt>
                <c:pt idx="1716">
                  <c:v>0.53195999999998744</c:v>
                </c:pt>
                <c:pt idx="1717">
                  <c:v>0.53226999999998748</c:v>
                </c:pt>
                <c:pt idx="1718">
                  <c:v>0.53257999999998751</c:v>
                </c:pt>
                <c:pt idx="1719">
                  <c:v>0.53288999999998754</c:v>
                </c:pt>
                <c:pt idx="1720">
                  <c:v>0.53319999999998757</c:v>
                </c:pt>
                <c:pt idx="1721">
                  <c:v>0.53350999999998761</c:v>
                </c:pt>
                <c:pt idx="1722">
                  <c:v>0.53381999999998764</c:v>
                </c:pt>
                <c:pt idx="1723">
                  <c:v>0.53412999999998767</c:v>
                </c:pt>
                <c:pt idx="1724">
                  <c:v>0.5344399999999877</c:v>
                </c:pt>
                <c:pt idx="1725">
                  <c:v>0.53474999999998774</c:v>
                </c:pt>
                <c:pt idx="1726">
                  <c:v>0.53505999999998777</c:v>
                </c:pt>
                <c:pt idx="1727">
                  <c:v>0.5353699999999878</c:v>
                </c:pt>
                <c:pt idx="1728">
                  <c:v>0.53567999999998783</c:v>
                </c:pt>
                <c:pt idx="1729">
                  <c:v>0.53598999999998787</c:v>
                </c:pt>
                <c:pt idx="1730">
                  <c:v>0.5362999999999879</c:v>
                </c:pt>
                <c:pt idx="1731">
                  <c:v>0.53660999999998793</c:v>
                </c:pt>
                <c:pt idx="1732">
                  <c:v>0.53691999999998796</c:v>
                </c:pt>
                <c:pt idx="1733">
                  <c:v>0.53722999999998799</c:v>
                </c:pt>
                <c:pt idx="1734">
                  <c:v>0.53753999999998803</c:v>
                </c:pt>
                <c:pt idx="1735">
                  <c:v>0.53784999999998806</c:v>
                </c:pt>
                <c:pt idx="1736">
                  <c:v>0.53815999999998809</c:v>
                </c:pt>
                <c:pt idx="1737">
                  <c:v>0.53846999999998812</c:v>
                </c:pt>
                <c:pt idx="1738">
                  <c:v>0.53877999999998816</c:v>
                </c:pt>
                <c:pt idx="1739">
                  <c:v>0.53908999999998819</c:v>
                </c:pt>
                <c:pt idx="1740">
                  <c:v>0.53939999999998822</c:v>
                </c:pt>
                <c:pt idx="1741">
                  <c:v>0.53970999999998825</c:v>
                </c:pt>
                <c:pt idx="1742">
                  <c:v>0.54001999999998829</c:v>
                </c:pt>
                <c:pt idx="1743">
                  <c:v>0.54032999999998832</c:v>
                </c:pt>
                <c:pt idx="1744">
                  <c:v>0.54063999999998835</c:v>
                </c:pt>
                <c:pt idx="1745">
                  <c:v>0.54094999999998838</c:v>
                </c:pt>
                <c:pt idx="1746">
                  <c:v>0.54125999999998842</c:v>
                </c:pt>
                <c:pt idx="1747">
                  <c:v>0.54156999999998845</c:v>
                </c:pt>
                <c:pt idx="1748">
                  <c:v>0.54187999999998848</c:v>
                </c:pt>
                <c:pt idx="1749">
                  <c:v>0.54218999999998851</c:v>
                </c:pt>
                <c:pt idx="1750">
                  <c:v>0.54249999999998855</c:v>
                </c:pt>
                <c:pt idx="1751">
                  <c:v>0.54280999999998858</c:v>
                </c:pt>
                <c:pt idx="1752">
                  <c:v>0.54311999999998861</c:v>
                </c:pt>
                <c:pt idx="1753">
                  <c:v>0.54342999999998864</c:v>
                </c:pt>
                <c:pt idx="1754">
                  <c:v>0.54373999999998868</c:v>
                </c:pt>
                <c:pt idx="1755">
                  <c:v>0.54404999999998871</c:v>
                </c:pt>
                <c:pt idx="1756">
                  <c:v>0.54435999999998874</c:v>
                </c:pt>
                <c:pt idx="1757">
                  <c:v>0.54466999999998877</c:v>
                </c:pt>
                <c:pt idx="1758">
                  <c:v>0.54497999999998881</c:v>
                </c:pt>
                <c:pt idx="1759">
                  <c:v>0.54528999999998884</c:v>
                </c:pt>
                <c:pt idx="1760">
                  <c:v>0.54559999999998887</c:v>
                </c:pt>
                <c:pt idx="1761">
                  <c:v>0.5459099999999889</c:v>
                </c:pt>
                <c:pt idx="1762">
                  <c:v>0.54621999999998894</c:v>
                </c:pt>
                <c:pt idx="1763">
                  <c:v>0.54652999999998897</c:v>
                </c:pt>
                <c:pt idx="1764">
                  <c:v>0.546839999999989</c:v>
                </c:pt>
                <c:pt idx="1765">
                  <c:v>0.54714999999998903</c:v>
                </c:pt>
                <c:pt idx="1766">
                  <c:v>0.54745999999998907</c:v>
                </c:pt>
                <c:pt idx="1767">
                  <c:v>0.5477699999999891</c:v>
                </c:pt>
                <c:pt idx="1768">
                  <c:v>0.54807999999998913</c:v>
                </c:pt>
                <c:pt idx="1769">
                  <c:v>0.54838999999998916</c:v>
                </c:pt>
                <c:pt idx="1770">
                  <c:v>0.5486999999999892</c:v>
                </c:pt>
                <c:pt idx="1771">
                  <c:v>0.54900999999998923</c:v>
                </c:pt>
                <c:pt idx="1772">
                  <c:v>0.54931999999998926</c:v>
                </c:pt>
                <c:pt idx="1773">
                  <c:v>0.54962999999998929</c:v>
                </c:pt>
                <c:pt idx="1774">
                  <c:v>0.54993999999998933</c:v>
                </c:pt>
                <c:pt idx="1775">
                  <c:v>0.55024999999998936</c:v>
                </c:pt>
                <c:pt idx="1776">
                  <c:v>0.55055999999998939</c:v>
                </c:pt>
                <c:pt idx="1777">
                  <c:v>0.55086999999998942</c:v>
                </c:pt>
                <c:pt idx="1778">
                  <c:v>0.55117999999998946</c:v>
                </c:pt>
                <c:pt idx="1779">
                  <c:v>0.55148999999998949</c:v>
                </c:pt>
                <c:pt idx="1780">
                  <c:v>0.55179999999998952</c:v>
                </c:pt>
                <c:pt idx="1781">
                  <c:v>0.55210999999998955</c:v>
                </c:pt>
                <c:pt idx="1782">
                  <c:v>0.55241999999998959</c:v>
                </c:pt>
                <c:pt idx="1783">
                  <c:v>0.55272999999998962</c:v>
                </c:pt>
                <c:pt idx="1784">
                  <c:v>0.55303999999998965</c:v>
                </c:pt>
                <c:pt idx="1785">
                  <c:v>0.55334999999998968</c:v>
                </c:pt>
                <c:pt idx="1786">
                  <c:v>0.55365999999998972</c:v>
                </c:pt>
                <c:pt idx="1787">
                  <c:v>0.55396999999998975</c:v>
                </c:pt>
                <c:pt idx="1788">
                  <c:v>0.55427999999998978</c:v>
                </c:pt>
                <c:pt idx="1789">
                  <c:v>0.55458999999998981</c:v>
                </c:pt>
                <c:pt idx="1790">
                  <c:v>0.55489999999998985</c:v>
                </c:pt>
                <c:pt idx="1791">
                  <c:v>0.55520999999998988</c:v>
                </c:pt>
                <c:pt idx="1792">
                  <c:v>0.55551999999998991</c:v>
                </c:pt>
                <c:pt idx="1793">
                  <c:v>0.55582999999998994</c:v>
                </c:pt>
                <c:pt idx="1794">
                  <c:v>0.55613999999998998</c:v>
                </c:pt>
                <c:pt idx="1795">
                  <c:v>0.55644999999999001</c:v>
                </c:pt>
                <c:pt idx="1796">
                  <c:v>0.55675999999999004</c:v>
                </c:pt>
                <c:pt idx="1797">
                  <c:v>0.55706999999999007</c:v>
                </c:pt>
                <c:pt idx="1798">
                  <c:v>0.55737999999999011</c:v>
                </c:pt>
                <c:pt idx="1799">
                  <c:v>0.55768999999999014</c:v>
                </c:pt>
                <c:pt idx="1800">
                  <c:v>0.55799999999999017</c:v>
                </c:pt>
                <c:pt idx="1801">
                  <c:v>0.5583099999999902</c:v>
                </c:pt>
                <c:pt idx="1802">
                  <c:v>0.55861999999999024</c:v>
                </c:pt>
                <c:pt idx="1803">
                  <c:v>0.55892999999999027</c:v>
                </c:pt>
                <c:pt idx="1804">
                  <c:v>0.5592399999999903</c:v>
                </c:pt>
                <c:pt idx="1805">
                  <c:v>0.55954999999999033</c:v>
                </c:pt>
                <c:pt idx="1806">
                  <c:v>0.55985999999999037</c:v>
                </c:pt>
                <c:pt idx="1807">
                  <c:v>0.5601699999999904</c:v>
                </c:pt>
                <c:pt idx="1808">
                  <c:v>0.56047999999999043</c:v>
                </c:pt>
                <c:pt idx="1809">
                  <c:v>0.56078999999999046</c:v>
                </c:pt>
                <c:pt idx="1810">
                  <c:v>0.5610999999999905</c:v>
                </c:pt>
                <c:pt idx="1811">
                  <c:v>0.56140999999999053</c:v>
                </c:pt>
                <c:pt idx="1812">
                  <c:v>0.56171999999999056</c:v>
                </c:pt>
                <c:pt idx="1813">
                  <c:v>0.56202999999999059</c:v>
                </c:pt>
                <c:pt idx="1814">
                  <c:v>0.56233999999999063</c:v>
                </c:pt>
                <c:pt idx="1815">
                  <c:v>0.56264999999999066</c:v>
                </c:pt>
                <c:pt idx="1816">
                  <c:v>0.56295999999999069</c:v>
                </c:pt>
                <c:pt idx="1817">
                  <c:v>0.56326999999999072</c:v>
                </c:pt>
                <c:pt idx="1818">
                  <c:v>0.56357999999999076</c:v>
                </c:pt>
                <c:pt idx="1819">
                  <c:v>0.56388999999999079</c:v>
                </c:pt>
                <c:pt idx="1820">
                  <c:v>0.56419999999999082</c:v>
                </c:pt>
                <c:pt idx="1821">
                  <c:v>0.56450999999999085</c:v>
                </c:pt>
                <c:pt idx="1822">
                  <c:v>0.56481999999999088</c:v>
                </c:pt>
                <c:pt idx="1823">
                  <c:v>0.56512999999999092</c:v>
                </c:pt>
                <c:pt idx="1824">
                  <c:v>0.56543999999999095</c:v>
                </c:pt>
                <c:pt idx="1825">
                  <c:v>0.56574999999999098</c:v>
                </c:pt>
                <c:pt idx="1826">
                  <c:v>0.56605999999999101</c:v>
                </c:pt>
                <c:pt idx="1827">
                  <c:v>0.56636999999999105</c:v>
                </c:pt>
                <c:pt idx="1828">
                  <c:v>0.56667999999999108</c:v>
                </c:pt>
                <c:pt idx="1829">
                  <c:v>0.56698999999999111</c:v>
                </c:pt>
                <c:pt idx="1830">
                  <c:v>0.56729999999999114</c:v>
                </c:pt>
                <c:pt idx="1831">
                  <c:v>0.56760999999999118</c:v>
                </c:pt>
                <c:pt idx="1832">
                  <c:v>0.56791999999999121</c:v>
                </c:pt>
                <c:pt idx="1833">
                  <c:v>0.56822999999999124</c:v>
                </c:pt>
                <c:pt idx="1834">
                  <c:v>0.56853999999999127</c:v>
                </c:pt>
                <c:pt idx="1835">
                  <c:v>0.56884999999999131</c:v>
                </c:pt>
                <c:pt idx="1836">
                  <c:v>0.56915999999999134</c:v>
                </c:pt>
                <c:pt idx="1837">
                  <c:v>0.56946999999999137</c:v>
                </c:pt>
                <c:pt idx="1838">
                  <c:v>0.5697799999999914</c:v>
                </c:pt>
                <c:pt idx="1839">
                  <c:v>0.57008999999999144</c:v>
                </c:pt>
                <c:pt idx="1840">
                  <c:v>0.57039999999999147</c:v>
                </c:pt>
                <c:pt idx="1841">
                  <c:v>0.5707099999999915</c:v>
                </c:pt>
                <c:pt idx="1842">
                  <c:v>0.57101999999999153</c:v>
                </c:pt>
                <c:pt idx="1843">
                  <c:v>0.57132999999999157</c:v>
                </c:pt>
                <c:pt idx="1844">
                  <c:v>0.5716399999999916</c:v>
                </c:pt>
                <c:pt idx="1845">
                  <c:v>0.57194999999999163</c:v>
                </c:pt>
                <c:pt idx="1846">
                  <c:v>0.57225999999999166</c:v>
                </c:pt>
                <c:pt idx="1847">
                  <c:v>0.5725699999999917</c:v>
                </c:pt>
                <c:pt idx="1848">
                  <c:v>0.57287999999999173</c:v>
                </c:pt>
                <c:pt idx="1849">
                  <c:v>0.57318999999999176</c:v>
                </c:pt>
                <c:pt idx="1850">
                  <c:v>0.57349999999999179</c:v>
                </c:pt>
                <c:pt idx="1851">
                  <c:v>0.57380999999999183</c:v>
                </c:pt>
                <c:pt idx="1852">
                  <c:v>0.57411999999999186</c:v>
                </c:pt>
                <c:pt idx="1853">
                  <c:v>0.57442999999999189</c:v>
                </c:pt>
                <c:pt idx="1854">
                  <c:v>0.57473999999999192</c:v>
                </c:pt>
                <c:pt idx="1855">
                  <c:v>0.57504999999999196</c:v>
                </c:pt>
                <c:pt idx="1856">
                  <c:v>0.57535999999999199</c:v>
                </c:pt>
                <c:pt idx="1857">
                  <c:v>0.57566999999999202</c:v>
                </c:pt>
                <c:pt idx="1858">
                  <c:v>0.57597999999999205</c:v>
                </c:pt>
                <c:pt idx="1859">
                  <c:v>0.57628999999999209</c:v>
                </c:pt>
                <c:pt idx="1860">
                  <c:v>0.57659999999999212</c:v>
                </c:pt>
                <c:pt idx="1861">
                  <c:v>0.57690999999999215</c:v>
                </c:pt>
                <c:pt idx="1862">
                  <c:v>0.57721999999999218</c:v>
                </c:pt>
                <c:pt idx="1863">
                  <c:v>0.57752999999999222</c:v>
                </c:pt>
                <c:pt idx="1864">
                  <c:v>0.57783999999999225</c:v>
                </c:pt>
                <c:pt idx="1865">
                  <c:v>0.57814999999999228</c:v>
                </c:pt>
                <c:pt idx="1866">
                  <c:v>0.57845999999999231</c:v>
                </c:pt>
                <c:pt idx="1867">
                  <c:v>0.57876999999999235</c:v>
                </c:pt>
                <c:pt idx="1868">
                  <c:v>0.57907999999999238</c:v>
                </c:pt>
                <c:pt idx="1869">
                  <c:v>0.57938999999999241</c:v>
                </c:pt>
                <c:pt idx="1870">
                  <c:v>0.57969999999999244</c:v>
                </c:pt>
                <c:pt idx="1871">
                  <c:v>0.58000999999999248</c:v>
                </c:pt>
                <c:pt idx="1872">
                  <c:v>0.58031999999999251</c:v>
                </c:pt>
                <c:pt idx="1873">
                  <c:v>0.58062999999999254</c:v>
                </c:pt>
                <c:pt idx="1874">
                  <c:v>0.58093999999999257</c:v>
                </c:pt>
                <c:pt idx="1875">
                  <c:v>0.58124999999999261</c:v>
                </c:pt>
                <c:pt idx="1876">
                  <c:v>0.58155999999999264</c:v>
                </c:pt>
                <c:pt idx="1877">
                  <c:v>0.58186999999999267</c:v>
                </c:pt>
                <c:pt idx="1878">
                  <c:v>0.5821799999999927</c:v>
                </c:pt>
                <c:pt idx="1879">
                  <c:v>0.58248999999999274</c:v>
                </c:pt>
                <c:pt idx="1880">
                  <c:v>0.58279999999999277</c:v>
                </c:pt>
                <c:pt idx="1881">
                  <c:v>0.5831099999999928</c:v>
                </c:pt>
                <c:pt idx="1882">
                  <c:v>0.58341999999999283</c:v>
                </c:pt>
                <c:pt idx="1883">
                  <c:v>0.58372999999999287</c:v>
                </c:pt>
                <c:pt idx="1884">
                  <c:v>0.5840399999999929</c:v>
                </c:pt>
                <c:pt idx="1885">
                  <c:v>0.58434999999999293</c:v>
                </c:pt>
                <c:pt idx="1886">
                  <c:v>0.58465999999999296</c:v>
                </c:pt>
                <c:pt idx="1887">
                  <c:v>0.584969999999993</c:v>
                </c:pt>
                <c:pt idx="1888">
                  <c:v>0.58527999999999303</c:v>
                </c:pt>
                <c:pt idx="1889">
                  <c:v>0.58558999999999306</c:v>
                </c:pt>
                <c:pt idx="1890">
                  <c:v>0.58589999999999309</c:v>
                </c:pt>
                <c:pt idx="1891">
                  <c:v>0.58620999999999313</c:v>
                </c:pt>
                <c:pt idx="1892">
                  <c:v>0.58651999999999316</c:v>
                </c:pt>
                <c:pt idx="1893">
                  <c:v>0.58682999999999319</c:v>
                </c:pt>
                <c:pt idx="1894">
                  <c:v>0.58713999999999322</c:v>
                </c:pt>
                <c:pt idx="1895">
                  <c:v>0.58744999999999326</c:v>
                </c:pt>
                <c:pt idx="1896">
                  <c:v>0.58775999999999329</c:v>
                </c:pt>
                <c:pt idx="1897">
                  <c:v>0.58806999999999332</c:v>
                </c:pt>
                <c:pt idx="1898">
                  <c:v>0.58837999999999335</c:v>
                </c:pt>
                <c:pt idx="1899">
                  <c:v>0.58868999999999339</c:v>
                </c:pt>
                <c:pt idx="1900">
                  <c:v>0.58899999999999342</c:v>
                </c:pt>
                <c:pt idx="1901">
                  <c:v>0.58930999999999345</c:v>
                </c:pt>
                <c:pt idx="1902">
                  <c:v>0.58961999999999348</c:v>
                </c:pt>
                <c:pt idx="1903">
                  <c:v>0.58992999999999352</c:v>
                </c:pt>
                <c:pt idx="1904">
                  <c:v>0.59023999999999355</c:v>
                </c:pt>
                <c:pt idx="1905">
                  <c:v>0.59054999999999358</c:v>
                </c:pt>
                <c:pt idx="1906">
                  <c:v>0.59085999999999361</c:v>
                </c:pt>
                <c:pt idx="1907">
                  <c:v>0.59116999999999365</c:v>
                </c:pt>
                <c:pt idx="1908">
                  <c:v>0.59147999999999368</c:v>
                </c:pt>
                <c:pt idx="1909">
                  <c:v>0.59178999999999371</c:v>
                </c:pt>
                <c:pt idx="1910">
                  <c:v>0.59209999999999374</c:v>
                </c:pt>
                <c:pt idx="1911">
                  <c:v>0.59240999999999377</c:v>
                </c:pt>
                <c:pt idx="1912">
                  <c:v>0.59271999999999381</c:v>
                </c:pt>
                <c:pt idx="1913">
                  <c:v>0.59302999999999384</c:v>
                </c:pt>
                <c:pt idx="1914">
                  <c:v>0.59333999999999387</c:v>
                </c:pt>
                <c:pt idx="1915">
                  <c:v>0.5936499999999939</c:v>
                </c:pt>
                <c:pt idx="1916">
                  <c:v>0.59395999999999394</c:v>
                </c:pt>
                <c:pt idx="1917">
                  <c:v>0.59426999999999397</c:v>
                </c:pt>
                <c:pt idx="1918">
                  <c:v>0.594579999999994</c:v>
                </c:pt>
                <c:pt idx="1919">
                  <c:v>0.59488999999999403</c:v>
                </c:pt>
                <c:pt idx="1920">
                  <c:v>0.59519999999999407</c:v>
                </c:pt>
                <c:pt idx="1921">
                  <c:v>0.5955099999999941</c:v>
                </c:pt>
                <c:pt idx="1922">
                  <c:v>0.59581999999999413</c:v>
                </c:pt>
                <c:pt idx="1923">
                  <c:v>0.59612999999999416</c:v>
                </c:pt>
                <c:pt idx="1924">
                  <c:v>0.5964399999999942</c:v>
                </c:pt>
                <c:pt idx="1925">
                  <c:v>0.59674999999999423</c:v>
                </c:pt>
                <c:pt idx="1926">
                  <c:v>0.59705999999999426</c:v>
                </c:pt>
                <c:pt idx="1927">
                  <c:v>0.59736999999999429</c:v>
                </c:pt>
                <c:pt idx="1928">
                  <c:v>0.59767999999999433</c:v>
                </c:pt>
                <c:pt idx="1929">
                  <c:v>0.59798999999999436</c:v>
                </c:pt>
                <c:pt idx="1930">
                  <c:v>0.59829999999999439</c:v>
                </c:pt>
                <c:pt idx="1931">
                  <c:v>0.59860999999999442</c:v>
                </c:pt>
                <c:pt idx="1932">
                  <c:v>0.59891999999999446</c:v>
                </c:pt>
                <c:pt idx="1933">
                  <c:v>0.59922999999999449</c:v>
                </c:pt>
                <c:pt idx="1934">
                  <c:v>0.59953999999999452</c:v>
                </c:pt>
                <c:pt idx="1935">
                  <c:v>0.59984999999999455</c:v>
                </c:pt>
                <c:pt idx="1936">
                  <c:v>0.60015999999999459</c:v>
                </c:pt>
                <c:pt idx="1937">
                  <c:v>0.60046999999999462</c:v>
                </c:pt>
                <c:pt idx="1938">
                  <c:v>0.60077999999999465</c:v>
                </c:pt>
                <c:pt idx="1939">
                  <c:v>0.60108999999999468</c:v>
                </c:pt>
                <c:pt idx="1940">
                  <c:v>0.60139999999999472</c:v>
                </c:pt>
                <c:pt idx="1941">
                  <c:v>0.60170999999999475</c:v>
                </c:pt>
                <c:pt idx="1942">
                  <c:v>0.60201999999999478</c:v>
                </c:pt>
                <c:pt idx="1943">
                  <c:v>0.60232999999999481</c:v>
                </c:pt>
                <c:pt idx="1944">
                  <c:v>0.60263999999999485</c:v>
                </c:pt>
                <c:pt idx="1945">
                  <c:v>0.60294999999999488</c:v>
                </c:pt>
                <c:pt idx="1946">
                  <c:v>0.60325999999999491</c:v>
                </c:pt>
                <c:pt idx="1947">
                  <c:v>0.60356999999999494</c:v>
                </c:pt>
                <c:pt idx="1948">
                  <c:v>0.60387999999999498</c:v>
                </c:pt>
                <c:pt idx="1949">
                  <c:v>0.60418999999999501</c:v>
                </c:pt>
                <c:pt idx="1950">
                  <c:v>0.60449999999999504</c:v>
                </c:pt>
                <c:pt idx="1951">
                  <c:v>0.60480999999999507</c:v>
                </c:pt>
                <c:pt idx="1952">
                  <c:v>0.60511999999999511</c:v>
                </c:pt>
                <c:pt idx="1953">
                  <c:v>0.60542999999999514</c:v>
                </c:pt>
                <c:pt idx="1954">
                  <c:v>0.60573999999999517</c:v>
                </c:pt>
                <c:pt idx="1955">
                  <c:v>0.6060499999999952</c:v>
                </c:pt>
                <c:pt idx="1956">
                  <c:v>0.60635999999999524</c:v>
                </c:pt>
                <c:pt idx="1957">
                  <c:v>0.60666999999999527</c:v>
                </c:pt>
                <c:pt idx="1958">
                  <c:v>0.6069799999999953</c:v>
                </c:pt>
                <c:pt idx="1959">
                  <c:v>0.60728999999999533</c:v>
                </c:pt>
                <c:pt idx="1960">
                  <c:v>0.60759999999999537</c:v>
                </c:pt>
                <c:pt idx="1961">
                  <c:v>0.6079099999999954</c:v>
                </c:pt>
                <c:pt idx="1962">
                  <c:v>0.60821999999999543</c:v>
                </c:pt>
                <c:pt idx="1963">
                  <c:v>0.60852999999999546</c:v>
                </c:pt>
                <c:pt idx="1964">
                  <c:v>0.6088399999999955</c:v>
                </c:pt>
                <c:pt idx="1965">
                  <c:v>0.60914999999999553</c:v>
                </c:pt>
                <c:pt idx="1966">
                  <c:v>0.60945999999999556</c:v>
                </c:pt>
                <c:pt idx="1967">
                  <c:v>0.60976999999999559</c:v>
                </c:pt>
                <c:pt idx="1968">
                  <c:v>0.61007999999999563</c:v>
                </c:pt>
                <c:pt idx="1969">
                  <c:v>0.61038999999999566</c:v>
                </c:pt>
                <c:pt idx="1970">
                  <c:v>0.61069999999999569</c:v>
                </c:pt>
                <c:pt idx="1971">
                  <c:v>0.61100999999999572</c:v>
                </c:pt>
                <c:pt idx="1972">
                  <c:v>0.61131999999999576</c:v>
                </c:pt>
                <c:pt idx="1973">
                  <c:v>0.61162999999999579</c:v>
                </c:pt>
                <c:pt idx="1974">
                  <c:v>0.61193999999999582</c:v>
                </c:pt>
                <c:pt idx="1975">
                  <c:v>0.61224999999999585</c:v>
                </c:pt>
                <c:pt idx="1976">
                  <c:v>0.61255999999999589</c:v>
                </c:pt>
                <c:pt idx="1977">
                  <c:v>0.61286999999999592</c:v>
                </c:pt>
                <c:pt idx="1978">
                  <c:v>0.61317999999999595</c:v>
                </c:pt>
                <c:pt idx="1979">
                  <c:v>0.61348999999999598</c:v>
                </c:pt>
                <c:pt idx="1980">
                  <c:v>0.61379999999999602</c:v>
                </c:pt>
                <c:pt idx="1981">
                  <c:v>0.61410999999999605</c:v>
                </c:pt>
                <c:pt idx="1982">
                  <c:v>0.61441999999999608</c:v>
                </c:pt>
                <c:pt idx="1983">
                  <c:v>0.61472999999999611</c:v>
                </c:pt>
                <c:pt idx="1984">
                  <c:v>0.61503999999999615</c:v>
                </c:pt>
                <c:pt idx="1985">
                  <c:v>0.61534999999999618</c:v>
                </c:pt>
                <c:pt idx="1986">
                  <c:v>0.61565999999999621</c:v>
                </c:pt>
                <c:pt idx="1987">
                  <c:v>0.61596999999999624</c:v>
                </c:pt>
                <c:pt idx="1988">
                  <c:v>0.61627999999999628</c:v>
                </c:pt>
                <c:pt idx="1989">
                  <c:v>0.61658999999999631</c:v>
                </c:pt>
                <c:pt idx="1990">
                  <c:v>0.61689999999999634</c:v>
                </c:pt>
                <c:pt idx="1991">
                  <c:v>0.61720999999999637</c:v>
                </c:pt>
                <c:pt idx="1992">
                  <c:v>0.61751999999999641</c:v>
                </c:pt>
                <c:pt idx="1993">
                  <c:v>0.61782999999999644</c:v>
                </c:pt>
                <c:pt idx="1994">
                  <c:v>0.61813999999999647</c:v>
                </c:pt>
                <c:pt idx="1995">
                  <c:v>0.6184499999999965</c:v>
                </c:pt>
                <c:pt idx="1996">
                  <c:v>0.61875999999999654</c:v>
                </c:pt>
                <c:pt idx="1997">
                  <c:v>0.61906999999999657</c:v>
                </c:pt>
                <c:pt idx="1998">
                  <c:v>0.6193799999999966</c:v>
                </c:pt>
                <c:pt idx="1999">
                  <c:v>0.61968999999999663</c:v>
                </c:pt>
                <c:pt idx="2000">
                  <c:v>0.61999999999999666</c:v>
                </c:pt>
                <c:pt idx="2001">
                  <c:v>0.6203099999999967</c:v>
                </c:pt>
                <c:pt idx="2002">
                  <c:v>0.62061999999999673</c:v>
                </c:pt>
                <c:pt idx="2003">
                  <c:v>0.62092999999999676</c:v>
                </c:pt>
                <c:pt idx="2004">
                  <c:v>0.62123999999999679</c:v>
                </c:pt>
                <c:pt idx="2005">
                  <c:v>0.62154999999999683</c:v>
                </c:pt>
                <c:pt idx="2006">
                  <c:v>0.62185999999999686</c:v>
                </c:pt>
                <c:pt idx="2007">
                  <c:v>0.62216999999999689</c:v>
                </c:pt>
                <c:pt idx="2008">
                  <c:v>0.62247999999999692</c:v>
                </c:pt>
                <c:pt idx="2009">
                  <c:v>0.62278999999999696</c:v>
                </c:pt>
                <c:pt idx="2010">
                  <c:v>0.62309999999999699</c:v>
                </c:pt>
                <c:pt idx="2011">
                  <c:v>0.62340999999999702</c:v>
                </c:pt>
                <c:pt idx="2012">
                  <c:v>0.62371999999999705</c:v>
                </c:pt>
                <c:pt idx="2013">
                  <c:v>0.62402999999999709</c:v>
                </c:pt>
                <c:pt idx="2014">
                  <c:v>0.62433999999999712</c:v>
                </c:pt>
                <c:pt idx="2015">
                  <c:v>0.62464999999999715</c:v>
                </c:pt>
                <c:pt idx="2016">
                  <c:v>0.62495999999999718</c:v>
                </c:pt>
                <c:pt idx="2017">
                  <c:v>0.62526999999999722</c:v>
                </c:pt>
                <c:pt idx="2018">
                  <c:v>0.62557999999999725</c:v>
                </c:pt>
                <c:pt idx="2019">
                  <c:v>0.62588999999999728</c:v>
                </c:pt>
                <c:pt idx="2020">
                  <c:v>0.62619999999999731</c:v>
                </c:pt>
                <c:pt idx="2021">
                  <c:v>0.62650999999999735</c:v>
                </c:pt>
                <c:pt idx="2022">
                  <c:v>0.62681999999999738</c:v>
                </c:pt>
                <c:pt idx="2023">
                  <c:v>0.62712999999999741</c:v>
                </c:pt>
                <c:pt idx="2024">
                  <c:v>0.62743999999999744</c:v>
                </c:pt>
                <c:pt idx="2025">
                  <c:v>0.62774999999999748</c:v>
                </c:pt>
                <c:pt idx="2026">
                  <c:v>0.62805999999999751</c:v>
                </c:pt>
                <c:pt idx="2027">
                  <c:v>0.62836999999999754</c:v>
                </c:pt>
                <c:pt idx="2028">
                  <c:v>0.62867999999999757</c:v>
                </c:pt>
                <c:pt idx="2029">
                  <c:v>0.62898999999999761</c:v>
                </c:pt>
                <c:pt idx="2030">
                  <c:v>0.62929999999999764</c:v>
                </c:pt>
                <c:pt idx="2031">
                  <c:v>0.62960999999999767</c:v>
                </c:pt>
                <c:pt idx="2032">
                  <c:v>0.6299199999999977</c:v>
                </c:pt>
                <c:pt idx="2033">
                  <c:v>0.63022999999999774</c:v>
                </c:pt>
                <c:pt idx="2034">
                  <c:v>0.63053999999999777</c:v>
                </c:pt>
                <c:pt idx="2035">
                  <c:v>0.6308499999999978</c:v>
                </c:pt>
                <c:pt idx="2036">
                  <c:v>0.63115999999999783</c:v>
                </c:pt>
                <c:pt idx="2037">
                  <c:v>0.63146999999999787</c:v>
                </c:pt>
                <c:pt idx="2038">
                  <c:v>0.6317799999999979</c:v>
                </c:pt>
                <c:pt idx="2039">
                  <c:v>0.63208999999999793</c:v>
                </c:pt>
                <c:pt idx="2040">
                  <c:v>0.63239999999999796</c:v>
                </c:pt>
                <c:pt idx="2041">
                  <c:v>0.632709999999998</c:v>
                </c:pt>
                <c:pt idx="2042">
                  <c:v>0.63301999999999803</c:v>
                </c:pt>
                <c:pt idx="2043">
                  <c:v>0.63332999999999806</c:v>
                </c:pt>
                <c:pt idx="2044">
                  <c:v>0.63363999999999809</c:v>
                </c:pt>
                <c:pt idx="2045">
                  <c:v>0.63394999999999813</c:v>
                </c:pt>
                <c:pt idx="2046">
                  <c:v>0.63425999999999816</c:v>
                </c:pt>
                <c:pt idx="2047">
                  <c:v>0.63456999999999819</c:v>
                </c:pt>
                <c:pt idx="2048">
                  <c:v>0.63487999999999822</c:v>
                </c:pt>
                <c:pt idx="2049">
                  <c:v>0.63518999999999826</c:v>
                </c:pt>
                <c:pt idx="2050">
                  <c:v>0.63549999999999829</c:v>
                </c:pt>
                <c:pt idx="2051">
                  <c:v>0.63580999999999832</c:v>
                </c:pt>
                <c:pt idx="2052">
                  <c:v>0.63611999999999835</c:v>
                </c:pt>
                <c:pt idx="2053">
                  <c:v>0.63642999999999839</c:v>
                </c:pt>
                <c:pt idx="2054">
                  <c:v>0.63673999999999842</c:v>
                </c:pt>
                <c:pt idx="2055">
                  <c:v>0.63704999999999845</c:v>
                </c:pt>
                <c:pt idx="2056">
                  <c:v>0.63735999999999848</c:v>
                </c:pt>
                <c:pt idx="2057">
                  <c:v>0.63766999999999852</c:v>
                </c:pt>
                <c:pt idx="2058">
                  <c:v>0.63797999999999855</c:v>
                </c:pt>
                <c:pt idx="2059">
                  <c:v>0.63828999999999858</c:v>
                </c:pt>
                <c:pt idx="2060">
                  <c:v>0.63859999999999861</c:v>
                </c:pt>
                <c:pt idx="2061">
                  <c:v>0.63890999999999865</c:v>
                </c:pt>
                <c:pt idx="2062">
                  <c:v>0.63921999999999868</c:v>
                </c:pt>
                <c:pt idx="2063">
                  <c:v>0.63952999999999871</c:v>
                </c:pt>
                <c:pt idx="2064">
                  <c:v>0.63983999999999874</c:v>
                </c:pt>
                <c:pt idx="2065">
                  <c:v>0.64014999999999878</c:v>
                </c:pt>
                <c:pt idx="2066">
                  <c:v>0.64045999999999881</c:v>
                </c:pt>
                <c:pt idx="2067">
                  <c:v>0.64076999999999884</c:v>
                </c:pt>
                <c:pt idx="2068">
                  <c:v>0.64107999999999887</c:v>
                </c:pt>
                <c:pt idx="2069">
                  <c:v>0.64138999999999891</c:v>
                </c:pt>
                <c:pt idx="2070">
                  <c:v>0.64169999999999894</c:v>
                </c:pt>
                <c:pt idx="2071">
                  <c:v>0.64200999999999897</c:v>
                </c:pt>
                <c:pt idx="2072">
                  <c:v>0.642319999999999</c:v>
                </c:pt>
                <c:pt idx="2073">
                  <c:v>0.64262999999999904</c:v>
                </c:pt>
                <c:pt idx="2074">
                  <c:v>0.64293999999999907</c:v>
                </c:pt>
                <c:pt idx="2075">
                  <c:v>0.6432499999999991</c:v>
                </c:pt>
                <c:pt idx="2076">
                  <c:v>0.64355999999999913</c:v>
                </c:pt>
                <c:pt idx="2077">
                  <c:v>0.64386999999999917</c:v>
                </c:pt>
                <c:pt idx="2078">
                  <c:v>0.6441799999999992</c:v>
                </c:pt>
                <c:pt idx="2079">
                  <c:v>0.64448999999999923</c:v>
                </c:pt>
                <c:pt idx="2080">
                  <c:v>0.64479999999999926</c:v>
                </c:pt>
                <c:pt idx="2081">
                  <c:v>0.6451099999999993</c:v>
                </c:pt>
                <c:pt idx="2082">
                  <c:v>0.64541999999999933</c:v>
                </c:pt>
                <c:pt idx="2083">
                  <c:v>0.64572999999999936</c:v>
                </c:pt>
                <c:pt idx="2084">
                  <c:v>0.64603999999999939</c:v>
                </c:pt>
                <c:pt idx="2085">
                  <c:v>0.64634999999999942</c:v>
                </c:pt>
                <c:pt idx="2086">
                  <c:v>0.64665999999999946</c:v>
                </c:pt>
                <c:pt idx="2087">
                  <c:v>0.64696999999999949</c:v>
                </c:pt>
                <c:pt idx="2088">
                  <c:v>0.64727999999999952</c:v>
                </c:pt>
                <c:pt idx="2089">
                  <c:v>0.64758999999999955</c:v>
                </c:pt>
                <c:pt idx="2090">
                  <c:v>0.64789999999999959</c:v>
                </c:pt>
                <c:pt idx="2091">
                  <c:v>0.64820999999999962</c:v>
                </c:pt>
                <c:pt idx="2092">
                  <c:v>0.64851999999999965</c:v>
                </c:pt>
                <c:pt idx="2093">
                  <c:v>0.64882999999999968</c:v>
                </c:pt>
                <c:pt idx="2094">
                  <c:v>0.64913999999999972</c:v>
                </c:pt>
                <c:pt idx="2095">
                  <c:v>0.64944999999999975</c:v>
                </c:pt>
                <c:pt idx="2096">
                  <c:v>0.64975999999999978</c:v>
                </c:pt>
                <c:pt idx="2097">
                  <c:v>0.65006999999999981</c:v>
                </c:pt>
                <c:pt idx="2098">
                  <c:v>0.65037999999999985</c:v>
                </c:pt>
                <c:pt idx="2099">
                  <c:v>0.65068999999999988</c:v>
                </c:pt>
                <c:pt idx="2100">
                  <c:v>0.65099999999999991</c:v>
                </c:pt>
                <c:pt idx="2101">
                  <c:v>0.65130999999999994</c:v>
                </c:pt>
                <c:pt idx="2102">
                  <c:v>0.65161999999999998</c:v>
                </c:pt>
                <c:pt idx="2103">
                  <c:v>0.65193000000000001</c:v>
                </c:pt>
                <c:pt idx="2104">
                  <c:v>0.65224000000000004</c:v>
                </c:pt>
                <c:pt idx="2105">
                  <c:v>0.65255000000000007</c:v>
                </c:pt>
                <c:pt idx="2106">
                  <c:v>0.65286000000000011</c:v>
                </c:pt>
                <c:pt idx="2107">
                  <c:v>0.65317000000000014</c:v>
                </c:pt>
                <c:pt idx="2108">
                  <c:v>0.65348000000000017</c:v>
                </c:pt>
                <c:pt idx="2109">
                  <c:v>0.6537900000000002</c:v>
                </c:pt>
                <c:pt idx="2110">
                  <c:v>0.65410000000000024</c:v>
                </c:pt>
                <c:pt idx="2111">
                  <c:v>0.65441000000000027</c:v>
                </c:pt>
                <c:pt idx="2112">
                  <c:v>0.6547200000000003</c:v>
                </c:pt>
                <c:pt idx="2113">
                  <c:v>0.65503000000000033</c:v>
                </c:pt>
                <c:pt idx="2114">
                  <c:v>0.65534000000000037</c:v>
                </c:pt>
                <c:pt idx="2115">
                  <c:v>0.6556500000000004</c:v>
                </c:pt>
                <c:pt idx="2116">
                  <c:v>0.65596000000000043</c:v>
                </c:pt>
                <c:pt idx="2117">
                  <c:v>0.65627000000000046</c:v>
                </c:pt>
                <c:pt idx="2118">
                  <c:v>0.6565800000000005</c:v>
                </c:pt>
                <c:pt idx="2119">
                  <c:v>0.65689000000000053</c:v>
                </c:pt>
                <c:pt idx="2120">
                  <c:v>0.65720000000000056</c:v>
                </c:pt>
                <c:pt idx="2121">
                  <c:v>0.65751000000000059</c:v>
                </c:pt>
                <c:pt idx="2122">
                  <c:v>0.65782000000000063</c:v>
                </c:pt>
                <c:pt idx="2123">
                  <c:v>0.65813000000000066</c:v>
                </c:pt>
                <c:pt idx="2124">
                  <c:v>0.65844000000000069</c:v>
                </c:pt>
                <c:pt idx="2125">
                  <c:v>0.65875000000000072</c:v>
                </c:pt>
                <c:pt idx="2126">
                  <c:v>0.65906000000000076</c:v>
                </c:pt>
                <c:pt idx="2127">
                  <c:v>0.65937000000000079</c:v>
                </c:pt>
                <c:pt idx="2128">
                  <c:v>0.65968000000000082</c:v>
                </c:pt>
                <c:pt idx="2129">
                  <c:v>0.65999000000000085</c:v>
                </c:pt>
                <c:pt idx="2130">
                  <c:v>0.66030000000000089</c:v>
                </c:pt>
                <c:pt idx="2131">
                  <c:v>0.66061000000000092</c:v>
                </c:pt>
                <c:pt idx="2132">
                  <c:v>0.66092000000000095</c:v>
                </c:pt>
                <c:pt idx="2133">
                  <c:v>0.66123000000000098</c:v>
                </c:pt>
                <c:pt idx="2134">
                  <c:v>0.66154000000000102</c:v>
                </c:pt>
                <c:pt idx="2135">
                  <c:v>0.66185000000000105</c:v>
                </c:pt>
                <c:pt idx="2136">
                  <c:v>0.66216000000000108</c:v>
                </c:pt>
                <c:pt idx="2137">
                  <c:v>0.66247000000000111</c:v>
                </c:pt>
                <c:pt idx="2138">
                  <c:v>0.66278000000000115</c:v>
                </c:pt>
                <c:pt idx="2139">
                  <c:v>0.66309000000000118</c:v>
                </c:pt>
                <c:pt idx="2140">
                  <c:v>0.66340000000000121</c:v>
                </c:pt>
                <c:pt idx="2141">
                  <c:v>0.66371000000000124</c:v>
                </c:pt>
                <c:pt idx="2142">
                  <c:v>0.66402000000000128</c:v>
                </c:pt>
                <c:pt idx="2143">
                  <c:v>0.66433000000000131</c:v>
                </c:pt>
                <c:pt idx="2144">
                  <c:v>0.66464000000000134</c:v>
                </c:pt>
                <c:pt idx="2145">
                  <c:v>0.66495000000000137</c:v>
                </c:pt>
                <c:pt idx="2146">
                  <c:v>0.66526000000000141</c:v>
                </c:pt>
                <c:pt idx="2147">
                  <c:v>0.66557000000000144</c:v>
                </c:pt>
                <c:pt idx="2148">
                  <c:v>0.66588000000000147</c:v>
                </c:pt>
                <c:pt idx="2149">
                  <c:v>0.6661900000000015</c:v>
                </c:pt>
                <c:pt idx="2150">
                  <c:v>0.66650000000000154</c:v>
                </c:pt>
                <c:pt idx="2151">
                  <c:v>0.66681000000000157</c:v>
                </c:pt>
                <c:pt idx="2152">
                  <c:v>0.6671200000000016</c:v>
                </c:pt>
                <c:pt idx="2153">
                  <c:v>0.66743000000000163</c:v>
                </c:pt>
                <c:pt idx="2154">
                  <c:v>0.66774000000000167</c:v>
                </c:pt>
                <c:pt idx="2155">
                  <c:v>0.6680500000000017</c:v>
                </c:pt>
                <c:pt idx="2156">
                  <c:v>0.66836000000000173</c:v>
                </c:pt>
                <c:pt idx="2157">
                  <c:v>0.66867000000000176</c:v>
                </c:pt>
                <c:pt idx="2158">
                  <c:v>0.6689800000000018</c:v>
                </c:pt>
                <c:pt idx="2159">
                  <c:v>0.66929000000000183</c:v>
                </c:pt>
                <c:pt idx="2160">
                  <c:v>0.66960000000000186</c:v>
                </c:pt>
                <c:pt idx="2161">
                  <c:v>0.66991000000000189</c:v>
                </c:pt>
                <c:pt idx="2162">
                  <c:v>0.67022000000000193</c:v>
                </c:pt>
                <c:pt idx="2163">
                  <c:v>0.67053000000000196</c:v>
                </c:pt>
                <c:pt idx="2164">
                  <c:v>0.67084000000000199</c:v>
                </c:pt>
                <c:pt idx="2165">
                  <c:v>0.67115000000000202</c:v>
                </c:pt>
                <c:pt idx="2166">
                  <c:v>0.67146000000000206</c:v>
                </c:pt>
                <c:pt idx="2167">
                  <c:v>0.67177000000000209</c:v>
                </c:pt>
                <c:pt idx="2168">
                  <c:v>0.67208000000000212</c:v>
                </c:pt>
                <c:pt idx="2169">
                  <c:v>0.67239000000000215</c:v>
                </c:pt>
                <c:pt idx="2170">
                  <c:v>0.67270000000000219</c:v>
                </c:pt>
                <c:pt idx="2171">
                  <c:v>0.67301000000000222</c:v>
                </c:pt>
                <c:pt idx="2172">
                  <c:v>0.67332000000000225</c:v>
                </c:pt>
                <c:pt idx="2173">
                  <c:v>0.67363000000000228</c:v>
                </c:pt>
                <c:pt idx="2174">
                  <c:v>0.67394000000000231</c:v>
                </c:pt>
                <c:pt idx="2175">
                  <c:v>0.67425000000000235</c:v>
                </c:pt>
                <c:pt idx="2176">
                  <c:v>0.67456000000000238</c:v>
                </c:pt>
                <c:pt idx="2177">
                  <c:v>0.67487000000000241</c:v>
                </c:pt>
                <c:pt idx="2178">
                  <c:v>0.67518000000000244</c:v>
                </c:pt>
                <c:pt idx="2179">
                  <c:v>0.67549000000000248</c:v>
                </c:pt>
                <c:pt idx="2180">
                  <c:v>0.67580000000000251</c:v>
                </c:pt>
                <c:pt idx="2181">
                  <c:v>0.67611000000000254</c:v>
                </c:pt>
                <c:pt idx="2182">
                  <c:v>0.67642000000000257</c:v>
                </c:pt>
                <c:pt idx="2183">
                  <c:v>0.67673000000000261</c:v>
                </c:pt>
                <c:pt idx="2184">
                  <c:v>0.67704000000000264</c:v>
                </c:pt>
                <c:pt idx="2185">
                  <c:v>0.67735000000000267</c:v>
                </c:pt>
                <c:pt idx="2186">
                  <c:v>0.6776600000000027</c:v>
                </c:pt>
                <c:pt idx="2187">
                  <c:v>0.67797000000000274</c:v>
                </c:pt>
                <c:pt idx="2188">
                  <c:v>0.67828000000000277</c:v>
                </c:pt>
                <c:pt idx="2189">
                  <c:v>0.6785900000000028</c:v>
                </c:pt>
                <c:pt idx="2190">
                  <c:v>0.67890000000000283</c:v>
                </c:pt>
                <c:pt idx="2191">
                  <c:v>0.67921000000000287</c:v>
                </c:pt>
                <c:pt idx="2192">
                  <c:v>0.6795200000000029</c:v>
                </c:pt>
              </c:numCache>
            </c:numRef>
          </c:xVal>
          <c:yVal>
            <c:numRef>
              <c:f>'Integral Duhamel 1GL'!$S$2:$S$2194</c:f>
              <c:numCache>
                <c:formatCode>0.00E+00</c:formatCode>
                <c:ptCount val="2193"/>
                <c:pt idx="0">
                  <c:v>0</c:v>
                </c:pt>
                <c:pt idx="1">
                  <c:v>0</c:v>
                </c:pt>
                <c:pt idx="2">
                  <c:v>8.1631724814228715E-5</c:v>
                </c:pt>
                <c:pt idx="3">
                  <c:v>3.2649845991709789E-4</c:v>
                </c:pt>
                <c:pt idx="4">
                  <c:v>8.1617192392394275E-4</c:v>
                </c:pt>
                <c:pt idx="5">
                  <c:v>1.6321891432543804E-3</c:v>
                </c:pt>
                <c:pt idx="6">
                  <c:v>2.8560493290977333E-3</c:v>
                </c:pt>
                <c:pt idx="7">
                  <c:v>4.5692107567998274E-3</c:v>
                </c:pt>
                <c:pt idx="8">
                  <c:v>6.8530876477903473E-3</c:v>
                </c:pt>
                <c:pt idx="9">
                  <c:v>9.7890470541698305E-3</c:v>
                </c:pt>
                <c:pt idx="10">
                  <c:v>1.3458405746075182E-2</c:v>
                </c:pt>
                <c:pt idx="11">
                  <c:v>1.7942427101942448E-2</c:v>
                </c:pt>
                <c:pt idx="12">
                  <c:v>2.3322318001785643E-2</c:v>
                </c:pt>
                <c:pt idx="13">
                  <c:v>2.9679225723609717E-2</c:v>
                </c:pt>
                <c:pt idx="14">
                  <c:v>3.709423484307655E-2</c:v>
                </c:pt>
                <c:pt idx="15">
                  <c:v>4.5648364136541525E-2</c:v>
                </c:pt>
                <c:pt idx="16">
                  <c:v>5.5422563487579055E-2</c:v>
                </c:pt>
                <c:pt idx="17">
                  <c:v>6.6497710797114792E-2</c:v>
                </c:pt>
                <c:pt idx="18">
                  <c:v>7.8954608897281967E-2</c:v>
                </c:pt>
                <c:pt idx="19">
                  <c:v>9.2873982469119723E-2</c:v>
                </c:pt>
                <c:pt idx="20">
                  <c:v>0.10833647496423014</c:v>
                </c:pt>
                <c:pt idx="21">
                  <c:v>0.12542264553051161</c:v>
                </c:pt>
                <c:pt idx="22">
                  <c:v>0.14421296594208566</c:v>
                </c:pt>
                <c:pt idx="23">
                  <c:v>0.16478781753353186</c:v>
                </c:pt>
                <c:pt idx="24">
                  <c:v>0.18722748813855095</c:v>
                </c:pt>
                <c:pt idx="25">
                  <c:v>0.21161216903316904</c:v>
                </c:pt>
                <c:pt idx="26">
                  <c:v>0.23802195188360128</c:v>
                </c:pt>
                <c:pt idx="27">
                  <c:v>0.26653682569888865</c:v>
                </c:pt>
                <c:pt idx="28">
                  <c:v>0.2972366737884265</c:v>
                </c:pt>
                <c:pt idx="29">
                  <c:v>0.33020127072449712</c:v>
                </c:pt>
                <c:pt idx="30">
                  <c:v>0.36551027930992425</c:v>
                </c:pt>
                <c:pt idx="31">
                  <c:v>0.40324324755096103</c:v>
                </c:pt>
                <c:pt idx="32">
                  <c:v>0.44341217531246879</c:v>
                </c:pt>
                <c:pt idx="33">
                  <c:v>0.48593313198988908</c:v>
                </c:pt>
                <c:pt idx="34">
                  <c:v>0.53072212259542917</c:v>
                </c:pt>
                <c:pt idx="35">
                  <c:v>0.57769509100627592</c:v>
                </c:pt>
                <c:pt idx="36">
                  <c:v>0.62676792321414587</c:v>
                </c:pt>
                <c:pt idx="37">
                  <c:v>0.67785645057606403</c:v>
                </c:pt>
                <c:pt idx="38">
                  <c:v>0.73087645306622462</c:v>
                </c:pt>
                <c:pt idx="39">
                  <c:v>0.78574366252882499</c:v>
                </c:pt>
                <c:pt idx="40">
                  <c:v>0.84237376593173729</c:v>
                </c:pt>
                <c:pt idx="41">
                  <c:v>0.90068240862090021</c:v>
                </c:pt>
                <c:pt idx="42">
                  <c:v>0.96058519757529803</c:v>
                </c:pt>
                <c:pt idx="43">
                  <c:v>1.0219977046624102</c:v>
                </c:pt>
                <c:pt idx="44">
                  <c:v>1.0848354698939926</c:v>
                </c:pt>
                <c:pt idx="45">
                  <c:v>1.1490140046820871</c:v>
                </c:pt>
                <c:pt idx="46">
                  <c:v>1.2144487950951055</c:v>
                </c:pt>
                <c:pt idx="47">
                  <c:v>1.281055305113894</c:v>
                </c:pt>
                <c:pt idx="48">
                  <c:v>1.3487489798876247</c:v>
                </c:pt>
                <c:pt idx="49">
                  <c:v>1.4174452489894083</c:v>
                </c:pt>
                <c:pt idx="50">
                  <c:v>1.4870595296714975</c:v>
                </c:pt>
                <c:pt idx="51">
                  <c:v>1.5575072301199462</c:v>
                </c:pt>
                <c:pt idx="52">
                  <c:v>1.6287037527086221</c:v>
                </c:pt>
                <c:pt idx="53">
                  <c:v>1.7005644972524201</c:v>
                </c:pt>
                <c:pt idx="54">
                  <c:v>1.7730048642595757</c:v>
                </c:pt>
                <c:pt idx="55">
                  <c:v>1.8459402581829412</c:v>
                </c:pt>
                <c:pt idx="56">
                  <c:v>1.9192860906700957</c:v>
                </c:pt>
                <c:pt idx="57">
                  <c:v>1.9929577838121841</c:v>
                </c:pt>
                <c:pt idx="58">
                  <c:v>2.0668707733913374</c:v>
                </c:pt>
                <c:pt idx="59">
                  <c:v>2.1409405121265608</c:v>
                </c:pt>
                <c:pt idx="60">
                  <c:v>2.2150824729179708</c:v>
                </c:pt>
                <c:pt idx="61">
                  <c:v>2.2892121520892501</c:v>
                </c:pt>
                <c:pt idx="62">
                  <c:v>2.3632450726281879</c:v>
                </c:pt>
                <c:pt idx="63">
                  <c:v>2.4384126519021243</c:v>
                </c:pt>
                <c:pt idx="64">
                  <c:v>2.5147116492366894</c:v>
                </c:pt>
                <c:pt idx="65">
                  <c:v>2.5921387814771362</c:v>
                </c:pt>
                <c:pt idx="66">
                  <c:v>2.6706907231276942</c:v>
                </c:pt>
                <c:pt idx="67">
                  <c:v>2.7503641064925022</c:v>
                </c:pt>
                <c:pt idx="68">
                  <c:v>2.8311555218181192</c:v>
                </c:pt>
                <c:pt idx="69">
                  <c:v>2.9130615174376193</c:v>
                </c:pt>
                <c:pt idx="70">
                  <c:v>2.9960785999162352</c:v>
                </c:pt>
                <c:pt idx="71">
                  <c:v>3.0802032341985739</c:v>
                </c:pt>
                <c:pt idx="72">
                  <c:v>3.1654318437573843</c:v>
                </c:pt>
                <c:pt idx="73">
                  <c:v>3.2517608107438694</c:v>
                </c:pt>
                <c:pt idx="74">
                  <c:v>3.3391864761395413</c:v>
                </c:pt>
                <c:pt idx="75">
                  <c:v>3.4277051399096172</c:v>
                </c:pt>
                <c:pt idx="76">
                  <c:v>3.5173130611579357</c:v>
                </c:pt>
                <c:pt idx="77">
                  <c:v>3.6080064582833953</c:v>
                </c:pt>
                <c:pt idx="78">
                  <c:v>3.6997815091379218</c:v>
                </c:pt>
                <c:pt idx="79">
                  <c:v>3.7926343511859275</c:v>
                </c:pt>
                <c:pt idx="80">
                  <c:v>3.8865610816652891</c:v>
                </c:pt>
                <c:pt idx="81">
                  <c:v>3.9815577577498074</c:v>
                </c:pt>
                <c:pt idx="82">
                  <c:v>4.0776203967131677</c:v>
                </c:pt>
                <c:pt idx="83">
                  <c:v>4.1747449760943764</c:v>
                </c:pt>
                <c:pt idx="84">
                  <c:v>4.2729274338646848</c:v>
                </c:pt>
                <c:pt idx="85">
                  <c:v>4.3721636685959577</c:v>
                </c:pt>
                <c:pt idx="86">
                  <c:v>4.4724495396305244</c:v>
                </c:pt>
                <c:pt idx="87">
                  <c:v>4.5737808672524896</c:v>
                </c:pt>
                <c:pt idx="88">
                  <c:v>4.6761534328604686</c:v>
                </c:pt>
                <c:pt idx="89">
                  <c:v>4.7795629791417928</c:v>
                </c:pt>
                <c:pt idx="90">
                  <c:v>4.884005210248116</c:v>
                </c:pt>
                <c:pt idx="91">
                  <c:v>4.9894757919724766</c:v>
                </c:pt>
                <c:pt idx="92">
                  <c:v>5.0959703519277637</c:v>
                </c:pt>
                <c:pt idx="93">
                  <c:v>5.2034844797265984</c:v>
                </c:pt>
                <c:pt idx="94">
                  <c:v>5.3120137271626238</c:v>
                </c:pt>
                <c:pt idx="95">
                  <c:v>5.4215536083931886</c:v>
                </c:pt>
                <c:pt idx="96">
                  <c:v>5.5320996001234137</c:v>
                </c:pt>
                <c:pt idx="97">
                  <c:v>5.6436471417916607</c:v>
                </c:pt>
                <c:pt idx="98">
                  <c:v>5.7561916357563492</c:v>
                </c:pt>
                <c:pt idx="99">
                  <c:v>5.8697284474841762</c:v>
                </c:pt>
                <c:pt idx="100">
                  <c:v>5.984252905739643</c:v>
                </c:pt>
                <c:pt idx="101">
                  <c:v>6.0997603027759943</c:v>
                </c:pt>
                <c:pt idx="102">
                  <c:v>6.2162458945274572</c:v>
                </c:pt>
                <c:pt idx="103">
                  <c:v>6.333704900802835</c:v>
                </c:pt>
                <c:pt idx="104">
                  <c:v>6.4521325054804279</c:v>
                </c:pt>
                <c:pt idx="105">
                  <c:v>6.571523856704256</c:v>
                </c:pt>
                <c:pt idx="106">
                  <c:v>6.6918740670816463</c:v>
                </c:pt>
                <c:pt idx="107">
                  <c:v>6.8131782138820514</c:v>
                </c:pt>
                <c:pt idx="108">
                  <c:v>6.9354313392372235</c:v>
                </c:pt>
                <c:pt idx="109">
                  <c:v>7.058628450342658</c:v>
                </c:pt>
                <c:pt idx="110">
                  <c:v>7.1827645196602887</c:v>
                </c:pt>
                <c:pt idx="111">
                  <c:v>7.3078344851225188</c:v>
                </c:pt>
                <c:pt idx="112">
                  <c:v>7.4338332503374467</c:v>
                </c:pt>
                <c:pt idx="113">
                  <c:v>7.5607556847954083</c:v>
                </c:pt>
                <c:pt idx="114">
                  <c:v>7.6885966240767063</c:v>
                </c:pt>
                <c:pt idx="115">
                  <c:v>7.8173508700606353</c:v>
                </c:pt>
                <c:pt idx="116">
                  <c:v>7.9470131911356967</c:v>
                </c:pt>
                <c:pt idx="117">
                  <c:v>8.0775783224110569</c:v>
                </c:pt>
                <c:pt idx="118">
                  <c:v>8.2090409659292014</c:v>
                </c:pt>
                <c:pt idx="119">
                  <c:v>8.3413957908798455</c:v>
                </c:pt>
                <c:pt idx="120">
                  <c:v>8.4746374338149302</c:v>
                </c:pt>
                <c:pt idx="121">
                  <c:v>8.6087604988649442</c:v>
                </c:pt>
                <c:pt idx="122">
                  <c:v>8.743759557956313</c:v>
                </c:pt>
                <c:pt idx="123">
                  <c:v>8.8796291510300396</c:v>
                </c:pt>
                <c:pt idx="124">
                  <c:v>9.0163637862614312</c:v>
                </c:pt>
                <c:pt idx="125">
                  <c:v>9.1539579402810531</c:v>
                </c:pt>
                <c:pt idx="126">
                  <c:v>9.2924060583967538</c:v>
                </c:pt>
                <c:pt idx="127">
                  <c:v>9.431702554816896</c:v>
                </c:pt>
                <c:pt idx="128">
                  <c:v>9.5718418128746716</c:v>
                </c:pt>
                <c:pt idx="129">
                  <c:v>9.7128181852535178</c:v>
                </c:pt>
                <c:pt idx="130">
                  <c:v>9.8546259942137002</c:v>
                </c:pt>
                <c:pt idx="131">
                  <c:v>9.9972595318199442</c:v>
                </c:pt>
                <c:pt idx="132">
                  <c:v>10.140713060170164</c:v>
                </c:pt>
                <c:pt idx="133">
                  <c:v>10.284980811625291</c:v>
                </c:pt>
                <c:pt idx="134">
                  <c:v>10.430056989040166</c:v>
                </c:pt>
                <c:pt idx="135">
                  <c:v>10.575935765995492</c:v>
                </c:pt>
                <c:pt idx="136">
                  <c:v>10.722611287030826</c:v>
                </c:pt>
                <c:pt idx="137">
                  <c:v>10.870077667878652</c:v>
                </c:pt>
                <c:pt idx="138">
                  <c:v>11.018328995699434</c:v>
                </c:pt>
                <c:pt idx="139">
                  <c:v>11.167359329317758</c:v>
                </c:pt>
                <c:pt idx="140">
                  <c:v>11.317162699459447</c:v>
                </c:pt>
                <c:pt idx="141">
                  <c:v>11.467733108989666</c:v>
                </c:pt>
                <c:pt idx="142">
                  <c:v>11.6190645331521</c:v>
                </c:pt>
                <c:pt idx="143">
                  <c:v>11.771150919809019</c:v>
                </c:pt>
                <c:pt idx="144">
                  <c:v>11.923986189682426</c:v>
                </c:pt>
                <c:pt idx="145">
                  <c:v>12.077564236596071</c:v>
                </c:pt>
                <c:pt idx="146">
                  <c:v>12.231878927718494</c:v>
                </c:pt>
                <c:pt idx="147">
                  <c:v>12.386924103806995</c:v>
                </c:pt>
                <c:pt idx="148">
                  <c:v>12.542693579452555</c:v>
                </c:pt>
                <c:pt idx="149">
                  <c:v>12.699181143325646</c:v>
                </c:pt>
                <c:pt idx="150">
                  <c:v>12.856380558423014</c:v>
                </c:pt>
                <c:pt idx="151">
                  <c:v>13.014285562315354</c:v>
                </c:pt>
                <c:pt idx="152">
                  <c:v>13.172889867395861</c:v>
                </c:pt>
                <c:pt idx="153">
                  <c:v>13.33218716112971</c:v>
                </c:pt>
                <c:pt idx="154">
                  <c:v>13.49217110630436</c:v>
                </c:pt>
                <c:pt idx="155">
                  <c:v>13.652835341280834</c:v>
                </c:pt>
                <c:pt idx="156">
                  <c:v>13.814173480245742</c:v>
                </c:pt>
                <c:pt idx="157">
                  <c:v>13.976179113464195</c:v>
                </c:pt>
                <c:pt idx="158">
                  <c:v>14.138845807533622</c:v>
                </c:pt>
                <c:pt idx="159">
                  <c:v>14.302167105638327</c:v>
                </c:pt>
                <c:pt idx="160">
                  <c:v>14.466136527804911</c:v>
                </c:pt>
                <c:pt idx="161">
                  <c:v>14.630747571158521</c:v>
                </c:pt>
                <c:pt idx="162">
                  <c:v>14.795993710179863</c:v>
                </c:pt>
                <c:pt idx="163">
                  <c:v>14.961868396963025</c:v>
                </c:pt>
                <c:pt idx="164">
                  <c:v>15.128365061474049</c:v>
                </c:pt>
                <c:pt idx="165">
                  <c:v>15.295477111810388</c:v>
                </c:pt>
                <c:pt idx="166">
                  <c:v>15.463197934460922</c:v>
                </c:pt>
                <c:pt idx="167">
                  <c:v>15.631520894566938</c:v>
                </c:pt>
                <c:pt idx="168">
                  <c:v>15.800439336183667</c:v>
                </c:pt>
                <c:pt idx="169">
                  <c:v>15.969946582542715</c:v>
                </c:pt>
                <c:pt idx="170">
                  <c:v>16.140035936315073</c:v>
                </c:pt>
                <c:pt idx="171">
                  <c:v>16.310700679874909</c:v>
                </c:pt>
                <c:pt idx="172">
                  <c:v>16.481934075564059</c:v>
                </c:pt>
                <c:pt idx="173">
                  <c:v>16.653729365957151</c:v>
                </c:pt>
                <c:pt idx="174">
                  <c:v>16.826079774127532</c:v>
                </c:pt>
                <c:pt idx="175">
                  <c:v>16.998978503913651</c:v>
                </c:pt>
                <c:pt idx="176">
                  <c:v>17.17241874018633</c:v>
                </c:pt>
                <c:pt idx="177">
                  <c:v>17.346393649116553</c:v>
                </c:pt>
                <c:pt idx="178">
                  <c:v>17.520896378443855</c:v>
                </c:pt>
                <c:pt idx="179">
                  <c:v>17.69592005774545</c:v>
                </c:pt>
                <c:pt idx="180">
                  <c:v>17.871457798705922</c:v>
                </c:pt>
                <c:pt idx="181">
                  <c:v>18.047502695387479</c:v>
                </c:pt>
                <c:pt idx="182">
                  <c:v>18.224047824500875</c:v>
                </c:pt>
                <c:pt idx="183">
                  <c:v>18.401086245676826</c:v>
                </c:pt>
                <c:pt idx="184">
                  <c:v>18.578611001738111</c:v>
                </c:pt>
                <c:pt idx="185">
                  <c:v>18.756615118972125</c:v>
                </c:pt>
                <c:pt idx="186">
                  <c:v>18.935091607404072</c:v>
                </c:pt>
                <c:pt idx="187">
                  <c:v>19.114033461070619</c:v>
                </c:pt>
                <c:pt idx="188">
                  <c:v>19.293433658294131</c:v>
                </c:pt>
                <c:pt idx="189">
                  <c:v>19.473285161957424</c:v>
                </c:pt>
                <c:pt idx="190">
                  <c:v>19.653580919779017</c:v>
                </c:pt>
                <c:pt idx="191">
                  <c:v>19.83431386458885</c:v>
                </c:pt>
                <c:pt idx="192">
                  <c:v>20.015476914604562</c:v>
                </c:pt>
                <c:pt idx="193">
                  <c:v>20.197062973708128</c:v>
                </c:pt>
                <c:pt idx="194">
                  <c:v>20.379064931723146</c:v>
                </c:pt>
                <c:pt idx="195">
                  <c:v>20.561475664692345</c:v>
                </c:pt>
                <c:pt idx="196">
                  <c:v>20.744288035155751</c:v>
                </c:pt>
                <c:pt idx="197">
                  <c:v>20.927494892429156</c:v>
                </c:pt>
                <c:pt idx="198">
                  <c:v>21.111089072883004</c:v>
                </c:pt>
                <c:pt idx="199">
                  <c:v>21.295063400221824</c:v>
                </c:pt>
                <c:pt idx="200">
                  <c:v>21.479410685763888</c:v>
                </c:pt>
                <c:pt idx="201">
                  <c:v>21.664123728721385</c:v>
                </c:pt>
                <c:pt idx="202">
                  <c:v>21.849195316480898</c:v>
                </c:pt>
                <c:pt idx="203">
                  <c:v>22.034618224884287</c:v>
                </c:pt>
                <c:pt idx="204">
                  <c:v>22.220385218509957</c:v>
                </c:pt>
                <c:pt idx="205">
                  <c:v>22.406489050954356</c:v>
                </c:pt>
                <c:pt idx="206">
                  <c:v>22.592922465113968</c:v>
                </c:pt>
                <c:pt idx="207">
                  <c:v>22.7796781934675</c:v>
                </c:pt>
                <c:pt idx="208">
                  <c:v>22.966748958358441</c:v>
                </c:pt>
                <c:pt idx="209">
                  <c:v>23.15412747227791</c:v>
                </c:pt>
                <c:pt idx="210">
                  <c:v>23.341806438147845</c:v>
                </c:pt>
                <c:pt idx="211">
                  <c:v>23.529778549604309</c:v>
                </c:pt>
                <c:pt idx="212">
                  <c:v>23.718036491281321</c:v>
                </c:pt>
                <c:pt idx="213">
                  <c:v>23.906572939094701</c:v>
                </c:pt>
                <c:pt idx="214">
                  <c:v>24.095380560526291</c:v>
                </c:pt>
                <c:pt idx="215">
                  <c:v>24.284452014908428</c:v>
                </c:pt>
                <c:pt idx="216">
                  <c:v>24.473779953708547</c:v>
                </c:pt>
                <c:pt idx="217">
                  <c:v>24.663357020814086</c:v>
                </c:pt>
                <c:pt idx="218">
                  <c:v>24.853175852817543</c:v>
                </c:pt>
                <c:pt idx="219">
                  <c:v>25.043229079301749</c:v>
                </c:pt>
                <c:pt idx="220">
                  <c:v>25.233509323125286</c:v>
                </c:pt>
                <c:pt idx="221">
                  <c:v>25.424009200708166</c:v>
                </c:pt>
                <c:pt idx="222">
                  <c:v>25.614721322317564</c:v>
                </c:pt>
                <c:pt idx="223">
                  <c:v>25.805638292353716</c:v>
                </c:pt>
                <c:pt idx="224">
                  <c:v>25.996752709636056</c:v>
                </c:pt>
                <c:pt idx="225">
                  <c:v>26.188057167689312</c:v>
                </c:pt>
                <c:pt idx="226">
                  <c:v>26.37954425502987</c:v>
                </c:pt>
                <c:pt idx="227">
                  <c:v>26.571206555452186</c:v>
                </c:pt>
                <c:pt idx="228">
                  <c:v>26.763036648315239</c:v>
                </c:pt>
                <c:pt idx="229">
                  <c:v>26.955027108829093</c:v>
                </c:pt>
                <c:pt idx="230">
                  <c:v>27.147170508341649</c:v>
                </c:pt>
                <c:pt idx="231">
                  <c:v>27.339459414625228</c:v>
                </c:pt>
                <c:pt idx="232">
                  <c:v>27.531886392163425</c:v>
                </c:pt>
                <c:pt idx="233">
                  <c:v>27.72444400243787</c:v>
                </c:pt>
                <c:pt idx="234">
                  <c:v>27.917124804215035</c:v>
                </c:pt>
                <c:pt idx="235">
                  <c:v>28.109921353833066</c:v>
                </c:pt>
                <c:pt idx="236">
                  <c:v>28.302826205488692</c:v>
                </c:pt>
                <c:pt idx="237">
                  <c:v>28.495831911523965</c:v>
                </c:pt>
                <c:pt idx="238">
                  <c:v>28.688931022713145</c:v>
                </c:pt>
                <c:pt idx="239">
                  <c:v>28.882116088549488</c:v>
                </c:pt>
                <c:pt idx="240">
                  <c:v>29.075379657531929</c:v>
                </c:pt>
                <c:pt idx="241">
                  <c:v>29.268714277451842</c:v>
                </c:pt>
                <c:pt idx="242">
                  <c:v>29.462112495679701</c:v>
                </c:pt>
                <c:pt idx="243">
                  <c:v>29.655566859451554</c:v>
                </c:pt>
                <c:pt idx="244">
                  <c:v>29.849069916155575</c:v>
                </c:pt>
                <c:pt idx="245">
                  <c:v>30.042614213618439</c:v>
                </c:pt>
                <c:pt idx="246">
                  <c:v>30.236192300391583</c:v>
                </c:pt>
                <c:pt idx="247">
                  <c:v>30.429796726037356</c:v>
                </c:pt>
                <c:pt idx="248">
                  <c:v>30.623420041415137</c:v>
                </c:pt>
                <c:pt idx="249">
                  <c:v>30.817054798967106</c:v>
                </c:pt>
                <c:pt idx="250">
                  <c:v>31.010693553004121</c:v>
                </c:pt>
                <c:pt idx="251">
                  <c:v>31.2043288599912</c:v>
                </c:pt>
                <c:pt idx="252">
                  <c:v>31.397953278833018</c:v>
                </c:pt>
                <c:pt idx="253">
                  <c:v>31.591559371159068</c:v>
                </c:pt>
                <c:pt idx="254">
                  <c:v>31.785139701608774</c:v>
                </c:pt>
                <c:pt idx="255">
                  <c:v>31.978686838116271</c:v>
                </c:pt>
                <c:pt idx="256">
                  <c:v>32.172193352195066</c:v>
                </c:pt>
                <c:pt idx="257">
                  <c:v>32.365651819222428</c:v>
                </c:pt>
                <c:pt idx="258">
                  <c:v>32.55905481872351</c:v>
                </c:pt>
                <c:pt idx="259">
                  <c:v>32.752394934655307</c:v>
                </c:pt>
                <c:pt idx="260">
                  <c:v>32.945664755690302</c:v>
                </c:pt>
                <c:pt idx="261">
                  <c:v>33.138856875499812</c:v>
                </c:pt>
                <c:pt idx="262">
                  <c:v>33.331963893037141</c:v>
                </c:pt>
                <c:pt idx="263">
                  <c:v>33.524978412820424</c:v>
                </c:pt>
                <c:pt idx="264">
                  <c:v>33.717893045214979</c:v>
                </c:pt>
                <c:pt idx="265">
                  <c:v>33.910700406715726</c:v>
                </c:pt>
                <c:pt idx="266">
                  <c:v>34.103393120228901</c:v>
                </c:pt>
                <c:pt idx="267">
                  <c:v>34.295963815353652</c:v>
                </c:pt>
                <c:pt idx="268">
                  <c:v>34.48840512866331</c:v>
                </c:pt>
                <c:pt idx="269">
                  <c:v>34.680709703986075</c:v>
                </c:pt>
                <c:pt idx="270">
                  <c:v>34.87287019268566</c:v>
                </c:pt>
                <c:pt idx="271">
                  <c:v>35.064879253941236</c:v>
                </c:pt>
                <c:pt idx="272">
                  <c:v>35.256729555027292</c:v>
                </c:pt>
                <c:pt idx="273">
                  <c:v>35.448413771592868</c:v>
                </c:pt>
                <c:pt idx="274">
                  <c:v>35.639924587940484</c:v>
                </c:pt>
                <c:pt idx="275">
                  <c:v>35.831254697304594</c:v>
                </c:pt>
                <c:pt idx="276">
                  <c:v>36.022396802129727</c:v>
                </c:pt>
                <c:pt idx="277">
                  <c:v>36.213343614347991</c:v>
                </c:pt>
                <c:pt idx="278">
                  <c:v>36.40408785565635</c:v>
                </c:pt>
                <c:pt idx="279">
                  <c:v>36.594622257793297</c:v>
                </c:pt>
                <c:pt idx="280">
                  <c:v>36.784939562815048</c:v>
                </c:pt>
                <c:pt idx="281">
                  <c:v>36.975032523371318</c:v>
                </c:pt>
                <c:pt idx="282">
                  <c:v>37.164893902980623</c:v>
                </c:pt>
                <c:pt idx="283">
                  <c:v>37.354516476305001</c:v>
                </c:pt>
                <c:pt idx="284">
                  <c:v>37.543893029424218</c:v>
                </c:pt>
                <c:pt idx="285">
                  <c:v>37.733016360109588</c:v>
                </c:pt>
                <c:pt idx="286">
                  <c:v>37.92187927809703</c:v>
                </c:pt>
                <c:pt idx="287">
                  <c:v>38.110474605359862</c:v>
                </c:pt>
                <c:pt idx="288">
                  <c:v>38.298795176380757</c:v>
                </c:pt>
                <c:pt idx="289">
                  <c:v>38.486833838423287</c:v>
                </c:pt>
                <c:pt idx="290">
                  <c:v>38.674583451802953</c:v>
                </c:pt>
                <c:pt idx="291">
                  <c:v>38.862036890157491</c:v>
                </c:pt>
                <c:pt idx="292">
                  <c:v>39.049187040716568</c:v>
                </c:pt>
                <c:pt idx="293">
                  <c:v>39.23602680457104</c:v>
                </c:pt>
                <c:pt idx="294">
                  <c:v>39.422549096941495</c:v>
                </c:pt>
                <c:pt idx="295">
                  <c:v>39.608746847446106</c:v>
                </c:pt>
                <c:pt idx="296">
                  <c:v>39.794613000367931</c:v>
                </c:pt>
                <c:pt idx="297">
                  <c:v>39.980140514921558</c:v>
                </c:pt>
                <c:pt idx="298">
                  <c:v>40.165322365519117</c:v>
                </c:pt>
                <c:pt idx="299">
                  <c:v>40.350151542035505</c:v>
                </c:pt>
                <c:pt idx="300">
                  <c:v>40.534621050073085</c:v>
                </c:pt>
                <c:pt idx="301">
                  <c:v>40.718723911225624</c:v>
                </c:pt>
                <c:pt idx="302">
                  <c:v>40.902453163341562</c:v>
                </c:pt>
                <c:pt idx="303">
                  <c:v>41.085801860786447</c:v>
                </c:pt>
                <c:pt idx="304">
                  <c:v>41.26876307470495</c:v>
                </c:pt>
                <c:pt idx="305">
                  <c:v>41.451329893281802</c:v>
                </c:pt>
                <c:pt idx="306">
                  <c:v>41.63349542200222</c:v>
                </c:pt>
                <c:pt idx="307">
                  <c:v>41.81400434975771</c:v>
                </c:pt>
                <c:pt idx="308">
                  <c:v>41.992850252349434</c:v>
                </c:pt>
                <c:pt idx="309">
                  <c:v>42.170026771486285</c:v>
                </c:pt>
                <c:pt idx="310">
                  <c:v>42.345527615008876</c:v>
                </c:pt>
                <c:pt idx="311">
                  <c:v>42.519346557110929</c:v>
                </c:pt>
                <c:pt idx="312">
                  <c:v>42.69147743855784</c:v>
                </c:pt>
                <c:pt idx="313">
                  <c:v>42.861914166902913</c:v>
                </c:pt>
                <c:pt idx="314">
                  <c:v>43.030650716700769</c:v>
                </c:pt>
                <c:pt idx="315">
                  <c:v>43.197681129718127</c:v>
                </c:pt>
                <c:pt idx="316">
                  <c:v>43.362999515141993</c:v>
                </c:pt>
                <c:pt idx="317">
                  <c:v>43.526600049785181</c:v>
                </c:pt>
                <c:pt idx="318">
                  <c:v>43.688476978289167</c:v>
                </c:pt>
                <c:pt idx="319">
                  <c:v>43.848624613324226</c:v>
                </c:pt>
                <c:pt idx="320">
                  <c:v>44.007037335786983</c:v>
                </c:pt>
                <c:pt idx="321">
                  <c:v>44.16370959499519</c:v>
                </c:pt>
                <c:pt idx="322">
                  <c:v>44.318635908879841</c:v>
                </c:pt>
                <c:pt idx="323">
                  <c:v>44.471810864174685</c:v>
                </c:pt>
                <c:pt idx="324">
                  <c:v>44.62322911660285</c:v>
                </c:pt>
                <c:pt idx="325">
                  <c:v>44.77288539106096</c:v>
                </c:pt>
                <c:pt idx="326">
                  <c:v>44.920774481800322</c:v>
                </c:pt>
                <c:pt idx="327">
                  <c:v>45.066891252605615</c:v>
                </c:pt>
                <c:pt idx="328">
                  <c:v>45.211230636970704</c:v>
                </c:pt>
                <c:pt idx="329">
                  <c:v>45.353787638271733</c:v>
                </c:pt>
                <c:pt idx="330">
                  <c:v>45.494557329937543</c:v>
                </c:pt>
                <c:pt idx="331">
                  <c:v>45.633534855617256</c:v>
                </c:pt>
                <c:pt idx="332">
                  <c:v>45.770715429345252</c:v>
                </c:pt>
                <c:pt idx="333">
                  <c:v>45.906094335703138</c:v>
                </c:pt>
                <c:pt idx="334">
                  <c:v>46.039666929979354</c:v>
                </c:pt>
                <c:pt idx="335">
                  <c:v>46.171428638325501</c:v>
                </c:pt>
                <c:pt idx="336">
                  <c:v>46.301374957910383</c:v>
                </c:pt>
                <c:pt idx="337">
                  <c:v>46.429501457070891</c:v>
                </c:pt>
                <c:pt idx="338">
                  <c:v>46.55580377546044</c:v>
                </c:pt>
                <c:pt idx="339">
                  <c:v>46.680277624194282</c:v>
                </c:pt>
                <c:pt idx="340">
                  <c:v>46.802918785992325</c:v>
                </c:pt>
                <c:pt idx="341">
                  <c:v>46.92372311531895</c:v>
                </c:pt>
                <c:pt idx="342">
                  <c:v>47.042686538520087</c:v>
                </c:pt>
                <c:pt idx="343">
                  <c:v>47.159805053957641</c:v>
                </c:pt>
                <c:pt idx="344">
                  <c:v>47.27507473214078</c:v>
                </c:pt>
                <c:pt idx="345">
                  <c:v>47.388491715854727</c:v>
                </c:pt>
                <c:pt idx="346">
                  <c:v>47.500052220286541</c:v>
                </c:pt>
                <c:pt idx="347">
                  <c:v>47.60975253314821</c:v>
                </c:pt>
                <c:pt idx="348">
                  <c:v>47.717589014796722</c:v>
                </c:pt>
                <c:pt idx="349">
                  <c:v>47.823558098351619</c:v>
                </c:pt>
                <c:pt idx="350">
                  <c:v>47.92765628980937</c:v>
                </c:pt>
                <c:pt idx="351">
                  <c:v>48.029880168155152</c:v>
                </c:pt>
                <c:pt idx="352">
                  <c:v>48.130226385471694</c:v>
                </c:pt>
                <c:pt idx="353">
                  <c:v>48.228691667045268</c:v>
                </c:pt>
                <c:pt idx="354">
                  <c:v>48.325272811468906</c:v>
                </c:pt>
                <c:pt idx="355">
                  <c:v>48.419966690742697</c:v>
                </c:pt>
                <c:pt idx="356">
                  <c:v>48.512770250371233</c:v>
                </c:pt>
                <c:pt idx="357">
                  <c:v>48.603680509458293</c:v>
                </c:pt>
                <c:pt idx="358">
                  <c:v>48.692694560798465</c:v>
                </c:pt>
                <c:pt idx="359">
                  <c:v>48.77980957096625</c:v>
                </c:pt>
                <c:pt idx="360">
                  <c:v>48.865022780401858</c:v>
                </c:pt>
                <c:pt idx="361">
                  <c:v>48.948331503494551</c:v>
                </c:pt>
                <c:pt idx="362">
                  <c:v>49.029733128662819</c:v>
                </c:pt>
                <c:pt idx="363">
                  <c:v>49.109225118431922</c:v>
                </c:pt>
                <c:pt idx="364">
                  <c:v>49.18680500950839</c:v>
                </c:pt>
                <c:pt idx="365">
                  <c:v>49.262470412851641</c:v>
                </c:pt>
                <c:pt idx="366">
                  <c:v>49.336219013742905</c:v>
                </c:pt>
                <c:pt idx="367">
                  <c:v>49.408048571851047</c:v>
                </c:pt>
                <c:pt idx="368">
                  <c:v>49.477956921295736</c:v>
                </c:pt>
                <c:pt idx="369">
                  <c:v>49.545941970707453</c:v>
                </c:pt>
                <c:pt idx="370">
                  <c:v>49.612001703284918</c:v>
                </c:pt>
                <c:pt idx="371">
                  <c:v>49.676134176849423</c:v>
                </c:pt>
                <c:pt idx="372">
                  <c:v>49.73833752389632</c:v>
                </c:pt>
                <c:pt idx="373">
                  <c:v>49.798609951643762</c:v>
                </c:pt>
                <c:pt idx="374">
                  <c:v>49.856949742078328</c:v>
                </c:pt>
                <c:pt idx="375">
                  <c:v>49.913355251997913</c:v>
                </c:pt>
                <c:pt idx="376">
                  <c:v>49.967824913051764</c:v>
                </c:pt>
                <c:pt idx="377">
                  <c:v>50.020357231777417</c:v>
                </c:pt>
                <c:pt idx="378">
                  <c:v>50.070950789635056</c:v>
                </c:pt>
                <c:pt idx="379">
                  <c:v>50.119604243038665</c:v>
                </c:pt>
                <c:pt idx="380">
                  <c:v>50.166316323384514</c:v>
                </c:pt>
                <c:pt idx="381">
                  <c:v>50.211085837076652</c:v>
                </c:pt>
                <c:pt idx="382">
                  <c:v>50.253911665549545</c:v>
                </c:pt>
                <c:pt idx="383">
                  <c:v>50.294792765287767</c:v>
                </c:pt>
                <c:pt idx="384">
                  <c:v>50.333728167842914</c:v>
                </c:pt>
                <c:pt idx="385">
                  <c:v>50.370716979847515</c:v>
                </c:pt>
                <c:pt idx="386">
                  <c:v>50.405758383026104</c:v>
                </c:pt>
                <c:pt idx="387">
                  <c:v>50.438851634203388</c:v>
                </c:pt>
                <c:pt idx="388">
                  <c:v>50.469996065309545</c:v>
                </c:pt>
                <c:pt idx="389">
                  <c:v>50.49919108338262</c:v>
                </c:pt>
                <c:pt idx="390">
                  <c:v>50.52643617056799</c:v>
                </c:pt>
                <c:pt idx="391">
                  <c:v>50.551730884115123</c:v>
                </c:pt>
                <c:pt idx="392">
                  <c:v>50.57507485637111</c:v>
                </c:pt>
                <c:pt idx="393">
                  <c:v>50.596467794771698</c:v>
                </c:pt>
                <c:pt idx="394">
                  <c:v>50.615909481829192</c:v>
                </c:pt>
                <c:pt idx="395">
                  <c:v>50.633399775117532</c:v>
                </c:pt>
                <c:pt idx="396">
                  <c:v>50.648938607254472</c:v>
                </c:pt>
                <c:pt idx="397">
                  <c:v>50.662525985881025</c:v>
                </c:pt>
                <c:pt idx="398">
                  <c:v>50.674161993637782</c:v>
                </c:pt>
                <c:pt idx="399">
                  <c:v>50.683846788138617</c:v>
                </c:pt>
                <c:pt idx="400">
                  <c:v>50.691580601941254</c:v>
                </c:pt>
                <c:pt idx="401">
                  <c:v>50.697363742515186</c:v>
                </c:pt>
                <c:pt idx="402">
                  <c:v>50.701196592206664</c:v>
                </c:pt>
                <c:pt idx="403">
                  <c:v>50.703079608200703</c:v>
                </c:pt>
                <c:pt idx="404">
                  <c:v>50.703013322480395</c:v>
                </c:pt>
                <c:pt idx="405">
                  <c:v>50.700998341783261</c:v>
                </c:pt>
                <c:pt idx="406">
                  <c:v>50.697035347554674</c:v>
                </c:pt>
                <c:pt idx="407">
                  <c:v>50.69112509589867</c:v>
                </c:pt>
                <c:pt idx="408">
                  <c:v>50.683268417525625</c:v>
                </c:pt>
                <c:pt idx="409">
                  <c:v>50.673466217697232</c:v>
                </c:pt>
                <c:pt idx="410">
                  <c:v>50.66171947616867</c:v>
                </c:pt>
                <c:pt idx="411">
                  <c:v>50.648029247127688</c:v>
                </c:pt>
                <c:pt idx="412">
                  <c:v>50.632396659131274</c:v>
                </c:pt>
                <c:pt idx="413">
                  <c:v>50.614822915038935</c:v>
                </c:pt>
                <c:pt idx="414">
                  <c:v>50.595309291943721</c:v>
                </c:pt>
                <c:pt idx="415">
                  <c:v>50.573857141099921</c:v>
                </c:pt>
                <c:pt idx="416">
                  <c:v>50.5504678878482</c:v>
                </c:pt>
                <c:pt idx="417">
                  <c:v>50.525143031537951</c:v>
                </c:pt>
                <c:pt idx="418">
                  <c:v>50.497884145446584</c:v>
                </c:pt>
                <c:pt idx="419">
                  <c:v>50.468692876696252</c:v>
                </c:pt>
                <c:pt idx="420">
                  <c:v>50.437570946167604</c:v>
                </c:pt>
                <c:pt idx="421">
                  <c:v>50.404520148410789</c:v>
                </c:pt>
                <c:pt idx="422">
                  <c:v>50.369542351553676</c:v>
                </c:pt>
                <c:pt idx="423">
                  <c:v>50.332639497207246</c:v>
                </c:pt>
                <c:pt idx="424">
                  <c:v>50.293813600368118</c:v>
                </c:pt>
                <c:pt idx="425">
                  <c:v>50.253066749318471</c:v>
                </c:pt>
                <c:pt idx="426">
                  <c:v>50.210401105523019</c:v>
                </c:pt>
                <c:pt idx="427">
                  <c:v>50.165818903523224</c:v>
                </c:pt>
                <c:pt idx="428">
                  <c:v>50.119322450828797</c:v>
                </c:pt>
                <c:pt idx="429">
                  <c:v>50.070914127806397</c:v>
                </c:pt>
                <c:pt idx="430">
                  <c:v>50.020596387565547</c:v>
                </c:pt>
                <c:pt idx="431">
                  <c:v>49.968371755841815</c:v>
                </c:pt>
                <c:pt idx="432">
                  <c:v>49.914242830877271</c:v>
                </c:pt>
                <c:pt idx="433">
                  <c:v>49.858212283297966</c:v>
                </c:pt>
                <c:pt idx="434">
                  <c:v>49.800282855989181</c:v>
                </c:pt>
                <c:pt idx="435">
                  <c:v>49.740457363967288</c:v>
                </c:pt>
                <c:pt idx="436">
                  <c:v>49.678738694249397</c:v>
                </c:pt>
                <c:pt idx="437">
                  <c:v>49.615129805719995</c:v>
                </c:pt>
                <c:pt idx="438">
                  <c:v>49.549633728995012</c:v>
                </c:pt>
                <c:pt idx="439">
                  <c:v>49.482253566283028</c:v>
                </c:pt>
                <c:pt idx="440">
                  <c:v>49.412992491243898</c:v>
                </c:pt>
                <c:pt idx="441">
                  <c:v>49.341853748844663</c:v>
                </c:pt>
                <c:pt idx="442">
                  <c:v>49.268840655212699</c:v>
                </c:pt>
                <c:pt idx="443">
                  <c:v>49.193956597486135</c:v>
                </c:pt>
                <c:pt idx="444">
                  <c:v>49.117205033661804</c:v>
                </c:pt>
                <c:pt idx="445">
                  <c:v>49.038589492440302</c:v>
                </c:pt>
                <c:pt idx="446">
                  <c:v>48.958113573068417</c:v>
                </c:pt>
                <c:pt idx="447">
                  <c:v>48.875780945178974</c:v>
                </c:pt>
                <c:pt idx="448">
                  <c:v>48.791595348627993</c:v>
                </c:pt>
                <c:pt idx="449">
                  <c:v>48.705560593329153</c:v>
                </c:pt>
                <c:pt idx="450">
                  <c:v>48.61768055908567</c:v>
                </c:pt>
                <c:pt idx="451">
                  <c:v>48.527959195419498</c:v>
                </c:pt>
                <c:pt idx="452">
                  <c:v>48.436400521397964</c:v>
                </c:pt>
                <c:pt idx="453">
                  <c:v>48.343008625457657</c:v>
                </c:pt>
                <c:pt idx="454">
                  <c:v>48.247787665225914</c:v>
                </c:pt>
                <c:pt idx="455">
                  <c:v>48.150741867339484</c:v>
                </c:pt>
                <c:pt idx="456">
                  <c:v>48.051875527260719</c:v>
                </c:pt>
                <c:pt idx="457">
                  <c:v>47.951193009091178</c:v>
                </c:pt>
                <c:pt idx="458">
                  <c:v>47.848698745382578</c:v>
                </c:pt>
                <c:pt idx="459">
                  <c:v>47.744397236945282</c:v>
                </c:pt>
                <c:pt idx="460">
                  <c:v>47.638293052654028</c:v>
                </c:pt>
                <c:pt idx="461">
                  <c:v>47.530390829251409</c:v>
                </c:pt>
                <c:pt idx="462">
                  <c:v>47.420695271148531</c:v>
                </c:pt>
                <c:pt idx="463">
                  <c:v>47.309211150223192</c:v>
                </c:pt>
                <c:pt idx="464">
                  <c:v>47.19594330561565</c:v>
                </c:pt>
                <c:pt idx="465">
                  <c:v>47.080896643521733</c:v>
                </c:pt>
                <c:pt idx="466">
                  <c:v>46.964076136983543</c:v>
                </c:pt>
                <c:pt idx="467">
                  <c:v>46.845486825677526</c:v>
                </c:pt>
                <c:pt idx="468">
                  <c:v>46.725133815700232</c:v>
                </c:pt>
                <c:pt idx="469">
                  <c:v>46.603022279351379</c:v>
                </c:pt>
                <c:pt idx="470">
                  <c:v>46.479157454914564</c:v>
                </c:pt>
                <c:pt idx="471">
                  <c:v>46.353544646435545</c:v>
                </c:pt>
                <c:pt idx="472">
                  <c:v>46.226189223497933</c:v>
                </c:pt>
                <c:pt idx="473">
                  <c:v>46.097096620996531</c:v>
                </c:pt>
                <c:pt idx="474">
                  <c:v>45.96627233890819</c:v>
                </c:pt>
                <c:pt idx="475">
                  <c:v>45.83372194206035</c:v>
                </c:pt>
                <c:pt idx="476">
                  <c:v>45.699451059896809</c:v>
                </c:pt>
                <c:pt idx="477">
                  <c:v>45.563465386241674</c:v>
                </c:pt>
                <c:pt idx="478">
                  <c:v>45.425770679060321</c:v>
                </c:pt>
                <c:pt idx="479">
                  <c:v>45.286372760218285</c:v>
                </c:pt>
                <c:pt idx="480">
                  <c:v>45.145277515237701</c:v>
                </c:pt>
                <c:pt idx="481">
                  <c:v>45.002490893051394</c:v>
                </c:pt>
                <c:pt idx="482">
                  <c:v>44.858018905754562</c:v>
                </c:pt>
                <c:pt idx="483">
                  <c:v>44.711867628354099</c:v>
                </c:pt>
                <c:pt idx="484">
                  <c:v>44.564043198515655</c:v>
                </c:pt>
                <c:pt idx="485">
                  <c:v>44.414551816308325</c:v>
                </c:pt>
                <c:pt idx="486">
                  <c:v>44.263399743946955</c:v>
                </c:pt>
                <c:pt idx="487">
                  <c:v>44.110593305532269</c:v>
                </c:pt>
                <c:pt idx="488">
                  <c:v>43.95613888678858</c:v>
                </c:pt>
                <c:pt idx="489">
                  <c:v>43.800042934799265</c:v>
                </c:pt>
                <c:pt idx="490">
                  <c:v>43.642311957739999</c:v>
                </c:pt>
                <c:pt idx="491">
                  <c:v>43.482952524609637</c:v>
                </c:pt>
                <c:pt idx="492">
                  <c:v>43.321971264958911</c:v>
                </c:pt>
                <c:pt idx="493">
                  <c:v>43.159374868616879</c:v>
                </c:pt>
                <c:pt idx="494">
                  <c:v>42.995170085415062</c:v>
                </c:pt>
                <c:pt idx="495">
                  <c:v>42.829363724909527</c:v>
                </c:pt>
                <c:pt idx="496">
                  <c:v>42.661962656100542</c:v>
                </c:pt>
                <c:pt idx="497">
                  <c:v>42.49297380715025</c:v>
                </c:pt>
                <c:pt idx="498">
                  <c:v>42.322404165098</c:v>
                </c:pt>
                <c:pt idx="499">
                  <c:v>42.150260775573543</c:v>
                </c:pt>
                <c:pt idx="500">
                  <c:v>41.976550742508138</c:v>
                </c:pt>
                <c:pt idx="501">
                  <c:v>41.801281227843411</c:v>
                </c:pt>
                <c:pt idx="502">
                  <c:v>41.624459451238081</c:v>
                </c:pt>
                <c:pt idx="503">
                  <c:v>41.446092689772705</c:v>
                </c:pt>
                <c:pt idx="504">
                  <c:v>41.266188277652063</c:v>
                </c:pt>
                <c:pt idx="505">
                  <c:v>41.084753605905632</c:v>
                </c:pt>
                <c:pt idx="506">
                  <c:v>40.901796122085891</c:v>
                </c:pt>
                <c:pt idx="507">
                  <c:v>40.717323329964628</c:v>
                </c:pt>
                <c:pt idx="508">
                  <c:v>40.531342789226976</c:v>
                </c:pt>
                <c:pt idx="509">
                  <c:v>40.343862115163702</c:v>
                </c:pt>
                <c:pt idx="510">
                  <c:v>40.154888978361122</c:v>
                </c:pt>
                <c:pt idx="511">
                  <c:v>39.964431104389291</c:v>
                </c:pt>
                <c:pt idx="512">
                  <c:v>39.772496273487953</c:v>
                </c:pt>
                <c:pt idx="513">
                  <c:v>39.579092320250581</c:v>
                </c:pt>
                <c:pt idx="514">
                  <c:v>39.384227133306467</c:v>
                </c:pt>
                <c:pt idx="515">
                  <c:v>39.187908655000726</c:v>
                </c:pt>
                <c:pt idx="516">
                  <c:v>38.990144881072389</c:v>
                </c:pt>
                <c:pt idx="517">
                  <c:v>38.7909438603306</c:v>
                </c:pt>
                <c:pt idx="518">
                  <c:v>38.590313694328763</c:v>
                </c:pt>
                <c:pt idx="519">
                  <c:v>38.388262537036866</c:v>
                </c:pt>
                <c:pt idx="520">
                  <c:v>38.184798594511797</c:v>
                </c:pt>
                <c:pt idx="521">
                  <c:v>37.979930124565875</c:v>
                </c:pt>
                <c:pt idx="522">
                  <c:v>37.773665436433348</c:v>
                </c:pt>
                <c:pt idx="523">
                  <c:v>37.56601289043514</c:v>
                </c:pt>
                <c:pt idx="524">
                  <c:v>37.356980897641705</c:v>
                </c:pt>
                <c:pt idx="525">
                  <c:v>37.146577919534018</c:v>
                </c:pt>
                <c:pt idx="526">
                  <c:v>36.934812467662752</c:v>
                </c:pt>
                <c:pt idx="527">
                  <c:v>36.721693103305583</c:v>
                </c:pt>
                <c:pt idx="528">
                  <c:v>36.507228437122798</c:v>
                </c:pt>
                <c:pt idx="529">
                  <c:v>36.291427128811002</c:v>
                </c:pt>
                <c:pt idx="530">
                  <c:v>36.074297886755076</c:v>
                </c:pt>
                <c:pt idx="531">
                  <c:v>35.855849467678482</c:v>
                </c:pt>
                <c:pt idx="532">
                  <c:v>35.636090676291602</c:v>
                </c:pt>
                <c:pt idx="533">
                  <c:v>35.415030364938566</c:v>
                </c:pt>
                <c:pt idx="534">
                  <c:v>35.192677433242189</c:v>
                </c:pt>
                <c:pt idx="535">
                  <c:v>34.969040827747307</c:v>
                </c:pt>
                <c:pt idx="536">
                  <c:v>34.74412954156238</c:v>
                </c:pt>
                <c:pt idx="537">
                  <c:v>34.517952613999377</c:v>
                </c:pt>
                <c:pt idx="538">
                  <c:v>34.290519130212132</c:v>
                </c:pt>
                <c:pt idx="539">
                  <c:v>34.061838220832833</c:v>
                </c:pt>
                <c:pt idx="540">
                  <c:v>33.831919061607117</c:v>
                </c:pt>
                <c:pt idx="541">
                  <c:v>33.600770873027358</c:v>
                </c:pt>
                <c:pt idx="542">
                  <c:v>33.368402919964417</c:v>
                </c:pt>
                <c:pt idx="543">
                  <c:v>33.134824511297865</c:v>
                </c:pt>
                <c:pt idx="544">
                  <c:v>32.900044999544463</c:v>
                </c:pt>
                <c:pt idx="545">
                  <c:v>32.664073780485261</c:v>
                </c:pt>
                <c:pt idx="546">
                  <c:v>32.426920292791095</c:v>
                </c:pt>
                <c:pt idx="547">
                  <c:v>32.188594017646402</c:v>
                </c:pt>
                <c:pt idx="548">
                  <c:v>31.949104478371819</c:v>
                </c:pt>
                <c:pt idx="549">
                  <c:v>31.708461240044922</c:v>
                </c:pt>
                <c:pt idx="550">
                  <c:v>31.466673909119823</c:v>
                </c:pt>
                <c:pt idx="551">
                  <c:v>31.223752133045007</c:v>
                </c:pt>
                <c:pt idx="552">
                  <c:v>30.979705599879878</c:v>
                </c:pt>
                <c:pt idx="553">
                  <c:v>30.734544037909906</c:v>
                </c:pt>
                <c:pt idx="554">
                  <c:v>30.488277215260094</c:v>
                </c:pt>
                <c:pt idx="555">
                  <c:v>30.24091493950738</c:v>
                </c:pt>
                <c:pt idx="556">
                  <c:v>29.992467057291311</c:v>
                </c:pt>
                <c:pt idx="557">
                  <c:v>29.742943453923573</c:v>
                </c:pt>
                <c:pt idx="558">
                  <c:v>29.492354052996109</c:v>
                </c:pt>
                <c:pt idx="559">
                  <c:v>29.240708815987734</c:v>
                </c:pt>
                <c:pt idx="560">
                  <c:v>28.98801774186969</c:v>
                </c:pt>
                <c:pt idx="561">
                  <c:v>28.734290866709529</c:v>
                </c:pt>
                <c:pt idx="562">
                  <c:v>28.479538263274058</c:v>
                </c:pt>
                <c:pt idx="563">
                  <c:v>28.223770040630807</c:v>
                </c:pt>
                <c:pt idx="564">
                  <c:v>27.966996343748107</c:v>
                </c:pt>
                <c:pt idx="565">
                  <c:v>27.70922735309426</c:v>
                </c:pt>
                <c:pt idx="566">
                  <c:v>27.450473284235049</c:v>
                </c:pt>
                <c:pt idx="567">
                  <c:v>27.190744387430438</c:v>
                </c:pt>
                <c:pt idx="568">
                  <c:v>26.930050947229699</c:v>
                </c:pt>
                <c:pt idx="569">
                  <c:v>26.668403282065555</c:v>
                </c:pt>
                <c:pt idx="570">
                  <c:v>26.405811743847195</c:v>
                </c:pt>
                <c:pt idx="571">
                  <c:v>26.142286717551858</c:v>
                </c:pt>
                <c:pt idx="572">
                  <c:v>25.877838620815641</c:v>
                </c:pt>
                <c:pt idx="573">
                  <c:v>25.612477903522812</c:v>
                </c:pt>
                <c:pt idx="574">
                  <c:v>25.346215047394281</c:v>
                </c:pt>
                <c:pt idx="575">
                  <c:v>25.079060565574892</c:v>
                </c:pt>
                <c:pt idx="576">
                  <c:v>24.811025002219544</c:v>
                </c:pt>
                <c:pt idx="577">
                  <c:v>24.542118932078417</c:v>
                </c:pt>
                <c:pt idx="578">
                  <c:v>24.272352960080955</c:v>
                </c:pt>
                <c:pt idx="579">
                  <c:v>24.00173772091906</c:v>
                </c:pt>
                <c:pt idx="580">
                  <c:v>23.730283878628995</c:v>
                </c:pt>
                <c:pt idx="581">
                  <c:v>23.458002126172484</c:v>
                </c:pt>
                <c:pt idx="582">
                  <c:v>23.184903185016839</c:v>
                </c:pt>
                <c:pt idx="583">
                  <c:v>22.910997804713926</c:v>
                </c:pt>
                <c:pt idx="584">
                  <c:v>22.636296762478437</c:v>
                </c:pt>
                <c:pt idx="585">
                  <c:v>22.360810862765049</c:v>
                </c:pt>
                <c:pt idx="586">
                  <c:v>22.084550936844654</c:v>
                </c:pt>
                <c:pt idx="587">
                  <c:v>21.807527842379951</c:v>
                </c:pt>
                <c:pt idx="588">
                  <c:v>21.529752462999713</c:v>
                </c:pt>
                <c:pt idx="589">
                  <c:v>21.251235707872706</c:v>
                </c:pt>
                <c:pt idx="590">
                  <c:v>20.97198851128023</c:v>
                </c:pt>
                <c:pt idx="591">
                  <c:v>20.692021832188278</c:v>
                </c:pt>
                <c:pt idx="592">
                  <c:v>20.411346653818622</c:v>
                </c:pt>
                <c:pt idx="593">
                  <c:v>20.12997398321912</c:v>
                </c:pt>
                <c:pt idx="594">
                  <c:v>19.847914850833401</c:v>
                </c:pt>
                <c:pt idx="595">
                  <c:v>19.56518031006954</c:v>
                </c:pt>
                <c:pt idx="596">
                  <c:v>19.281781436868243</c:v>
                </c:pt>
                <c:pt idx="597">
                  <c:v>18.997729329270054</c:v>
                </c:pt>
                <c:pt idx="598">
                  <c:v>18.713035106982009</c:v>
                </c:pt>
                <c:pt idx="599">
                  <c:v>18.427709910943602</c:v>
                </c:pt>
                <c:pt idx="600">
                  <c:v>18.141764902891914</c:v>
                </c:pt>
                <c:pt idx="601">
                  <c:v>17.855211264926293</c:v>
                </c:pt>
                <c:pt idx="602">
                  <c:v>17.568060199072125</c:v>
                </c:pt>
                <c:pt idx="603">
                  <c:v>17.280322926844264</c:v>
                </c:pt>
                <c:pt idx="604">
                  <c:v>16.992010688809632</c:v>
                </c:pt>
                <c:pt idx="605">
                  <c:v>16.703134744149263</c:v>
                </c:pt>
                <c:pt idx="606">
                  <c:v>16.413706370219916</c:v>
                </c:pt>
                <c:pt idx="607">
                  <c:v>16.123736862114857</c:v>
                </c:pt>
                <c:pt idx="608">
                  <c:v>15.833237532224345</c:v>
                </c:pt>
                <c:pt idx="609">
                  <c:v>15.542219709795518</c:v>
                </c:pt>
                <c:pt idx="610">
                  <c:v>15.25069474049161</c:v>
                </c:pt>
                <c:pt idx="611">
                  <c:v>14.958673985950968</c:v>
                </c:pt>
                <c:pt idx="612">
                  <c:v>14.666168823345284</c:v>
                </c:pt>
                <c:pt idx="613">
                  <c:v>14.373190644937631</c:v>
                </c:pt>
                <c:pt idx="614">
                  <c:v>14.079750857639816</c:v>
                </c:pt>
                <c:pt idx="615">
                  <c:v>13.785860882569517</c:v>
                </c:pt>
                <c:pt idx="616">
                  <c:v>13.491532154606926</c:v>
                </c:pt>
                <c:pt idx="617">
                  <c:v>13.196776121950897</c:v>
                </c:pt>
                <c:pt idx="618">
                  <c:v>12.901604245674985</c:v>
                </c:pt>
                <c:pt idx="619">
                  <c:v>12.606027999282766</c:v>
                </c:pt>
                <c:pt idx="620">
                  <c:v>12.31005886826313</c:v>
                </c:pt>
                <c:pt idx="621">
                  <c:v>12.013708349645189</c:v>
                </c:pt>
                <c:pt idx="622">
                  <c:v>11.716987951552637</c:v>
                </c:pt>
                <c:pt idx="623">
                  <c:v>11.419909192758212</c:v>
                </c:pt>
                <c:pt idx="624">
                  <c:v>11.122483602237526</c:v>
                </c:pt>
                <c:pt idx="625">
                  <c:v>10.824722718722921</c:v>
                </c:pt>
                <c:pt idx="626">
                  <c:v>10.526638090256879</c:v>
                </c:pt>
                <c:pt idx="627">
                  <c:v>10.228241273745303</c:v>
                </c:pt>
                <c:pt idx="628">
                  <c:v>9.9295438345106959</c:v>
                </c:pt>
                <c:pt idx="629">
                  <c:v>9.6305573458448883</c:v>
                </c:pt>
                <c:pt idx="630">
                  <c:v>9.3312933885619511</c:v>
                </c:pt>
                <c:pt idx="631">
                  <c:v>9.0317635505505613</c:v>
                </c:pt>
                <c:pt idx="632">
                  <c:v>8.7319794263265926</c:v>
                </c:pt>
                <c:pt idx="633">
                  <c:v>8.4319526165854342</c:v>
                </c:pt>
                <c:pt idx="634">
                  <c:v>8.1316947277540734</c:v>
                </c:pt>
                <c:pt idx="635">
                  <c:v>7.831217371543433</c:v>
                </c:pt>
                <c:pt idx="636">
                  <c:v>7.530532164500312</c:v>
                </c:pt>
                <c:pt idx="637">
                  <c:v>7.2296507275594371</c:v>
                </c:pt>
                <c:pt idx="638">
                  <c:v>6.9285846855955473</c:v>
                </c:pt>
                <c:pt idx="639">
                  <c:v>6.6273456669752626</c:v>
                </c:pt>
                <c:pt idx="640">
                  <c:v>6.325945303109207</c:v>
                </c:pt>
                <c:pt idx="641">
                  <c:v>6.0243952280038542</c:v>
                </c:pt>
                <c:pt idx="642">
                  <c:v>5.7227070778138183</c:v>
                </c:pt>
                <c:pt idx="643">
                  <c:v>5.4208924903937188</c:v>
                </c:pt>
                <c:pt idx="644">
                  <c:v>5.1189631048505042</c:v>
                </c:pt>
                <c:pt idx="645">
                  <c:v>4.8169305610957505</c:v>
                </c:pt>
                <c:pt idx="646">
                  <c:v>4.514806499397932</c:v>
                </c:pt>
                <c:pt idx="647">
                  <c:v>4.212602559935025</c:v>
                </c:pt>
                <c:pt idx="648">
                  <c:v>3.9103303823471678</c:v>
                </c:pt>
                <c:pt idx="649">
                  <c:v>3.6080016052893042</c:v>
                </c:pt>
                <c:pt idx="650">
                  <c:v>3.3056278659844009</c:v>
                </c:pt>
                <c:pt idx="651">
                  <c:v>3.0032207997765341</c:v>
                </c:pt>
                <c:pt idx="652">
                  <c:v>2.7007920396841314</c:v>
                </c:pt>
                <c:pt idx="653">
                  <c:v>2.3983532159538683</c:v>
                </c:pt>
                <c:pt idx="654">
                  <c:v>2.0959159556143621</c:v>
                </c:pt>
                <c:pt idx="655">
                  <c:v>1.7934918820302208</c:v>
                </c:pt>
                <c:pt idx="656">
                  <c:v>1.4910926144566481</c:v>
                </c:pt>
                <c:pt idx="657">
                  <c:v>1.1887297675940365</c:v>
                </c:pt>
                <c:pt idx="658">
                  <c:v>0.88641495114301017</c:v>
                </c:pt>
                <c:pt idx="659">
                  <c:v>0.58415976935961145</c:v>
                </c:pt>
                <c:pt idx="660">
                  <c:v>0.28197582061127019</c:v>
                </c:pt>
                <c:pt idx="661">
                  <c:v>-2.0125303067285855E-2</c:v>
                </c:pt>
                <c:pt idx="662">
                  <c:v>-0.3221320164177276</c:v>
                </c:pt>
                <c:pt idx="663">
                  <c:v>-0.62403274140103437</c:v>
                </c:pt>
                <c:pt idx="664">
                  <c:v>-0.92581590764040378</c:v>
                </c:pt>
                <c:pt idx="665">
                  <c:v>-1.2274699528634949</c:v>
                </c:pt>
                <c:pt idx="666">
                  <c:v>-1.5289833233444878</c:v>
                </c:pt>
                <c:pt idx="667">
                  <c:v>-1.8303444743451893</c:v>
                </c:pt>
                <c:pt idx="668">
                  <c:v>-2.131541870556128</c:v>
                </c:pt>
                <c:pt idx="669">
                  <c:v>-2.4325639865370867</c:v>
                </c:pt>
                <c:pt idx="670">
                  <c:v>-2.7333993071567662</c:v>
                </c:pt>
                <c:pt idx="671">
                  <c:v>-3.034036328032272</c:v>
                </c:pt>
                <c:pt idx="672">
                  <c:v>-3.3344635559680764</c:v>
                </c:pt>
                <c:pt idx="673">
                  <c:v>-3.6346695093940515</c:v>
                </c:pt>
                <c:pt idx="674">
                  <c:v>-3.9346427188032655</c:v>
                </c:pt>
                <c:pt idx="675">
                  <c:v>-4.2343717271890178</c:v>
                </c:pt>
                <c:pt idx="676">
                  <c:v>-4.533845090481468</c:v>
                </c:pt>
                <c:pt idx="677">
                  <c:v>-4.8330513779831774</c:v>
                </c:pt>
                <c:pt idx="678">
                  <c:v>-5.1319791728044706</c:v>
                </c:pt>
                <c:pt idx="679">
                  <c:v>-5.4306170722980376</c:v>
                </c:pt>
                <c:pt idx="680">
                  <c:v>-5.728953688492525</c:v>
                </c:pt>
                <c:pt idx="681">
                  <c:v>-6.026977648525861</c:v>
                </c:pt>
                <c:pt idx="682">
                  <c:v>-6.3246775950775573</c:v>
                </c:pt>
                <c:pt idx="683">
                  <c:v>-6.6220421868005941</c:v>
                </c:pt>
                <c:pt idx="684">
                  <c:v>-6.9190600987520803</c:v>
                </c:pt>
                <c:pt idx="685">
                  <c:v>-7.2157200228235991</c:v>
                </c:pt>
                <c:pt idx="686">
                  <c:v>-7.5120106681706957</c:v>
                </c:pt>
                <c:pt idx="687">
                  <c:v>-7.8079207616412356</c:v>
                </c:pt>
                <c:pt idx="688">
                  <c:v>-8.1034390482033309</c:v>
                </c:pt>
                <c:pt idx="689">
                  <c:v>-8.3985542913723936</c:v>
                </c:pt>
                <c:pt idx="690">
                  <c:v>-8.6932552736370372</c:v>
                </c:pt>
                <c:pt idx="691">
                  <c:v>-8.9875307968844655</c:v>
                </c:pt>
                <c:pt idx="692">
                  <c:v>-9.2813696828247831</c:v>
                </c:pt>
                <c:pt idx="693">
                  <c:v>-9.5747607734146261</c:v>
                </c:pt>
                <c:pt idx="694">
                  <c:v>-9.8676929312795014</c:v>
                </c:pt>
                <c:pt idx="695">
                  <c:v>-10.160155040135553</c:v>
                </c:pt>
                <c:pt idx="696">
                  <c:v>-10.452136005210374</c:v>
                </c:pt>
                <c:pt idx="697">
                  <c:v>-10.74362475366253</c:v>
                </c:pt>
                <c:pt idx="698">
                  <c:v>-11.034610235000505</c:v>
                </c:pt>
                <c:pt idx="699">
                  <c:v>-11.325081421500355</c:v>
                </c:pt>
                <c:pt idx="700">
                  <c:v>-11.615027308622732</c:v>
                </c:pt>
                <c:pt idx="701">
                  <c:v>-11.904436915428324</c:v>
                </c:pt>
                <c:pt idx="702">
                  <c:v>-12.193299284992758</c:v>
                </c:pt>
                <c:pt idx="703">
                  <c:v>-12.481603484820365</c:v>
                </c:pt>
                <c:pt idx="704">
                  <c:v>-12.769338607256557</c:v>
                </c:pt>
                <c:pt idx="705">
                  <c:v>-13.056493769899472</c:v>
                </c:pt>
                <c:pt idx="706">
                  <c:v>-13.343058116010507</c:v>
                </c:pt>
                <c:pt idx="707">
                  <c:v>-13.629020814923411</c:v>
                </c:pt>
                <c:pt idx="708">
                  <c:v>-13.91437106245262</c:v>
                </c:pt>
                <c:pt idx="709">
                  <c:v>-14.199098081300205</c:v>
                </c:pt>
                <c:pt idx="710">
                  <c:v>-14.483191121461948</c:v>
                </c:pt>
                <c:pt idx="711">
                  <c:v>-14.766639460631737</c:v>
                </c:pt>
                <c:pt idx="712">
                  <c:v>-15.049432404605295</c:v>
                </c:pt>
                <c:pt idx="713">
                  <c:v>-15.331559287682525</c:v>
                </c:pt>
                <c:pt idx="714">
                  <c:v>-15.613009473068406</c:v>
                </c:pt>
                <c:pt idx="715">
                  <c:v>-15.893772353273013</c:v>
                </c:pt>
                <c:pt idx="716">
                  <c:v>-16.173837350509991</c:v>
                </c:pt>
                <c:pt idx="717">
                  <c:v>-16.453193917094122</c:v>
                </c:pt>
                <c:pt idx="718">
                  <c:v>-16.731831535837092</c:v>
                </c:pt>
                <c:pt idx="719">
                  <c:v>-17.009739720442393</c:v>
                </c:pt>
                <c:pt idx="720">
                  <c:v>-17.286908015898902</c:v>
                </c:pt>
                <c:pt idx="721">
                  <c:v>-17.563325998872788</c:v>
                </c:pt>
                <c:pt idx="722">
                  <c:v>-17.838983278098354</c:v>
                </c:pt>
                <c:pt idx="723">
                  <c:v>-18.113869494767691</c:v>
                </c:pt>
                <c:pt idx="724">
                  <c:v>-18.387974322918424</c:v>
                </c:pt>
                <c:pt idx="725">
                  <c:v>-18.6612874698206</c:v>
                </c:pt>
                <c:pt idx="726">
                  <c:v>-18.933798676361928</c:v>
                </c:pt>
                <c:pt idx="727">
                  <c:v>-19.205497717431719</c:v>
                </c:pt>
                <c:pt idx="728">
                  <c:v>-19.476374402303215</c:v>
                </c:pt>
                <c:pt idx="729">
                  <c:v>-19.746418575014626</c:v>
                </c:pt>
                <c:pt idx="730">
                  <c:v>-20.015620114748874</c:v>
                </c:pt>
                <c:pt idx="731">
                  <c:v>-20.283968936211387</c:v>
                </c:pt>
                <c:pt idx="732">
                  <c:v>-20.551454990006921</c:v>
                </c:pt>
                <c:pt idx="733">
                  <c:v>-20.818068263014567</c:v>
                </c:pt>
                <c:pt idx="734">
                  <c:v>-21.083798778761484</c:v>
                </c:pt>
                <c:pt idx="735">
                  <c:v>-21.348636597794783</c:v>
                </c:pt>
                <c:pt idx="736">
                  <c:v>-21.612571818052139</c:v>
                </c:pt>
                <c:pt idx="737">
                  <c:v>-21.875594575230938</c:v>
                </c:pt>
                <c:pt idx="738">
                  <c:v>-22.137695043155439</c:v>
                </c:pt>
                <c:pt idx="739">
                  <c:v>-22.398863434142754</c:v>
                </c:pt>
                <c:pt idx="740">
                  <c:v>-22.659089999367055</c:v>
                </c:pt>
                <c:pt idx="741">
                  <c:v>-22.918365029222365</c:v>
                </c:pt>
                <c:pt idx="742">
                  <c:v>-23.176678853683296</c:v>
                </c:pt>
                <c:pt idx="743">
                  <c:v>-23.434021842664631</c:v>
                </c:pt>
                <c:pt idx="744">
                  <c:v>-23.690384406379124</c:v>
                </c:pt>
                <c:pt idx="745">
                  <c:v>-23.945756995693376</c:v>
                </c:pt>
                <c:pt idx="746">
                  <c:v>-24.200130102482376</c:v>
                </c:pt>
                <c:pt idx="747">
                  <c:v>-24.453494259982303</c:v>
                </c:pt>
                <c:pt idx="748">
                  <c:v>-24.705840043141322</c:v>
                </c:pt>
                <c:pt idx="749">
                  <c:v>-24.957158068969104</c:v>
                </c:pt>
                <c:pt idx="750">
                  <c:v>-25.207438996884278</c:v>
                </c:pt>
                <c:pt idx="751">
                  <c:v>-25.456673529060449</c:v>
                </c:pt>
                <c:pt idx="752">
                  <c:v>-25.704852410770108</c:v>
                </c:pt>
                <c:pt idx="753">
                  <c:v>-25.951966430727015</c:v>
                </c:pt>
                <c:pt idx="754">
                  <c:v>-26.198006421426935</c:v>
                </c:pt>
                <c:pt idx="755">
                  <c:v>-26.442963259486145</c:v>
                </c:pt>
                <c:pt idx="756">
                  <c:v>-26.686827865978582</c:v>
                </c:pt>
                <c:pt idx="757">
                  <c:v>-26.929591206770919</c:v>
                </c:pt>
                <c:pt idx="758">
                  <c:v>-27.171244292856024</c:v>
                </c:pt>
                <c:pt idx="759">
                  <c:v>-27.411778180684276</c:v>
                </c:pt>
                <c:pt idx="760">
                  <c:v>-27.6511839724933</c:v>
                </c:pt>
                <c:pt idx="761">
                  <c:v>-27.889452816635838</c:v>
                </c:pt>
                <c:pt idx="762">
                  <c:v>-28.126575907905487</c:v>
                </c:pt>
                <c:pt idx="763">
                  <c:v>-28.362544487860809</c:v>
                </c:pt>
                <c:pt idx="764">
                  <c:v>-28.597349845147534</c:v>
                </c:pt>
                <c:pt idx="765">
                  <c:v>-28.830983315818631</c:v>
                </c:pt>
                <c:pt idx="766">
                  <c:v>-29.063436283652674</c:v>
                </c:pt>
                <c:pt idx="767">
                  <c:v>-29.294700180470219</c:v>
                </c:pt>
                <c:pt idx="768">
                  <c:v>-29.524766486448229</c:v>
                </c:pt>
                <c:pt idx="769">
                  <c:v>-29.753626730432472</c:v>
                </c:pt>
                <c:pt idx="770">
                  <c:v>-29.981272490248056</c:v>
                </c:pt>
                <c:pt idx="771">
                  <c:v>-30.207695393008009</c:v>
                </c:pt>
                <c:pt idx="772">
                  <c:v>-30.432887115419671</c:v>
                </c:pt>
                <c:pt idx="773">
                  <c:v>-30.656839384089302</c:v>
                </c:pt>
                <c:pt idx="774">
                  <c:v>-30.879543975824568</c:v>
                </c:pt>
                <c:pt idx="775">
                  <c:v>-31.100992717935128</c:v>
                </c:pt>
                <c:pt idx="776">
                  <c:v>-31.321177488530921</c:v>
                </c:pt>
                <c:pt idx="777">
                  <c:v>-31.540090216818641</c:v>
                </c:pt>
                <c:pt idx="778">
                  <c:v>-31.75772288339622</c:v>
                </c:pt>
                <c:pt idx="779">
                  <c:v>-31.974067520544921</c:v>
                </c:pt>
                <c:pt idx="780">
                  <c:v>-32.189116212519629</c:v>
                </c:pt>
                <c:pt idx="781">
                  <c:v>-32.402861095837068</c:v>
                </c:pt>
                <c:pt idx="782">
                  <c:v>-32.615294359561638</c:v>
                </c:pt>
                <c:pt idx="783">
                  <c:v>-32.826408245589512</c:v>
                </c:pt>
                <c:pt idx="784">
                  <c:v>-33.036195048930281</c:v>
                </c:pt>
                <c:pt idx="785">
                  <c:v>-33.244647117986801</c:v>
                </c:pt>
                <c:pt idx="786">
                  <c:v>-33.451756854832567</c:v>
                </c:pt>
                <c:pt idx="787">
                  <c:v>-33.657516715487105</c:v>
                </c:pt>
                <c:pt idx="788">
                  <c:v>-33.861919210189377</c:v>
                </c:pt>
                <c:pt idx="789">
                  <c:v>-34.064956903668588</c:v>
                </c:pt>
                <c:pt idx="790">
                  <c:v>-34.266622415413224</c:v>
                </c:pt>
                <c:pt idx="791">
                  <c:v>-34.466908419937667</c:v>
                </c:pt>
                <c:pt idx="792">
                  <c:v>-34.665807647046783</c:v>
                </c:pt>
                <c:pt idx="793">
                  <c:v>-34.863312882098093</c:v>
                </c:pt>
                <c:pt idx="794">
                  <c:v>-35.059416966261857</c:v>
                </c:pt>
                <c:pt idx="795">
                  <c:v>-35.25411279677904</c:v>
                </c:pt>
                <c:pt idx="796">
                  <c:v>-35.447393327216737</c:v>
                </c:pt>
                <c:pt idx="797">
                  <c:v>-35.639251567721672</c:v>
                </c:pt>
                <c:pt idx="798">
                  <c:v>-35.829680585271284</c:v>
                </c:pt>
                <c:pt idx="799">
                  <c:v>-36.018673503922507</c:v>
                </c:pt>
                <c:pt idx="800">
                  <c:v>-36.206223505058432</c:v>
                </c:pt>
                <c:pt idx="801">
                  <c:v>-36.392323827632524</c:v>
                </c:pt>
                <c:pt idx="802">
                  <c:v>-36.576967768410739</c:v>
                </c:pt>
                <c:pt idx="803">
                  <c:v>-36.760148682211138</c:v>
                </c:pt>
                <c:pt idx="804">
                  <c:v>-36.941859982141317</c:v>
                </c:pt>
                <c:pt idx="805">
                  <c:v>-37.122095139833554</c:v>
                </c:pt>
                <c:pt idx="806">
                  <c:v>-37.300847685677518</c:v>
                </c:pt>
                <c:pt idx="807">
                  <c:v>-37.478111209050716</c:v>
                </c:pt>
                <c:pt idx="808">
                  <c:v>-37.65387935854659</c:v>
                </c:pt>
                <c:pt idx="809">
                  <c:v>-37.828145842200357</c:v>
                </c:pt>
                <c:pt idx="810">
                  <c:v>-38.000904427712314</c:v>
                </c:pt>
                <c:pt idx="811">
                  <c:v>-38.172148942668898</c:v>
                </c:pt>
                <c:pt idx="812">
                  <c:v>-38.341873274761369</c:v>
                </c:pt>
                <c:pt idx="813">
                  <c:v>-38.510071372002109</c:v>
                </c:pt>
                <c:pt idx="814">
                  <c:v>-38.676737242938493</c:v>
                </c:pt>
                <c:pt idx="815">
                  <c:v>-38.841864956864399</c:v>
                </c:pt>
                <c:pt idx="816">
                  <c:v>-39.005448644029407</c:v>
                </c:pt>
                <c:pt idx="817">
                  <c:v>-39.167482495845384</c:v>
                </c:pt>
                <c:pt idx="818">
                  <c:v>-39.327960765090836</c:v>
                </c:pt>
                <c:pt idx="819">
                  <c:v>-39.486877766112784</c:v>
                </c:pt>
                <c:pt idx="820">
                  <c:v>-39.644227875026161</c:v>
                </c:pt>
                <c:pt idx="821">
                  <c:v>-39.800005529910848</c:v>
                </c:pt>
                <c:pt idx="822">
                  <c:v>-39.954205231006249</c:v>
                </c:pt>
                <c:pt idx="823">
                  <c:v>-40.106821540903347</c:v>
                </c:pt>
                <c:pt idx="824">
                  <c:v>-40.257849084734382</c:v>
                </c:pt>
                <c:pt idx="825">
                  <c:v>-40.407282550360108</c:v>
                </c:pt>
                <c:pt idx="826">
                  <c:v>-40.555116688554399</c:v>
                </c:pt>
                <c:pt idx="827">
                  <c:v>-40.70134631318659</c:v>
                </c:pt>
                <c:pt idx="828">
                  <c:v>-40.845966301401191</c:v>
                </c:pt>
                <c:pt idx="829">
                  <c:v>-40.988971593795213</c:v>
                </c:pt>
                <c:pt idx="830">
                  <c:v>-41.130357194592925</c:v>
                </c:pt>
                <c:pt idx="831">
                  <c:v>-41.270118171818126</c:v>
                </c:pt>
                <c:pt idx="832">
                  <c:v>-41.408249657463941</c:v>
                </c:pt>
                <c:pt idx="833">
                  <c:v>-41.544746847660086</c:v>
                </c:pt>
                <c:pt idx="834">
                  <c:v>-41.679605002837661</c:v>
                </c:pt>
                <c:pt idx="835">
                  <c:v>-41.812819447891307</c:v>
                </c:pt>
                <c:pt idx="836">
                  <c:v>-41.944385572338973</c:v>
                </c:pt>
                <c:pt idx="837">
                  <c:v>-42.07429883047903</c:v>
                </c:pt>
                <c:pt idx="838">
                  <c:v>-42.202554741544951</c:v>
                </c:pt>
                <c:pt idx="839">
                  <c:v>-42.329148889857379</c:v>
                </c:pt>
                <c:pt idx="840">
                  <c:v>-42.454076924973606</c:v>
                </c:pt>
                <c:pt idx="841">
                  <c:v>-42.577334561834711</c:v>
                </c:pt>
                <c:pt idx="842">
                  <c:v>-42.698917580909786</c:v>
                </c:pt>
                <c:pt idx="843">
                  <c:v>-42.81882182833796</c:v>
                </c:pt>
                <c:pt idx="844">
                  <c:v>-42.937043216067643</c:v>
                </c:pt>
                <c:pt idx="845">
                  <c:v>-43.053577721993157</c:v>
                </c:pt>
                <c:pt idx="846">
                  <c:v>-43.168421390089058</c:v>
                </c:pt>
                <c:pt idx="847">
                  <c:v>-43.281570330541555</c:v>
                </c:pt>
                <c:pt idx="848">
                  <c:v>-43.393020719877548</c:v>
                </c:pt>
                <c:pt idx="849">
                  <c:v>-43.502768801091015</c:v>
                </c:pt>
                <c:pt idx="850">
                  <c:v>-43.610810883766796</c:v>
                </c:pt>
                <c:pt idx="851">
                  <c:v>-43.717143344201752</c:v>
                </c:pt>
                <c:pt idx="852">
                  <c:v>-43.821762625523469</c:v>
                </c:pt>
                <c:pt idx="853">
                  <c:v>-43.924665237806124</c:v>
                </c:pt>
                <c:pt idx="854">
                  <c:v>-44.025847758183964</c:v>
                </c:pt>
                <c:pt idx="855">
                  <c:v>-44.125306830962003</c:v>
                </c:pt>
                <c:pt idx="856">
                  <c:v>-44.223039167724245</c:v>
                </c:pt>
                <c:pt idx="857">
                  <c:v>-44.319041547439127</c:v>
                </c:pt>
                <c:pt idx="858">
                  <c:v>-44.413310816562465</c:v>
                </c:pt>
                <c:pt idx="859">
                  <c:v>-44.505843889137864</c:v>
                </c:pt>
                <c:pt idx="860">
                  <c:v>-44.596637746894139</c:v>
                </c:pt>
                <c:pt idx="861">
                  <c:v>-44.68568943934055</c:v>
                </c:pt>
                <c:pt idx="862">
                  <c:v>-44.772996083859091</c:v>
                </c:pt>
                <c:pt idx="863">
                  <c:v>-44.858554865794225</c:v>
                </c:pt>
                <c:pt idx="864">
                  <c:v>-44.942363038540044</c:v>
                </c:pt>
                <c:pt idx="865">
                  <c:v>-45.024417923624782</c:v>
                </c:pt>
                <c:pt idx="866">
                  <c:v>-45.104716910792526</c:v>
                </c:pt>
                <c:pt idx="867">
                  <c:v>-45.18325745808248</c:v>
                </c:pt>
                <c:pt idx="868">
                  <c:v>-45.260037091905446</c:v>
                </c:pt>
                <c:pt idx="869">
                  <c:v>-45.335053407117769</c:v>
                </c:pt>
                <c:pt idx="870">
                  <c:v>-45.408304067092466</c:v>
                </c:pt>
                <c:pt idx="871">
                  <c:v>-45.479786803787917</c:v>
                </c:pt>
                <c:pt idx="872">
                  <c:v>-45.549499417813628</c:v>
                </c:pt>
                <c:pt idx="873">
                  <c:v>-45.617439778493626</c:v>
                </c:pt>
                <c:pt idx="874">
                  <c:v>-45.683605823926932</c:v>
                </c:pt>
                <c:pt idx="875">
                  <c:v>-45.747995561045599</c:v>
                </c:pt>
                <c:pt idx="876">
                  <c:v>-45.810607065669892</c:v>
                </c:pt>
                <c:pt idx="877">
                  <c:v>-45.871438482560933</c:v>
                </c:pt>
                <c:pt idx="878">
                  <c:v>-45.930488025470645</c:v>
                </c:pt>
                <c:pt idx="879">
                  <c:v>-45.987753977188952</c:v>
                </c:pt>
                <c:pt idx="880">
                  <c:v>-46.043234689588502</c:v>
                </c:pt>
                <c:pt idx="881">
                  <c:v>-46.096928583666447</c:v>
                </c:pt>
                <c:pt idx="882">
                  <c:v>-46.148834149583863</c:v>
                </c:pt>
                <c:pt idx="883">
                  <c:v>-46.198949946702207</c:v>
                </c:pt>
                <c:pt idx="884">
                  <c:v>-46.247274603617313</c:v>
                </c:pt>
                <c:pt idx="885">
                  <c:v>-46.293806818190646</c:v>
                </c:pt>
                <c:pt idx="886">
                  <c:v>-46.338545357577821</c:v>
                </c:pt>
                <c:pt idx="887">
                  <c:v>-46.381489058254544</c:v>
                </c:pt>
                <c:pt idx="888">
                  <c:v>-46.422636826039891</c:v>
                </c:pt>
                <c:pt idx="889">
                  <c:v>-46.461987636116739</c:v>
                </c:pt>
                <c:pt idx="890">
                  <c:v>-46.499540533049817</c:v>
                </c:pt>
                <c:pt idx="891">
                  <c:v>-46.53529463080082</c:v>
                </c:pt>
                <c:pt idx="892">
                  <c:v>-46.56924911274092</c:v>
                </c:pt>
                <c:pt idx="893">
                  <c:v>-46.601403231660775</c:v>
                </c:pt>
                <c:pt idx="894">
                  <c:v>-46.631756309777586</c:v>
                </c:pt>
                <c:pt idx="895">
                  <c:v>-46.660307738739746</c:v>
                </c:pt>
                <c:pt idx="896">
                  <c:v>-46.687056979628593</c:v>
                </c:pt>
                <c:pt idx="897">
                  <c:v>-46.712003562957655</c:v>
                </c:pt>
                <c:pt idx="898">
                  <c:v>-46.735147088669244</c:v>
                </c:pt>
                <c:pt idx="899">
                  <c:v>-46.756487226128179</c:v>
                </c:pt>
                <c:pt idx="900">
                  <c:v>-46.776023714113023</c:v>
                </c:pt>
                <c:pt idx="901">
                  <c:v>-46.793756360804714</c:v>
                </c:pt>
                <c:pt idx="902">
                  <c:v>-46.809685043772213</c:v>
                </c:pt>
                <c:pt idx="903">
                  <c:v>-46.823809709955938</c:v>
                </c:pt>
                <c:pt idx="904">
                  <c:v>-46.836130375648082</c:v>
                </c:pt>
                <c:pt idx="905">
                  <c:v>-46.846647126470714</c:v>
                </c:pt>
                <c:pt idx="906">
                  <c:v>-46.855360117350784</c:v>
                </c:pt>
                <c:pt idx="907">
                  <c:v>-46.862269572492828</c:v>
                </c:pt>
                <c:pt idx="908">
                  <c:v>-46.867375785348848</c:v>
                </c:pt>
                <c:pt idx="909">
                  <c:v>-46.870679118585528</c:v>
                </c:pt>
                <c:pt idx="910">
                  <c:v>-46.8721800040489</c:v>
                </c:pt>
                <c:pt idx="911">
                  <c:v>-46.871878942726255</c:v>
                </c:pt>
                <c:pt idx="912">
                  <c:v>-46.869776504705484</c:v>
                </c:pt>
                <c:pt idx="913">
                  <c:v>-46.865873329131752</c:v>
                </c:pt>
                <c:pt idx="914">
                  <c:v>-46.86017012416152</c:v>
                </c:pt>
                <c:pt idx="915">
                  <c:v>-46.852667666913952</c:v>
                </c:pt>
                <c:pt idx="916">
                  <c:v>-46.843366803419634</c:v>
                </c:pt>
                <c:pt idx="917">
                  <c:v>-46.832268448566744</c:v>
                </c:pt>
                <c:pt idx="918">
                  <c:v>-46.819373586044492</c:v>
                </c:pt>
                <c:pt idx="919">
                  <c:v>-46.804683268284073</c:v>
                </c:pt>
                <c:pt idx="920">
                  <c:v>-46.788198616396826</c:v>
                </c:pt>
                <c:pt idx="921">
                  <c:v>-46.769920820109895</c:v>
                </c:pt>
                <c:pt idx="922">
                  <c:v>-46.749851137699252</c:v>
                </c:pt>
                <c:pt idx="923">
                  <c:v>-46.727990895920065</c:v>
                </c:pt>
                <c:pt idx="924">
                  <c:v>-46.704341489934457</c:v>
                </c:pt>
                <c:pt idx="925">
                  <c:v>-46.678904383236734</c:v>
                </c:pt>
                <c:pt idx="926">
                  <c:v>-46.651681107575953</c:v>
                </c:pt>
                <c:pt idx="927">
                  <c:v>-46.62267326287585</c:v>
                </c:pt>
                <c:pt idx="928">
                  <c:v>-46.591882517152236</c:v>
                </c:pt>
                <c:pt idx="929">
                  <c:v>-46.559310606427815</c:v>
                </c:pt>
                <c:pt idx="930">
                  <c:v>-46.524959334644343</c:v>
                </c:pt>
                <c:pt idx="931">
                  <c:v>-46.488830573572272</c:v>
                </c:pt>
                <c:pt idx="932">
                  <c:v>-46.450926262717779</c:v>
                </c:pt>
                <c:pt idx="933">
                  <c:v>-46.411248409227206</c:v>
                </c:pt>
                <c:pt idx="934">
                  <c:v>-46.369799087788962</c:v>
                </c:pt>
                <c:pt idx="935">
                  <c:v>-46.326580440532894</c:v>
                </c:pt>
                <c:pt idx="936">
                  <c:v>-46.281594676926993</c:v>
                </c:pt>
                <c:pt idx="937">
                  <c:v>-46.23484407367166</c:v>
                </c:pt>
                <c:pt idx="938">
                  <c:v>-46.186330974591264</c:v>
                </c:pt>
                <c:pt idx="939">
                  <c:v>-46.136057790523388</c:v>
                </c:pt>
                <c:pt idx="940">
                  <c:v>-46.084026999205328</c:v>
                </c:pt>
                <c:pt idx="941">
                  <c:v>-46.03024114515808</c:v>
                </c:pt>
                <c:pt idx="942">
                  <c:v>-45.974702839567989</c:v>
                </c:pt>
                <c:pt idx="943">
                  <c:v>-45.91741476016557</c:v>
                </c:pt>
                <c:pt idx="944">
                  <c:v>-45.858379651102069</c:v>
                </c:pt>
                <c:pt idx="945">
                  <c:v>-45.797600322823328</c:v>
                </c:pt>
                <c:pt idx="946">
                  <c:v>-45.735079651941348</c:v>
                </c:pt>
                <c:pt idx="947">
                  <c:v>-45.670820581103058</c:v>
                </c:pt>
                <c:pt idx="948">
                  <c:v>-45.604826118856877</c:v>
                </c:pt>
                <c:pt idx="949">
                  <c:v>-45.537099339516615</c:v>
                </c:pt>
                <c:pt idx="950">
                  <c:v>-45.467643383022882</c:v>
                </c:pt>
                <c:pt idx="951">
                  <c:v>-45.396461454802171</c:v>
                </c:pt>
                <c:pt idx="952">
                  <c:v>-45.323556825623264</c:v>
                </c:pt>
                <c:pt idx="953">
                  <c:v>-45.248932831451327</c:v>
                </c:pt>
                <c:pt idx="954">
                  <c:v>-45.172592873299457</c:v>
                </c:pt>
                <c:pt idx="955">
                  <c:v>-45.09454041707788</c:v>
                </c:pt>
                <c:pt idx="956">
                  <c:v>-45.014778993440487</c:v>
                </c:pt>
                <c:pt idx="957">
                  <c:v>-44.933312197629185</c:v>
                </c:pt>
                <c:pt idx="958">
                  <c:v>-44.850143689315694</c:v>
                </c:pt>
                <c:pt idx="959">
                  <c:v>-44.765277192440863</c:v>
                </c:pt>
                <c:pt idx="960">
                  <c:v>-44.678716495051617</c:v>
                </c:pt>
                <c:pt idx="961">
                  <c:v>-44.59046544913565</c:v>
                </c:pt>
                <c:pt idx="962">
                  <c:v>-44.500527970453305</c:v>
                </c:pt>
                <c:pt idx="963">
                  <c:v>-44.408908038367528</c:v>
                </c:pt>
                <c:pt idx="964">
                  <c:v>-44.315609695671128</c:v>
                </c:pt>
                <c:pt idx="965">
                  <c:v>-44.220637048411739</c:v>
                </c:pt>
                <c:pt idx="966">
                  <c:v>-44.123994265714352</c:v>
                </c:pt>
                <c:pt idx="967">
                  <c:v>-44.025685579601664</c:v>
                </c:pt>
                <c:pt idx="968">
                  <c:v>-43.925715284811787</c:v>
                </c:pt>
                <c:pt idx="969">
                  <c:v>-43.824087738613819</c:v>
                </c:pt>
                <c:pt idx="970">
                  <c:v>-43.720807360621009</c:v>
                </c:pt>
                <c:pt idx="971">
                  <c:v>-43.615878632601479</c:v>
                </c:pt>
                <c:pt idx="972">
                  <c:v>-43.509306098286807</c:v>
                </c:pt>
                <c:pt idx="973">
                  <c:v>-43.401094363178181</c:v>
                </c:pt>
                <c:pt idx="974">
                  <c:v>-43.291248094350173</c:v>
                </c:pt>
                <c:pt idx="975">
                  <c:v>-43.179772020252329</c:v>
                </c:pt>
                <c:pt idx="976">
                  <c:v>-43.066670930508423</c:v>
                </c:pt>
                <c:pt idx="977">
                  <c:v>-42.951949675713379</c:v>
                </c:pt>
                <c:pt idx="978">
                  <c:v>-42.835613167227955</c:v>
                </c:pt>
                <c:pt idx="979">
                  <c:v>-42.717666376971209</c:v>
                </c:pt>
                <c:pt idx="980">
                  <c:v>-42.598114337210532</c:v>
                </c:pt>
                <c:pt idx="981">
                  <c:v>-42.476962140349571</c:v>
                </c:pt>
                <c:pt idx="982">
                  <c:v>-42.354214938713909</c:v>
                </c:pt>
                <c:pt idx="983">
                  <c:v>-42.229877944334469</c:v>
                </c:pt>
                <c:pt idx="984">
                  <c:v>-42.103956428728601</c:v>
                </c:pt>
                <c:pt idx="985">
                  <c:v>-41.976455722679106</c:v>
                </c:pt>
                <c:pt idx="986">
                  <c:v>-41.84738121601103</c:v>
                </c:pt>
                <c:pt idx="987">
                  <c:v>-41.716738357366111</c:v>
                </c:pt>
                <c:pt idx="988">
                  <c:v>-41.584532653975216</c:v>
                </c:pt>
                <c:pt idx="989">
                  <c:v>-41.450769671428425</c:v>
                </c:pt>
                <c:pt idx="990">
                  <c:v>-41.315455033443129</c:v>
                </c:pt>
                <c:pt idx="991">
                  <c:v>-41.178594421629903</c:v>
                </c:pt>
                <c:pt idx="992">
                  <c:v>-41.040193575256019</c:v>
                </c:pt>
                <c:pt idx="993">
                  <c:v>-40.900258291007169</c:v>
                </c:pt>
                <c:pt idx="994">
                  <c:v>-40.758794422746789</c:v>
                </c:pt>
                <c:pt idx="995">
                  <c:v>-40.615807881273369</c:v>
                </c:pt>
                <c:pt idx="996">
                  <c:v>-40.471304634075643</c:v>
                </c:pt>
                <c:pt idx="997">
                  <c:v>-40.325290705085671</c:v>
                </c:pt>
                <c:pt idx="998">
                  <c:v>-40.177772174429791</c:v>
                </c:pt>
                <c:pt idx="999">
                  <c:v>-40.028755178177526</c:v>
                </c:pt>
                <c:pt idx="1000">
                  <c:v>-39.87824590808841</c:v>
                </c:pt>
                <c:pt idx="1001">
                  <c:v>-39.726250611356811</c:v>
                </c:pt>
                <c:pt idx="1002">
                  <c:v>-39.572775590354524</c:v>
                </c:pt>
                <c:pt idx="1003">
                  <c:v>-39.417827202371569</c:v>
                </c:pt>
                <c:pt idx="1004">
                  <c:v>-39.261411859354766</c:v>
                </c:pt>
                <c:pt idx="1005">
                  <c:v>-39.10353602764436</c:v>
                </c:pt>
                <c:pt idx="1006">
                  <c:v>-38.944206227708655</c:v>
                </c:pt>
                <c:pt idx="1007">
                  <c:v>-38.783429033876601</c:v>
                </c:pt>
                <c:pt idx="1008">
                  <c:v>-38.621211074068505</c:v>
                </c:pt>
                <c:pt idx="1009">
                  <c:v>-38.457559029524518</c:v>
                </c:pt>
                <c:pt idx="1010">
                  <c:v>-38.29247963453151</c:v>
                </c:pt>
                <c:pt idx="1011">
                  <c:v>-38.125979676147686</c:v>
                </c:pt>
                <c:pt idx="1012">
                  <c:v>-37.958065993925402</c:v>
                </c:pt>
                <c:pt idx="1013">
                  <c:v>-37.788745479632041</c:v>
                </c:pt>
                <c:pt idx="1014">
                  <c:v>-37.618025076968934</c:v>
                </c:pt>
                <c:pt idx="1015">
                  <c:v>-37.44591178128838</c:v>
                </c:pt>
                <c:pt idx="1016">
                  <c:v>-37.272412639308854</c:v>
                </c:pt>
                <c:pt idx="1017">
                  <c:v>-37.097534748828117</c:v>
                </c:pt>
                <c:pt idx="1018">
                  <c:v>-36.921285258434686</c:v>
                </c:pt>
                <c:pt idx="1019">
                  <c:v>-36.743671367217352</c:v>
                </c:pt>
                <c:pt idx="1020">
                  <c:v>-36.56470032447276</c:v>
                </c:pt>
                <c:pt idx="1021">
                  <c:v>-36.38437942941129</c:v>
                </c:pt>
                <c:pt idx="1022">
                  <c:v>-36.202716030861048</c:v>
                </c:pt>
                <c:pt idx="1023">
                  <c:v>-36.019717526970005</c:v>
                </c:pt>
                <c:pt idx="1024">
                  <c:v>-35.8353913649064</c:v>
                </c:pt>
                <c:pt idx="1025">
                  <c:v>-35.64974504055732</c:v>
                </c:pt>
                <c:pt idx="1026">
                  <c:v>-35.462786098225493</c:v>
                </c:pt>
                <c:pt idx="1027">
                  <c:v>-35.2745221303243</c:v>
                </c:pt>
                <c:pt idx="1028">
                  <c:v>-35.084960777071188</c:v>
                </c:pt>
                <c:pt idx="1029">
                  <c:v>-34.894109726178996</c:v>
                </c:pt>
                <c:pt idx="1030">
                  <c:v>-34.701976712545928</c:v>
                </c:pt>
                <c:pt idx="1031">
                  <c:v>-34.508569517943549</c:v>
                </c:pt>
                <c:pt idx="1032">
                  <c:v>-34.313895970703285</c:v>
                </c:pt>
                <c:pt idx="1033">
                  <c:v>-34.117963945401009</c:v>
                </c:pt>
                <c:pt idx="1034">
                  <c:v>-33.920781362540097</c:v>
                </c:pt>
                <c:pt idx="1035">
                  <c:v>-33.722356188232787</c:v>
                </c:pt>
                <c:pt idx="1036">
                  <c:v>-33.522696433879872</c:v>
                </c:pt>
                <c:pt idx="1037">
                  <c:v>-33.321810155848723</c:v>
                </c:pt>
                <c:pt idx="1038">
                  <c:v>-33.119705455149763</c:v>
                </c:pt>
                <c:pt idx="1039">
                  <c:v>-32.9163904771112</c:v>
                </c:pt>
                <c:pt idx="1040">
                  <c:v>-32.711873411052373</c:v>
                </c:pt>
                <c:pt idx="1041">
                  <c:v>-32.506162489955223</c:v>
                </c:pt>
                <c:pt idx="1042">
                  <c:v>-32.299265990134366</c:v>
                </c:pt>
                <c:pt idx="1043">
                  <c:v>-32.091192230905619</c:v>
                </c:pt>
                <c:pt idx="1044">
                  <c:v>-31.881949574252928</c:v>
                </c:pt>
                <c:pt idx="1045">
                  <c:v>-31.671546424493705</c:v>
                </c:pt>
                <c:pt idx="1046">
                  <c:v>-31.459991227942727</c:v>
                </c:pt>
                <c:pt idx="1047">
                  <c:v>-31.247292472574525</c:v>
                </c:pt>
                <c:pt idx="1048">
                  <c:v>-31.033458687684167</c:v>
                </c:pt>
                <c:pt idx="1049">
                  <c:v>-30.818498443546712</c:v>
                </c:pt>
                <c:pt idx="1050">
                  <c:v>-30.602420351075075</c:v>
                </c:pt>
                <c:pt idx="1051">
                  <c:v>-30.385233061476512</c:v>
                </c:pt>
                <c:pt idx="1052">
                  <c:v>-30.166945265907554</c:v>
                </c:pt>
                <c:pt idx="1053">
                  <c:v>-29.947565695127786</c:v>
                </c:pt>
                <c:pt idx="1054">
                  <c:v>-29.72710311915171</c:v>
                </c:pt>
                <c:pt idx="1055">
                  <c:v>-29.505566346899815</c:v>
                </c:pt>
                <c:pt idx="1056">
                  <c:v>-29.282964225847724</c:v>
                </c:pt>
                <c:pt idx="1057">
                  <c:v>-29.059305641674353</c:v>
                </c:pt>
                <c:pt idx="1058">
                  <c:v>-28.834599517908476</c:v>
                </c:pt>
                <c:pt idx="1059">
                  <c:v>-28.608854815574084</c:v>
                </c:pt>
                <c:pt idx="1060">
                  <c:v>-28.38208053283428</c:v>
                </c:pt>
                <c:pt idx="1061">
                  <c:v>-28.15428570463402</c:v>
                </c:pt>
                <c:pt idx="1062">
                  <c:v>-27.925479402341402</c:v>
                </c:pt>
                <c:pt idx="1063">
                  <c:v>-27.695670733387772</c:v>
                </c:pt>
                <c:pt idx="1064">
                  <c:v>-27.464868840906412</c:v>
                </c:pt>
                <c:pt idx="1065">
                  <c:v>-27.233082903370303</c:v>
                </c:pt>
                <c:pt idx="1066">
                  <c:v>-27.000322134228092</c:v>
                </c:pt>
                <c:pt idx="1067">
                  <c:v>-26.76659578153938</c:v>
                </c:pt>
                <c:pt idx="1068">
                  <c:v>-26.531913127608433</c:v>
                </c:pt>
                <c:pt idx="1069">
                  <c:v>-26.296283488616879</c:v>
                </c:pt>
                <c:pt idx="1070">
                  <c:v>-26.059716214255118</c:v>
                </c:pt>
                <c:pt idx="1071">
                  <c:v>-25.822220687352598</c:v>
                </c:pt>
                <c:pt idx="1072">
                  <c:v>-25.583806323506938</c:v>
                </c:pt>
                <c:pt idx="1073">
                  <c:v>-25.344482570711843</c:v>
                </c:pt>
                <c:pt idx="1074">
                  <c:v>-25.104258908984011</c:v>
                </c:pt>
                <c:pt idx="1075">
                  <c:v>-24.863144849988796</c:v>
                </c:pt>
                <c:pt idx="1076">
                  <c:v>-24.621149936664811</c:v>
                </c:pt>
                <c:pt idx="1077">
                  <c:v>-24.378283742847639</c:v>
                </c:pt>
                <c:pt idx="1078">
                  <c:v>-24.134555872892022</c:v>
                </c:pt>
                <c:pt idx="1079">
                  <c:v>-23.889975961293455</c:v>
                </c:pt>
                <c:pt idx="1080">
                  <c:v>-23.644553672308472</c:v>
                </c:pt>
                <c:pt idx="1081">
                  <c:v>-23.398298699574074</c:v>
                </c:pt>
                <c:pt idx="1082">
                  <c:v>-23.151220765725935</c:v>
                </c:pt>
                <c:pt idx="1083">
                  <c:v>-22.903329622015839</c:v>
                </c:pt>
                <c:pt idx="1084">
                  <c:v>-22.654635047928</c:v>
                </c:pt>
                <c:pt idx="1085">
                  <c:v>-22.405146850794416</c:v>
                </c:pt>
                <c:pt idx="1086">
                  <c:v>-22.154874865409329</c:v>
                </c:pt>
                <c:pt idx="1087">
                  <c:v>-21.90382895364273</c:v>
                </c:pt>
                <c:pt idx="1088">
                  <c:v>-21.652019004052907</c:v>
                </c:pt>
                <c:pt idx="1089">
                  <c:v>-21.399454931498205</c:v>
                </c:pt>
                <c:pt idx="1090">
                  <c:v>-21.146146676747684</c:v>
                </c:pt>
                <c:pt idx="1091">
                  <c:v>-20.892104206091069</c:v>
                </c:pt>
                <c:pt idx="1092">
                  <c:v>-20.637337510947837</c:v>
                </c:pt>
                <c:pt idx="1093">
                  <c:v>-20.381856607475399</c:v>
                </c:pt>
                <c:pt idx="1094">
                  <c:v>-20.125671536176434</c:v>
                </c:pt>
                <c:pt idx="1095">
                  <c:v>-19.868792361505498</c:v>
                </c:pt>
                <c:pt idx="1096">
                  <c:v>-19.611229171474758</c:v>
                </c:pt>
                <c:pt idx="1097">
                  <c:v>-19.352992077258964</c:v>
                </c:pt>
                <c:pt idx="1098">
                  <c:v>-19.094091212799682</c:v>
                </c:pt>
                <c:pt idx="1099">
                  <c:v>-18.834536734408726</c:v>
                </c:pt>
                <c:pt idx="1100">
                  <c:v>-18.57433882037089</c:v>
                </c:pt>
                <c:pt idx="1101">
                  <c:v>-18.313507670545896</c:v>
                </c:pt>
                <c:pt idx="1102">
                  <c:v>-18.052053505969855</c:v>
                </c:pt>
                <c:pt idx="1103">
                  <c:v>-17.789986568455642</c:v>
                </c:pt>
                <c:pt idx="1104">
                  <c:v>-17.52731712019294</c:v>
                </c:pt>
                <c:pt idx="1105">
                  <c:v>-17.264055443347527</c:v>
                </c:pt>
                <c:pt idx="1106">
                  <c:v>-17.000211839659823</c:v>
                </c:pt>
                <c:pt idx="1107">
                  <c:v>-16.735796630042977</c:v>
                </c:pt>
                <c:pt idx="1108">
                  <c:v>-16.470820154180213</c:v>
                </c:pt>
                <c:pt idx="1109">
                  <c:v>-16.205292770121563</c:v>
                </c:pt>
                <c:pt idx="1110">
                  <c:v>-15.939224853880162</c:v>
                </c:pt>
                <c:pt idx="1111">
                  <c:v>-15.672626799027835</c:v>
                </c:pt>
                <c:pt idx="1112">
                  <c:v>-15.405509016290209</c:v>
                </c:pt>
                <c:pt idx="1113">
                  <c:v>-15.137881933141218</c:v>
                </c:pt>
                <c:pt idx="1114">
                  <c:v>-14.86975599339732</c:v>
                </c:pt>
                <c:pt idx="1115">
                  <c:v>-14.601141656810775</c:v>
                </c:pt>
                <c:pt idx="1116">
                  <c:v>-14.332049398662882</c:v>
                </c:pt>
                <c:pt idx="1117">
                  <c:v>-14.062489709356495</c:v>
                </c:pt>
                <c:pt idx="1118">
                  <c:v>-13.792473094008155</c:v>
                </c:pt>
                <c:pt idx="1119">
                  <c:v>-13.522010072039798</c:v>
                </c:pt>
                <c:pt idx="1120">
                  <c:v>-13.251111176769973</c:v>
                </c:pt>
                <c:pt idx="1121">
                  <c:v>-12.979786955004753</c:v>
                </c:pt>
                <c:pt idx="1122">
                  <c:v>-12.708047966628149</c:v>
                </c:pt>
                <c:pt idx="1123">
                  <c:v>-12.435904784192246</c:v>
                </c:pt>
                <c:pt idx="1124">
                  <c:v>-12.16336799250689</c:v>
                </c:pt>
                <c:pt idx="1125">
                  <c:v>-11.890448188229044</c:v>
                </c:pt>
                <c:pt idx="1126">
                  <c:v>-11.617155979452027</c:v>
                </c:pt>
                <c:pt idx="1127">
                  <c:v>-11.343501985294012</c:v>
                </c:pt>
                <c:pt idx="1128">
                  <c:v>-11.069496835486591</c:v>
                </c:pt>
                <c:pt idx="1129">
                  <c:v>-10.795151169962981</c:v>
                </c:pt>
                <c:pt idx="1130">
                  <c:v>-10.520475638445847</c:v>
                </c:pt>
                <c:pt idx="1131">
                  <c:v>-10.24548090003502</c:v>
                </c:pt>
                <c:pt idx="1132">
                  <c:v>-9.9701776227948748</c:v>
                </c:pt>
                <c:pt idx="1133">
                  <c:v>-9.6945764833415673</c:v>
                </c:pt>
                <c:pt idx="1134">
                  <c:v>-9.4186881664300337</c:v>
                </c:pt>
                <c:pt idx="1135">
                  <c:v>-9.1425233645407893</c:v>
                </c:pt>
                <c:pt idx="1136">
                  <c:v>-8.8660927774666032</c:v>
                </c:pt>
                <c:pt idx="1137">
                  <c:v>-8.5894071118989412</c:v>
                </c:pt>
                <c:pt idx="1138">
                  <c:v>-8.3124770810145208</c:v>
                </c:pt>
                <c:pt idx="1139">
                  <c:v>-8.0353134040612524</c:v>
                </c:pt>
                <c:pt idx="1140">
                  <c:v>-7.7579268059445869</c:v>
                </c:pt>
                <c:pt idx="1141">
                  <c:v>-7.4803280168135071</c:v>
                </c:pt>
                <c:pt idx="1142">
                  <c:v>-7.2025277716464862</c:v>
                </c:pt>
                <c:pt idx="1143">
                  <c:v>-6.9245368098374245</c:v>
                </c:pt>
                <c:pt idx="1144">
                  <c:v>-6.6463658747815053</c:v>
                </c:pt>
                <c:pt idx="1145">
                  <c:v>-6.3680257134610638</c:v>
                </c:pt>
                <c:pt idx="1146">
                  <c:v>-6.0895270760314011</c:v>
                </c:pt>
                <c:pt idx="1147">
                  <c:v>-5.8108807154066584</c:v>
                </c:pt>
                <c:pt idx="1148">
                  <c:v>-5.532097386845666</c:v>
                </c:pt>
                <c:pt idx="1149">
                  <c:v>-5.2531878475378484</c:v>
                </c:pt>
                <c:pt idx="1150">
                  <c:v>-4.9741628561891655</c:v>
                </c:pt>
                <c:pt idx="1151">
                  <c:v>-4.6950331726082863</c:v>
                </c:pt>
                <c:pt idx="1152">
                  <c:v>-4.4158095572924649</c:v>
                </c:pt>
                <c:pt idx="1153">
                  <c:v>-4.1365027710139088</c:v>
                </c:pt>
                <c:pt idx="1154">
                  <c:v>-3.857123574406117</c:v>
                </c:pt>
                <c:pt idx="1155">
                  <c:v>-3.5776827275503105</c:v>
                </c:pt>
                <c:pt idx="1156">
                  <c:v>-3.2981909895620602</c:v>
                </c:pt>
                <c:pt idx="1157">
                  <c:v>-3.0186591181780611</c:v>
                </c:pt>
                <c:pt idx="1158">
                  <c:v>-2.7390978693431349</c:v>
                </c:pt>
                <c:pt idx="1159">
                  <c:v>-2.4595179967973579</c:v>
                </c:pt>
                <c:pt idx="1160">
                  <c:v>-2.1799302516634471</c:v>
                </c:pt>
                <c:pt idx="1161">
                  <c:v>-1.9003453820343499</c:v>
                </c:pt>
                <c:pt idx="1162">
                  <c:v>-1.620774132561082</c:v>
                </c:pt>
                <c:pt idx="1163">
                  <c:v>-1.3412272440409718</c:v>
                </c:pt>
                <c:pt idx="1164">
                  <c:v>-1.0617154530058008</c:v>
                </c:pt>
                <c:pt idx="1165">
                  <c:v>-0.78224949131065413</c:v>
                </c:pt>
                <c:pt idx="1166">
                  <c:v>-0.50284008572286376</c:v>
                </c:pt>
                <c:pt idx="1167">
                  <c:v>-0.22349795751129553</c:v>
                </c:pt>
                <c:pt idx="1168">
                  <c:v>5.5766177963992997E-2</c:v>
                </c:pt>
                <c:pt idx="1169">
                  <c:v>0.33494161166174735</c:v>
                </c:pt>
                <c:pt idx="1170">
                  <c:v>0.61401764126918845</c:v>
                </c:pt>
                <c:pt idx="1171">
                  <c:v>0.89298357161118891</c:v>
                </c:pt>
                <c:pt idx="1172">
                  <c:v>1.1718287150591886</c:v>
                </c:pt>
                <c:pt idx="1173">
                  <c:v>1.4505423919395772</c:v>
                </c:pt>
                <c:pt idx="1174">
                  <c:v>1.7291139309417483</c:v>
                </c:pt>
                <c:pt idx="1175">
                  <c:v>2.0075326695254936</c:v>
                </c:pt>
                <c:pt idx="1176">
                  <c:v>2.2857879543282946</c:v>
                </c:pt>
                <c:pt idx="1177">
                  <c:v>2.5638691415718307</c:v>
                </c:pt>
                <c:pt idx="1178">
                  <c:v>2.8417655974680573</c:v>
                </c:pt>
                <c:pt idx="1179">
                  <c:v>3.1194666986248643</c:v>
                </c:pt>
                <c:pt idx="1180">
                  <c:v>3.3969618324511224</c:v>
                </c:pt>
                <c:pt idx="1181">
                  <c:v>3.6742403975612294</c:v>
                </c:pt>
                <c:pt idx="1182">
                  <c:v>3.9512918041790837</c:v>
                </c:pt>
                <c:pt idx="1183">
                  <c:v>4.2281054745415059</c:v>
                </c:pt>
                <c:pt idx="1184">
                  <c:v>4.5046708433010423</c:v>
                </c:pt>
                <c:pt idx="1185">
                  <c:v>4.7809773579282</c:v>
                </c:pt>
                <c:pt idx="1186">
                  <c:v>5.0570144791130671</c:v>
                </c:pt>
                <c:pt idx="1187">
                  <c:v>5.332771681166169</c:v>
                </c:pt>
                <c:pt idx="1188">
                  <c:v>5.6082384524189548</c:v>
                </c:pt>
                <c:pt idx="1189">
                  <c:v>5.8834042956233814</c:v>
                </c:pt>
                <c:pt idx="1190">
                  <c:v>6.1582587283508694</c:v>
                </c:pt>
                <c:pt idx="1191">
                  <c:v>6.4327912833906131</c:v>
                </c:pt>
                <c:pt idx="1192">
                  <c:v>6.706991509147171</c:v>
                </c:pt>
                <c:pt idx="1193">
                  <c:v>6.980848970037302</c:v>
                </c:pt>
                <c:pt idx="1194">
                  <c:v>7.2543532468860965</c:v>
                </c:pt>
                <c:pt idx="1195">
                  <c:v>7.5274939373223377</c:v>
                </c:pt>
                <c:pt idx="1196">
                  <c:v>7.8002606561730881</c:v>
                </c:pt>
                <c:pt idx="1197">
                  <c:v>8.0726430358575154</c:v>
                </c:pt>
                <c:pt idx="1198">
                  <c:v>8.3446307267799256</c:v>
                </c:pt>
                <c:pt idx="1199">
                  <c:v>8.6162133977218467</c:v>
                </c:pt>
                <c:pt idx="1200">
                  <c:v>8.887380736233581</c:v>
                </c:pt>
                <c:pt idx="1201">
                  <c:v>9.1581224490246278</c:v>
                </c:pt>
                <c:pt idx="1202">
                  <c:v>9.4284282623533766</c:v>
                </c:pt>
                <c:pt idx="1203">
                  <c:v>9.69828792241589</c:v>
                </c:pt>
                <c:pt idx="1204">
                  <c:v>9.9676911957338561</c:v>
                </c:pt>
                <c:pt idx="1205">
                  <c:v>10.23662786954157</c:v>
                </c:pt>
                <c:pt idx="1206">
                  <c:v>10.505087752172052</c:v>
                </c:pt>
                <c:pt idx="1207">
                  <c:v>10.77306067344219</c:v>
                </c:pt>
                <c:pt idx="1208">
                  <c:v>11.040536485036972</c:v>
                </c:pt>
                <c:pt idx="1209">
                  <c:v>11.307505060892771</c:v>
                </c:pt>
                <c:pt idx="1210">
                  <c:v>11.573956297579585</c:v>
                </c:pt>
                <c:pt idx="1211">
                  <c:v>11.839880114682416</c:v>
                </c:pt>
                <c:pt idx="1212">
                  <c:v>12.10526645518139</c:v>
                </c:pt>
                <c:pt idx="1213">
                  <c:v>12.370105285831277</c:v>
                </c:pt>
                <c:pt idx="1214">
                  <c:v>12.634386597539587</c:v>
                </c:pt>
                <c:pt idx="1215">
                  <c:v>12.898100405743786</c:v>
                </c:pt>
                <c:pt idx="1216">
                  <c:v>13.161236750787483</c:v>
                </c:pt>
                <c:pt idx="1217">
                  <c:v>13.423785698295461</c:v>
                </c:pt>
                <c:pt idx="1218">
                  <c:v>13.685737339547675</c:v>
                </c:pt>
                <c:pt idx="1219">
                  <c:v>13.947081791852119</c:v>
                </c:pt>
                <c:pt idx="1220">
                  <c:v>14.207809198916612</c:v>
                </c:pt>
                <c:pt idx="1221">
                  <c:v>14.467909731219414</c:v>
                </c:pt>
                <c:pt idx="1222">
                  <c:v>14.727373586378704</c:v>
                </c:pt>
                <c:pt idx="1223">
                  <c:v>14.986190989520987</c:v>
                </c:pt>
                <c:pt idx="1224">
                  <c:v>15.24435219364806</c:v>
                </c:pt>
                <c:pt idx="1225">
                  <c:v>15.501847480003248</c:v>
                </c:pt>
                <c:pt idx="1226">
                  <c:v>15.758667158436005</c:v>
                </c:pt>
                <c:pt idx="1227">
                  <c:v>16.014801567765538</c:v>
                </c:pt>
                <c:pt idx="1228">
                  <c:v>16.270241076143126</c:v>
                </c:pt>
                <c:pt idx="1229">
                  <c:v>16.524976081413225</c:v>
                </c:pt>
                <c:pt idx="1230">
                  <c:v>16.778997011473315</c:v>
                </c:pt>
                <c:pt idx="1231">
                  <c:v>17.032294324632471</c:v>
                </c:pt>
                <c:pt idx="1232">
                  <c:v>17.284858509968693</c:v>
                </c:pt>
                <c:pt idx="1233">
                  <c:v>17.536680087684843</c:v>
                </c:pt>
                <c:pt idx="1234">
                  <c:v>17.787749609463429</c:v>
                </c:pt>
                <c:pt idx="1235">
                  <c:v>18.038057658819945</c:v>
                </c:pt>
                <c:pt idx="1236">
                  <c:v>18.287594851454813</c:v>
                </c:pt>
                <c:pt idx="1237">
                  <c:v>18.5363518356043</c:v>
                </c:pt>
                <c:pt idx="1238">
                  <c:v>18.7843192923897</c:v>
                </c:pt>
                <c:pt idx="1239">
                  <c:v>19.031487936165334</c:v>
                </c:pt>
                <c:pt idx="1240">
                  <c:v>19.277848514865159</c:v>
                </c:pt>
                <c:pt idx="1241">
                  <c:v>19.523391810347906</c:v>
                </c:pt>
                <c:pt idx="1242">
                  <c:v>19.768108638740912</c:v>
                </c:pt>
                <c:pt idx="1243">
                  <c:v>20.011989850782445</c:v>
                </c:pt>
                <c:pt idx="1244">
                  <c:v>20.255026332162586</c:v>
                </c:pt>
                <c:pt idx="1245">
                  <c:v>20.497209003862746</c:v>
                </c:pt>
                <c:pt idx="1246">
                  <c:v>20.738528822493659</c:v>
                </c:pt>
                <c:pt idx="1247">
                  <c:v>20.978976780631918</c:v>
                </c:pt>
                <c:pt idx="1248">
                  <c:v>21.218543907154878</c:v>
                </c:pt>
                <c:pt idx="1249">
                  <c:v>21.457221267574475</c:v>
                </c:pt>
                <c:pt idx="1250">
                  <c:v>21.694999964369025</c:v>
                </c:pt>
                <c:pt idx="1251">
                  <c:v>21.931871137313841</c:v>
                </c:pt>
                <c:pt idx="1252">
                  <c:v>22.167825963810166</c:v>
                </c:pt>
                <c:pt idx="1253">
                  <c:v>22.402855659212609</c:v>
                </c:pt>
                <c:pt idx="1254">
                  <c:v>22.636951477155026</c:v>
                </c:pt>
                <c:pt idx="1255">
                  <c:v>22.87010470987477</c:v>
                </c:pt>
                <c:pt idx="1256">
                  <c:v>23.102306688535464</c:v>
                </c:pt>
                <c:pt idx="1257">
                  <c:v>23.333548783548039</c:v>
                </c:pt>
                <c:pt idx="1258">
                  <c:v>23.563822404890303</c:v>
                </c:pt>
                <c:pt idx="1259">
                  <c:v>23.793119002424763</c:v>
                </c:pt>
                <c:pt idx="1260">
                  <c:v>24.021430066214982</c:v>
                </c:pt>
                <c:pt idx="1261">
                  <c:v>24.248747126840012</c:v>
                </c:pt>
                <c:pt idx="1262">
                  <c:v>24.475061755707525</c:v>
                </c:pt>
                <c:pt idx="1263">
                  <c:v>24.700365565365033</c:v>
                </c:pt>
                <c:pt idx="1264">
                  <c:v>24.924650209809492</c:v>
                </c:pt>
                <c:pt idx="1265">
                  <c:v>25.147907384795225</c:v>
                </c:pt>
                <c:pt idx="1266">
                  <c:v>25.37012882814015</c:v>
                </c:pt>
                <c:pt idx="1267">
                  <c:v>25.591306320030295</c:v>
                </c:pt>
                <c:pt idx="1268">
                  <c:v>25.811431683322578</c:v>
                </c:pt>
                <c:pt idx="1269">
                  <c:v>26.030496783845873</c:v>
                </c:pt>
                <c:pt idx="1270">
                  <c:v>26.248493530700298</c:v>
                </c:pt>
                <c:pt idx="1271">
                  <c:v>26.465413876554795</c:v>
                </c:pt>
                <c:pt idx="1272">
                  <c:v>26.681249817942909</c:v>
                </c:pt>
                <c:pt idx="1273">
                  <c:v>26.895993395556715</c:v>
                </c:pt>
                <c:pt idx="1274">
                  <c:v>27.109636694539198</c:v>
                </c:pt>
                <c:pt idx="1275">
                  <c:v>27.322171844774559</c:v>
                </c:pt>
                <c:pt idx="1276">
                  <c:v>27.533591021176861</c:v>
                </c:pt>
                <c:pt idx="1277">
                  <c:v>27.743886443976809</c:v>
                </c:pt>
                <c:pt idx="1278">
                  <c:v>27.953050379006715</c:v>
                </c:pt>
                <c:pt idx="1279">
                  <c:v>28.161075137983634</c:v>
                </c:pt>
                <c:pt idx="1280">
                  <c:v>28.367953078790599</c:v>
                </c:pt>
                <c:pt idx="1281">
                  <c:v>28.573676605756088</c:v>
                </c:pt>
                <c:pt idx="1282">
                  <c:v>28.778238169931463</c:v>
                </c:pt>
                <c:pt idx="1283">
                  <c:v>28.981630269366736</c:v>
                </c:pt>
                <c:pt idx="1284">
                  <c:v>29.183845449384268</c:v>
                </c:pt>
                <c:pt idx="1285">
                  <c:v>29.384876302850575</c:v>
                </c:pt>
                <c:pt idx="1286">
                  <c:v>29.584715470446422</c:v>
                </c:pt>
                <c:pt idx="1287">
                  <c:v>29.783355640934719</c:v>
                </c:pt>
                <c:pt idx="1288">
                  <c:v>29.980789551426689</c:v>
                </c:pt>
                <c:pt idx="1289">
                  <c:v>30.177009987646006</c:v>
                </c:pt>
                <c:pt idx="1290">
                  <c:v>30.372009784190965</c:v>
                </c:pt>
                <c:pt idx="1291">
                  <c:v>30.565781824794794</c:v>
                </c:pt>
                <c:pt idx="1292">
                  <c:v>30.758319042583825</c:v>
                </c:pt>
                <c:pt idx="1293">
                  <c:v>30.949614420334001</c:v>
                </c:pt>
                <c:pt idx="1294">
                  <c:v>31.139660990724849</c:v>
                </c:pt>
                <c:pt idx="1295">
                  <c:v>31.328451836592233</c:v>
                </c:pt>
                <c:pt idx="1296">
                  <c:v>31.515980091178154</c:v>
                </c:pt>
                <c:pt idx="1297">
                  <c:v>31.702238938379562</c:v>
                </c:pt>
                <c:pt idx="1298">
                  <c:v>31.88722161299415</c:v>
                </c:pt>
                <c:pt idx="1299">
                  <c:v>32.070921400965027</c:v>
                </c:pt>
                <c:pt idx="1300">
                  <c:v>32.253331639622481</c:v>
                </c:pt>
                <c:pt idx="1301">
                  <c:v>32.434445717924561</c:v>
                </c:pt>
                <c:pt idx="1302">
                  <c:v>32.614257076694777</c:v>
                </c:pt>
                <c:pt idx="1303">
                  <c:v>32.792759208858293</c:v>
                </c:pt>
                <c:pt idx="1304">
                  <c:v>32.969945659676007</c:v>
                </c:pt>
                <c:pt idx="1305">
                  <c:v>33.145810026976086</c:v>
                </c:pt>
                <c:pt idx="1306">
                  <c:v>33.320345961384092</c:v>
                </c:pt>
                <c:pt idx="1307">
                  <c:v>33.493547166550279</c:v>
                </c:pt>
                <c:pt idx="1308">
                  <c:v>33.665407399375553</c:v>
                </c:pt>
                <c:pt idx="1309">
                  <c:v>33.83592047023447</c:v>
                </c:pt>
                <c:pt idx="1310">
                  <c:v>34.005080243197042</c:v>
                </c:pt>
                <c:pt idx="1311">
                  <c:v>34.172880636247413</c:v>
                </c:pt>
                <c:pt idx="1312">
                  <c:v>34.339315621501378</c:v>
                </c:pt>
                <c:pt idx="1313">
                  <c:v>34.50437922542087</c:v>
                </c:pt>
                <c:pt idx="1314">
                  <c:v>34.668065529027096</c:v>
                </c:pt>
                <c:pt idx="1315">
                  <c:v>34.830368668110715</c:v>
                </c:pt>
                <c:pt idx="1316">
                  <c:v>34.991282833440494</c:v>
                </c:pt>
                <c:pt idx="1317">
                  <c:v>35.150802270969621</c:v>
                </c:pt>
                <c:pt idx="1318">
                  <c:v>35.308921282039421</c:v>
                </c:pt>
                <c:pt idx="1319">
                  <c:v>35.465634223581581</c:v>
                </c:pt>
                <c:pt idx="1320">
                  <c:v>35.620935508317473</c:v>
                </c:pt>
                <c:pt idx="1321">
                  <c:v>35.77481960495593</c:v>
                </c:pt>
                <c:pt idx="1322">
                  <c:v>35.927281038388116</c:v>
                </c:pt>
                <c:pt idx="1323">
                  <c:v>36.078314389880958</c:v>
                </c:pt>
                <c:pt idx="1324">
                  <c:v>36.227914297267489</c:v>
                </c:pt>
                <c:pt idx="1325">
                  <c:v>36.376075455135854</c:v>
                </c:pt>
                <c:pt idx="1326">
                  <c:v>36.522792615015184</c:v>
                </c:pt>
                <c:pt idx="1327">
                  <c:v>36.668060585560113</c:v>
                </c:pt>
                <c:pt idx="1328">
                  <c:v>36.811874232732173</c:v>
                </c:pt>
                <c:pt idx="1329">
                  <c:v>36.954228479979619</c:v>
                </c:pt>
                <c:pt idx="1330">
                  <c:v>37.095118308414719</c:v>
                </c:pt>
                <c:pt idx="1331">
                  <c:v>37.234538756988577</c:v>
                </c:pt>
                <c:pt idx="1332">
                  <c:v>37.372484922664178</c:v>
                </c:pt>
                <c:pt idx="1333">
                  <c:v>37.508951960586487</c:v>
                </c:pt>
                <c:pt idx="1334">
                  <c:v>37.643935084251005</c:v>
                </c:pt>
                <c:pt idx="1335">
                  <c:v>37.777429565669316</c:v>
                </c:pt>
                <c:pt idx="1336">
                  <c:v>37.909430735532922</c:v>
                </c:pt>
                <c:pt idx="1337">
                  <c:v>38.039933983374276</c:v>
                </c:pt>
                <c:pt idx="1338">
                  <c:v>38.168934757726035</c:v>
                </c:pt>
                <c:pt idx="1339">
                  <c:v>38.296428566277392</c:v>
                </c:pt>
                <c:pt idx="1340">
                  <c:v>38.422410976028551</c:v>
                </c:pt>
                <c:pt idx="1341">
                  <c:v>38.546877613442852</c:v>
                </c:pt>
                <c:pt idx="1342">
                  <c:v>38.669824164596101</c:v>
                </c:pt>
                <c:pt idx="1343">
                  <c:v>38.791246375324256</c:v>
                </c:pt>
                <c:pt idx="1344">
                  <c:v>38.911140051368115</c:v>
                </c:pt>
                <c:pt idx="1345">
                  <c:v>39.029501058516161</c:v>
                </c:pt>
                <c:pt idx="1346">
                  <c:v>39.146325322744666</c:v>
                </c:pt>
                <c:pt idx="1347">
                  <c:v>39.261608830355833</c:v>
                </c:pt>
                <c:pt idx="1348">
                  <c:v>39.375347628113069</c:v>
                </c:pt>
                <c:pt idx="1349">
                  <c:v>39.487537823374524</c:v>
                </c:pt>
                <c:pt idx="1350">
                  <c:v>39.598175584223583</c:v>
                </c:pt>
                <c:pt idx="1351">
                  <c:v>39.707257139597637</c:v>
                </c:pt>
                <c:pt idx="1352">
                  <c:v>39.814778779413871</c:v>
                </c:pt>
                <c:pt idx="1353">
                  <c:v>39.920736854693104</c:v>
                </c:pt>
                <c:pt idx="1354">
                  <c:v>40.025127777681163</c:v>
                </c:pt>
                <c:pt idx="1355">
                  <c:v>40.127948021967605</c:v>
                </c:pt>
                <c:pt idx="1356">
                  <c:v>40.229194122602465</c:v>
                </c:pt>
                <c:pt idx="1357">
                  <c:v>40.328862676210093</c:v>
                </c:pt>
                <c:pt idx="1358">
                  <c:v>40.426950341101204</c:v>
                </c:pt>
                <c:pt idx="1359">
                  <c:v>40.523453837381908</c:v>
                </c:pt>
                <c:pt idx="1360">
                  <c:v>40.618369947060806</c:v>
                </c:pt>
                <c:pt idx="1361">
                  <c:v>40.71169551415332</c:v>
                </c:pt>
                <c:pt idx="1362">
                  <c:v>40.803427444784006</c:v>
                </c:pt>
                <c:pt idx="1363">
                  <c:v>40.893562707285895</c:v>
                </c:pt>
                <c:pt idx="1364">
                  <c:v>40.982098332298072</c:v>
                </c:pt>
                <c:pt idx="1365">
                  <c:v>41.069031412860184</c:v>
                </c:pt>
                <c:pt idx="1366">
                  <c:v>41.154359104505005</c:v>
                </c:pt>
                <c:pt idx="1367">
                  <c:v>41.238078625348393</c:v>
                </c:pt>
                <c:pt idx="1368">
                  <c:v>41.320187256176688</c:v>
                </c:pt>
                <c:pt idx="1369">
                  <c:v>41.400682340531958</c:v>
                </c:pt>
                <c:pt idx="1370">
                  <c:v>41.479561284794421</c:v>
                </c:pt>
                <c:pt idx="1371">
                  <c:v>41.556821558262989</c:v>
                </c:pt>
                <c:pt idx="1372">
                  <c:v>41.632460693232645</c:v>
                </c:pt>
                <c:pt idx="1373">
                  <c:v>41.706476285070082</c:v>
                </c:pt>
                <c:pt idx="1374">
                  <c:v>41.778865992286327</c:v>
                </c:pt>
                <c:pt idx="1375">
                  <c:v>41.849627536607386</c:v>
                </c:pt>
                <c:pt idx="1376">
                  <c:v>41.918758703042016</c:v>
                </c:pt>
                <c:pt idx="1377">
                  <c:v>41.986257339947343</c:v>
                </c:pt>
                <c:pt idx="1378">
                  <c:v>42.052121359091977</c:v>
                </c:pt>
                <c:pt idx="1379">
                  <c:v>42.116348735716429</c:v>
                </c:pt>
                <c:pt idx="1380">
                  <c:v>42.178937508591474</c:v>
                </c:pt>
                <c:pt idx="1381">
                  <c:v>42.239885780073706</c:v>
                </c:pt>
                <c:pt idx="1382">
                  <c:v>42.299191716158781</c:v>
                </c:pt>
                <c:pt idx="1383">
                  <c:v>42.356853546532193</c:v>
                </c:pt>
                <c:pt idx="1384">
                  <c:v>42.412869564617608</c:v>
                </c:pt>
                <c:pt idx="1385">
                  <c:v>42.467238127622622</c:v>
                </c:pt>
                <c:pt idx="1386">
                  <c:v>42.519957656582228</c:v>
                </c:pt>
                <c:pt idx="1387">
                  <c:v>42.571026636399587</c:v>
                </c:pt>
                <c:pt idx="1388">
                  <c:v>42.620443615884632</c:v>
                </c:pt>
                <c:pt idx="1389">
                  <c:v>42.668207207789855</c:v>
                </c:pt>
                <c:pt idx="1390">
                  <c:v>42.71431608884393</c:v>
                </c:pt>
                <c:pt idx="1391">
                  <c:v>42.758768999782745</c:v>
                </c:pt>
                <c:pt idx="1392">
                  <c:v>42.801564745377846</c:v>
                </c:pt>
                <c:pt idx="1393">
                  <c:v>42.842702194462653</c:v>
                </c:pt>
                <c:pt idx="1394">
                  <c:v>42.882180279956025</c:v>
                </c:pt>
                <c:pt idx="1395">
                  <c:v>42.919997998883375</c:v>
                </c:pt>
                <c:pt idx="1396">
                  <c:v>42.956154412395406</c:v>
                </c:pt>
                <c:pt idx="1397">
                  <c:v>42.990648645784319</c:v>
                </c:pt>
                <c:pt idx="1398">
                  <c:v>43.023479888497526</c:v>
                </c:pt>
                <c:pt idx="1399">
                  <c:v>43.05464739414888</c:v>
                </c:pt>
                <c:pt idx="1400">
                  <c:v>43.084150480527533</c:v>
                </c:pt>
                <c:pt idx="1401">
                  <c:v>43.111988529604268</c:v>
                </c:pt>
                <c:pt idx="1402">
                  <c:v>43.138160987535329</c:v>
                </c:pt>
                <c:pt idx="1403">
                  <c:v>43.162667364663776</c:v>
                </c:pt>
                <c:pt idx="1404">
                  <c:v>43.185507235518521</c:v>
                </c:pt>
                <c:pt idx="1405">
                  <c:v>43.206680238810662</c:v>
                </c:pt>
                <c:pt idx="1406">
                  <c:v>43.226186077427592</c:v>
                </c:pt>
                <c:pt idx="1407">
                  <c:v>43.244024518424418</c:v>
                </c:pt>
                <c:pt idx="1408">
                  <c:v>43.260195393013078</c:v>
                </c:pt>
                <c:pt idx="1409">
                  <c:v>43.274698596548973</c:v>
                </c:pt>
                <c:pt idx="1410">
                  <c:v>43.287534088515045</c:v>
                </c:pt>
                <c:pt idx="1411">
                  <c:v>43.29870189250348</c:v>
                </c:pt>
                <c:pt idx="1412">
                  <c:v>43.308202096194975</c:v>
                </c:pt>
                <c:pt idx="1413">
                  <c:v>43.316034851335417</c:v>
                </c:pt>
                <c:pt idx="1414">
                  <c:v>43.322200373710245</c:v>
                </c:pt>
                <c:pt idx="1415">
                  <c:v>43.326698943116398</c:v>
                </c:pt>
                <c:pt idx="1416">
                  <c:v>43.329530903331488</c:v>
                </c:pt>
                <c:pt idx="1417">
                  <c:v>43.330696662080975</c:v>
                </c:pt>
                <c:pt idx="1418">
                  <c:v>43.330196691002591</c:v>
                </c:pt>
                <c:pt idx="1419">
                  <c:v>43.328031525608424</c:v>
                </c:pt>
                <c:pt idx="1420">
                  <c:v>43.324201765244446</c:v>
                </c:pt>
                <c:pt idx="1421">
                  <c:v>43.318708073047873</c:v>
                </c:pt>
                <c:pt idx="1422">
                  <c:v>43.311551175901712</c:v>
                </c:pt>
                <c:pt idx="1423">
                  <c:v>43.302731864387226</c:v>
                </c:pt>
                <c:pt idx="1424">
                  <c:v>43.292250992733699</c:v>
                </c:pt>
                <c:pt idx="1425">
                  <c:v>43.280109478765915</c:v>
                </c:pt>
                <c:pt idx="1426">
                  <c:v>43.266308303849172</c:v>
                </c:pt>
                <c:pt idx="1427">
                  <c:v>43.250848512831865</c:v>
                </c:pt>
                <c:pt idx="1428">
                  <c:v>43.233731213985671</c:v>
                </c:pt>
                <c:pt idx="1429">
                  <c:v>43.214957578943256</c:v>
                </c:pt>
                <c:pt idx="1430">
                  <c:v>43.194528842633623</c:v>
                </c:pt>
                <c:pt idx="1431">
                  <c:v>43.172446303215082</c:v>
                </c:pt>
                <c:pt idx="1432">
                  <c:v>43.148711322005653</c:v>
                </c:pt>
                <c:pt idx="1433">
                  <c:v>43.123325323411244</c:v>
                </c:pt>
                <c:pt idx="1434">
                  <c:v>43.096289794851359</c:v>
                </c:pt>
                <c:pt idx="1435">
                  <c:v>43.06760628668237</c:v>
                </c:pt>
                <c:pt idx="1436">
                  <c:v>43.037276412118381</c:v>
                </c:pt>
                <c:pt idx="1437">
                  <c:v>43.005301847149852</c:v>
                </c:pt>
                <c:pt idx="1438">
                  <c:v>42.971684330459645</c:v>
                </c:pt>
                <c:pt idx="1439">
                  <c:v>42.936425663336749</c:v>
                </c:pt>
                <c:pt idx="1440">
                  <c:v>42.899527709587751</c:v>
                </c:pt>
                <c:pt idx="1441">
                  <c:v>42.860992395445706</c:v>
                </c:pt>
                <c:pt idx="1442">
                  <c:v>42.820821709476817</c:v>
                </c:pt>
                <c:pt idx="1443">
                  <c:v>42.779017702484687</c:v>
                </c:pt>
                <c:pt idx="1444">
                  <c:v>42.735582487412216</c:v>
                </c:pt>
                <c:pt idx="1445">
                  <c:v>42.690518239241044</c:v>
                </c:pt>
                <c:pt idx="1446">
                  <c:v>42.643827194888864</c:v>
                </c:pt>
                <c:pt idx="1447">
                  <c:v>42.595511653104168</c:v>
                </c:pt>
                <c:pt idx="1448">
                  <c:v>42.545573974358753</c:v>
                </c:pt>
                <c:pt idx="1449">
                  <c:v>42.494016580737814</c:v>
                </c:pt>
                <c:pt idx="1450">
                  <c:v>42.440841955827892</c:v>
                </c:pt>
                <c:pt idx="1451">
                  <c:v>42.386052644602216</c:v>
                </c:pt>
                <c:pt idx="1452">
                  <c:v>42.329651253303929</c:v>
                </c:pt>
                <c:pt idx="1453">
                  <c:v>42.271640449326938</c:v>
                </c:pt>
                <c:pt idx="1454">
                  <c:v>42.212022961094355</c:v>
                </c:pt>
                <c:pt idx="1455">
                  <c:v>42.150801577934921</c:v>
                </c:pt>
                <c:pt idx="1456">
                  <c:v>42.087979149956631</c:v>
                </c:pt>
                <c:pt idx="1457">
                  <c:v>42.023558587918636</c:v>
                </c:pt>
                <c:pt idx="1458">
                  <c:v>41.95754286310035</c:v>
                </c:pt>
                <c:pt idx="1459">
                  <c:v>41.889935007168674</c:v>
                </c:pt>
                <c:pt idx="1460">
                  <c:v>41.820738112042598</c:v>
                </c:pt>
                <c:pt idx="1461">
                  <c:v>41.749955329755856</c:v>
                </c:pt>
                <c:pt idx="1462">
                  <c:v>41.677589872316965</c:v>
                </c:pt>
                <c:pt idx="1463">
                  <c:v>41.603645011567373</c:v>
                </c:pt>
                <c:pt idx="1464">
                  <c:v>41.528124079037028</c:v>
                </c:pt>
                <c:pt idx="1465">
                  <c:v>41.451030465797878</c:v>
                </c:pt>
                <c:pt idx="1466">
                  <c:v>41.372367622315103</c:v>
                </c:pt>
                <c:pt idx="1467">
                  <c:v>41.292139058296037</c:v>
                </c:pt>
                <c:pt idx="1468">
                  <c:v>41.210348342537003</c:v>
                </c:pt>
                <c:pt idx="1469">
                  <c:v>41.126999102767734</c:v>
                </c:pt>
                <c:pt idx="1470">
                  <c:v>41.042095025493794</c:v>
                </c:pt>
                <c:pt idx="1471">
                  <c:v>40.955639855836488</c:v>
                </c:pt>
                <c:pt idx="1472">
                  <c:v>40.86763739737102</c:v>
                </c:pt>
                <c:pt idx="1473">
                  <c:v>40.778091511961911</c:v>
                </c:pt>
                <c:pt idx="1474">
                  <c:v>40.687006119596724</c:v>
                </c:pt>
                <c:pt idx="1475">
                  <c:v>40.594385198217267</c:v>
                </c:pt>
                <c:pt idx="1476">
                  <c:v>40.500232783548768</c:v>
                </c:pt>
                <c:pt idx="1477">
                  <c:v>40.404552968926893</c:v>
                </c:pt>
                <c:pt idx="1478">
                  <c:v>40.307349905122472</c:v>
                </c:pt>
                <c:pt idx="1479">
                  <c:v>40.208627800164336</c:v>
                </c:pt>
                <c:pt idx="1480">
                  <c:v>40.108390919159618</c:v>
                </c:pt>
                <c:pt idx="1481">
                  <c:v>40.006643584112361</c:v>
                </c:pt>
                <c:pt idx="1482">
                  <c:v>39.903390173739567</c:v>
                </c:pt>
                <c:pt idx="1483">
                  <c:v>39.798635123285521</c:v>
                </c:pt>
                <c:pt idx="1484">
                  <c:v>39.692382924333586</c:v>
                </c:pt>
                <c:pt idx="1485">
                  <c:v>39.58463812461639</c:v>
                </c:pt>
                <c:pt idx="1486">
                  <c:v>39.475405327823331</c:v>
                </c:pt>
                <c:pt idx="1487">
                  <c:v>39.364689193406505</c:v>
                </c:pt>
                <c:pt idx="1488">
                  <c:v>39.252494436384367</c:v>
                </c:pt>
                <c:pt idx="1489">
                  <c:v>39.138825827143009</c:v>
                </c:pt>
                <c:pt idx="1490">
                  <c:v>39.023688191236047</c:v>
                </c:pt>
                <c:pt idx="1491">
                  <c:v>38.90708640918173</c:v>
                </c:pt>
                <c:pt idx="1492">
                  <c:v>38.789025416258532</c:v>
                </c:pt>
                <c:pt idx="1493">
                  <c:v>38.669510202298341</c:v>
                </c:pt>
                <c:pt idx="1494">
                  <c:v>38.548545811477958</c:v>
                </c:pt>
                <c:pt idx="1495">
                  <c:v>38.42613734210817</c:v>
                </c:pt>
                <c:pt idx="1496">
                  <c:v>38.302289946421226</c:v>
                </c:pt>
                <c:pt idx="1497">
                  <c:v>38.177008830355881</c:v>
                </c:pt>
                <c:pt idx="1498">
                  <c:v>38.050299253340945</c:v>
                </c:pt>
                <c:pt idx="1499">
                  <c:v>37.922166528076353</c:v>
                </c:pt>
                <c:pt idx="1500">
                  <c:v>37.792616020312444</c:v>
                </c:pt>
                <c:pt idx="1501">
                  <c:v>37.661653148627508</c:v>
                </c:pt>
                <c:pt idx="1502">
                  <c:v>37.529283384202877</c:v>
                </c:pt>
                <c:pt idx="1503">
                  <c:v>37.39551225059661</c:v>
                </c:pt>
                <c:pt idx="1504">
                  <c:v>37.260345323514713</c:v>
                </c:pt>
                <c:pt idx="1505">
                  <c:v>37.123788230580935</c:v>
                </c:pt>
                <c:pt idx="1506">
                  <c:v>36.985846651104126</c:v>
                </c:pt>
                <c:pt idx="1507">
                  <c:v>36.846526315844194</c:v>
                </c:pt>
                <c:pt idx="1508">
                  <c:v>36.705833006775649</c:v>
                </c:pt>
                <c:pt idx="1509">
                  <c:v>36.563772556849763</c:v>
                </c:pt>
                <c:pt idx="1510">
                  <c:v>36.420350849754307</c:v>
                </c:pt>
                <c:pt idx="1511">
                  <c:v>36.275573819671962</c:v>
                </c:pt>
                <c:pt idx="1512">
                  <c:v>36.129447451036462</c:v>
                </c:pt>
                <c:pt idx="1513">
                  <c:v>35.981977778286897</c:v>
                </c:pt>
                <c:pt idx="1514">
                  <c:v>35.833170885620625</c:v>
                </c:pt>
                <c:pt idx="1515">
                  <c:v>35.683032906743563</c:v>
                </c:pt>
                <c:pt idx="1516">
                  <c:v>35.531570024619526</c:v>
                </c:pt>
                <c:pt idx="1517">
                  <c:v>35.378788471217</c:v>
                </c:pt>
                <c:pt idx="1518">
                  <c:v>35.22469452725467</c:v>
                </c:pt>
                <c:pt idx="1519">
                  <c:v>35.069294521944705</c:v>
                </c:pt>
                <c:pt idx="1520">
                  <c:v>34.912594832734698</c:v>
                </c:pt>
                <c:pt idx="1521">
                  <c:v>34.754601885047357</c:v>
                </c:pt>
                <c:pt idx="1522">
                  <c:v>34.595322152018959</c:v>
                </c:pt>
                <c:pt idx="1523">
                  <c:v>34.43476215423545</c:v>
                </c:pt>
                <c:pt idx="1524">
                  <c:v>34.272928459467437</c:v>
                </c:pt>
                <c:pt idx="1525">
                  <c:v>34.109827682403001</c:v>
                </c:pt>
                <c:pt idx="1526">
                  <c:v>33.945466484378784</c:v>
                </c:pt>
                <c:pt idx="1527">
                  <c:v>33.779851573109838</c:v>
                </c:pt>
                <c:pt idx="1528">
                  <c:v>33.612989702417082</c:v>
                </c:pt>
                <c:pt idx="1529">
                  <c:v>33.444887671953801</c:v>
                </c:pt>
                <c:pt idx="1530">
                  <c:v>33.275552326929684</c:v>
                </c:pt>
                <c:pt idx="1531">
                  <c:v>33.104990557834121</c:v>
                </c:pt>
                <c:pt idx="1532">
                  <c:v>32.93320930015679</c:v>
                </c:pt>
                <c:pt idx="1533">
                  <c:v>32.760215534107665</c:v>
                </c:pt>
                <c:pt idx="1534">
                  <c:v>32.58601628433442</c:v>
                </c:pt>
                <c:pt idx="1535">
                  <c:v>32.41061861963906</c:v>
                </c:pt>
                <c:pt idx="1536">
                  <c:v>32.234029652692364</c:v>
                </c:pt>
                <c:pt idx="1537">
                  <c:v>32.056256539746805</c:v>
                </c:pt>
                <c:pt idx="1538">
                  <c:v>31.877306480348331</c:v>
                </c:pt>
                <c:pt idx="1539">
                  <c:v>31.69718671704582</c:v>
                </c:pt>
                <c:pt idx="1540">
                  <c:v>31.515904535099857</c:v>
                </c:pt>
                <c:pt idx="1541">
                  <c:v>31.333467262189004</c:v>
                </c:pt>
                <c:pt idx="1542">
                  <c:v>31.149882268115498</c:v>
                </c:pt>
                <c:pt idx="1543">
                  <c:v>30.965156964508502</c:v>
                </c:pt>
                <c:pt idx="1544">
                  <c:v>30.779298804526686</c:v>
                </c:pt>
                <c:pt idx="1545">
                  <c:v>30.592315282558523</c:v>
                </c:pt>
                <c:pt idx="1546">
                  <c:v>30.404213933921866</c:v>
                </c:pt>
                <c:pt idx="1547">
                  <c:v>30.215002334561216</c:v>
                </c:pt>
                <c:pt idx="1548">
                  <c:v>30.024688100744356</c:v>
                </c:pt>
                <c:pt idx="1549">
                  <c:v>29.833278888756954</c:v>
                </c:pt>
                <c:pt idx="1550">
                  <c:v>29.640782394595714</c:v>
                </c:pt>
                <c:pt idx="1551">
                  <c:v>29.447206353660714</c:v>
                </c:pt>
                <c:pt idx="1552">
                  <c:v>29.25255854044541</c:v>
                </c:pt>
                <c:pt idx="1553">
                  <c:v>29.056846768226176</c:v>
                </c:pt>
                <c:pt idx="1554">
                  <c:v>28.860078888749516</c:v>
                </c:pt>
                <c:pt idx="1555">
                  <c:v>28.662262791918884</c:v>
                </c:pt>
                <c:pt idx="1556">
                  <c:v>28.463406405479059</c:v>
                </c:pt>
                <c:pt idx="1557">
                  <c:v>28.263517694700269</c:v>
                </c:pt>
                <c:pt idx="1558">
                  <c:v>28.062604662059929</c:v>
                </c:pt>
                <c:pt idx="1559">
                  <c:v>27.860675346923941</c:v>
                </c:pt>
                <c:pt idx="1560">
                  <c:v>27.657737825226096</c:v>
                </c:pt>
                <c:pt idx="1561">
                  <c:v>27.453800209146234</c:v>
                </c:pt>
                <c:pt idx="1562">
                  <c:v>27.248870646787541</c:v>
                </c:pt>
                <c:pt idx="1563">
                  <c:v>27.042957321851855</c:v>
                </c:pt>
                <c:pt idx="1564">
                  <c:v>26.836068453314528</c:v>
                </c:pt>
                <c:pt idx="1565">
                  <c:v>26.628212295097182</c:v>
                </c:pt>
                <c:pt idx="1566">
                  <c:v>26.419397135740063</c:v>
                </c:pt>
                <c:pt idx="1567">
                  <c:v>26.209631298072328</c:v>
                </c:pt>
                <c:pt idx="1568">
                  <c:v>25.998923138881953</c:v>
                </c:pt>
                <c:pt idx="1569">
                  <c:v>25.787281048583601</c:v>
                </c:pt>
                <c:pt idx="1570">
                  <c:v>25.574713450886215</c:v>
                </c:pt>
                <c:pt idx="1571">
                  <c:v>25.361228802458374</c:v>
                </c:pt>
                <c:pt idx="1572">
                  <c:v>25.146835592593558</c:v>
                </c:pt>
                <c:pt idx="1573">
                  <c:v>24.931542342873531</c:v>
                </c:pt>
                <c:pt idx="1574">
                  <c:v>24.715357606830715</c:v>
                </c:pt>
                <c:pt idx="1575">
                  <c:v>24.4982899696098</c:v>
                </c:pt>
                <c:pt idx="1576">
                  <c:v>24.280348047627708</c:v>
                </c:pt>
                <c:pt idx="1577">
                  <c:v>24.061540488233057</c:v>
                </c:pt>
                <c:pt idx="1578">
                  <c:v>23.841875969363802</c:v>
                </c:pt>
                <c:pt idx="1579">
                  <c:v>23.621363199204737</c:v>
                </c:pt>
                <c:pt idx="1580">
                  <c:v>23.400010915842895</c:v>
                </c:pt>
                <c:pt idx="1581">
                  <c:v>23.177827886922937</c:v>
                </c:pt>
                <c:pt idx="1582">
                  <c:v>22.954822909300571</c:v>
                </c:pt>
                <c:pt idx="1583">
                  <c:v>22.731004808695847</c:v>
                </c:pt>
                <c:pt idx="1584">
                  <c:v>22.506382439344488</c:v>
                </c:pt>
                <c:pt idx="1585">
                  <c:v>22.28096468364927</c:v>
                </c:pt>
                <c:pt idx="1586">
                  <c:v>22.054760451829615</c:v>
                </c:pt>
                <c:pt idx="1587">
                  <c:v>21.827778681570425</c:v>
                </c:pt>
                <c:pt idx="1588">
                  <c:v>21.600028337670398</c:v>
                </c:pt>
                <c:pt idx="1589">
                  <c:v>21.371518411688676</c:v>
                </c:pt>
                <c:pt idx="1590">
                  <c:v>21.142257921591369</c:v>
                </c:pt>
                <c:pt idx="1591">
                  <c:v>20.912255911396358</c:v>
                </c:pt>
                <c:pt idx="1592">
                  <c:v>20.681521450818064</c:v>
                </c:pt>
                <c:pt idx="1593">
                  <c:v>20.450063634910407</c:v>
                </c:pt>
                <c:pt idx="1594">
                  <c:v>20.217891583709967</c:v>
                </c:pt>
                <c:pt idx="1595">
                  <c:v>19.985014441877095</c:v>
                </c:pt>
                <c:pt idx="1596">
                  <c:v>19.751441378337351</c:v>
                </c:pt>
                <c:pt idx="1597">
                  <c:v>19.517181585921382</c:v>
                </c:pt>
                <c:pt idx="1598">
                  <c:v>19.282244281003962</c:v>
                </c:pt>
                <c:pt idx="1599">
                  <c:v>19.046638703142975</c:v>
                </c:pt>
                <c:pt idx="1600">
                  <c:v>18.810374114716534</c:v>
                </c:pt>
                <c:pt idx="1601">
                  <c:v>18.573459800560542</c:v>
                </c:pt>
                <c:pt idx="1602">
                  <c:v>18.335905067604234</c:v>
                </c:pt>
                <c:pt idx="1603">
                  <c:v>18.097719244506255</c:v>
                </c:pt>
                <c:pt idx="1604">
                  <c:v>17.858911681288781</c:v>
                </c:pt>
                <c:pt idx="1605">
                  <c:v>17.619491748972134</c:v>
                </c:pt>
                <c:pt idx="1606">
                  <c:v>17.379468839207533</c:v>
                </c:pt>
                <c:pt idx="1607">
                  <c:v>17.138852363910299</c:v>
                </c:pt>
                <c:pt idx="1608">
                  <c:v>16.897651754891278</c:v>
                </c:pt>
                <c:pt idx="1609">
                  <c:v>16.655876463488685</c:v>
                </c:pt>
                <c:pt idx="1610">
                  <c:v>16.413535960198541</c:v>
                </c:pt>
                <c:pt idx="1611">
                  <c:v>16.170639734304583</c:v>
                </c:pt>
                <c:pt idx="1612">
                  <c:v>15.927197293508215</c:v>
                </c:pt>
                <c:pt idx="1613">
                  <c:v>15.683218163556791</c:v>
                </c:pt>
                <c:pt idx="1614">
                  <c:v>15.438711887872417</c:v>
                </c:pt>
                <c:pt idx="1615">
                  <c:v>15.193688027179419</c:v>
                </c:pt>
                <c:pt idx="1616">
                  <c:v>14.948156159131567</c:v>
                </c:pt>
                <c:pt idx="1617">
                  <c:v>14.70212587793875</c:v>
                </c:pt>
                <c:pt idx="1618">
                  <c:v>14.455606793992974</c:v>
                </c:pt>
                <c:pt idx="1619">
                  <c:v>14.20860853349434</c:v>
                </c:pt>
                <c:pt idx="1620">
                  <c:v>13.961140738075704</c:v>
                </c:pt>
                <c:pt idx="1621">
                  <c:v>13.71321306442759</c:v>
                </c:pt>
                <c:pt idx="1622">
                  <c:v>13.464835183922373</c:v>
                </c:pt>
                <c:pt idx="1623">
                  <c:v>13.216016782237963</c:v>
                </c:pt>
                <c:pt idx="1624">
                  <c:v>12.966767558981049</c:v>
                </c:pt>
                <c:pt idx="1625">
                  <c:v>12.717097227310315</c:v>
                </c:pt>
                <c:pt idx="1626">
                  <c:v>12.467015513558417</c:v>
                </c:pt>
                <c:pt idx="1627">
                  <c:v>12.216532156854454</c:v>
                </c:pt>
                <c:pt idx="1628">
                  <c:v>11.965656908745565</c:v>
                </c:pt>
                <c:pt idx="1629">
                  <c:v>11.714399532818289</c:v>
                </c:pt>
                <c:pt idx="1630">
                  <c:v>11.462769804319535</c:v>
                </c:pt>
                <c:pt idx="1631">
                  <c:v>11.210777509777525</c:v>
                </c:pt>
                <c:pt idx="1632">
                  <c:v>10.958432446621764</c:v>
                </c:pt>
                <c:pt idx="1633">
                  <c:v>10.705744422803351</c:v>
                </c:pt>
                <c:pt idx="1634">
                  <c:v>10.452723256414744</c:v>
                </c:pt>
                <c:pt idx="1635">
                  <c:v>10.199378775309212</c:v>
                </c:pt>
                <c:pt idx="1636">
                  <c:v>9.9457208167200655</c:v>
                </c:pt>
                <c:pt idx="1637">
                  <c:v>9.6917592268799044</c:v>
                </c:pt>
                <c:pt idx="1638">
                  <c:v>9.4375038606390156</c:v>
                </c:pt>
                <c:pt idx="1639">
                  <c:v>9.1829645810841853</c:v>
                </c:pt>
                <c:pt idx="1640">
                  <c:v>8.9281512591570422</c:v>
                </c:pt>
                <c:pt idx="1641">
                  <c:v>8.673073773272197</c:v>
                </c:pt>
                <c:pt idx="1642">
                  <c:v>8.4177420089352264</c:v>
                </c:pt>
                <c:pt idx="1643">
                  <c:v>8.1621658583607974</c:v>
                </c:pt>
                <c:pt idx="1644">
                  <c:v>7.9063552200899778</c:v>
                </c:pt>
                <c:pt idx="1645">
                  <c:v>7.6503199986081158</c:v>
                </c:pt>
                <c:pt idx="1646">
                  <c:v>7.3940701039622549</c:v>
                </c:pt>
                <c:pt idx="1647">
                  <c:v>7.1376154513785313</c:v>
                </c:pt>
                <c:pt idx="1648">
                  <c:v>6.8809659608794238</c:v>
                </c:pt>
                <c:pt idx="1649">
                  <c:v>6.6241315569012738</c:v>
                </c:pt>
                <c:pt idx="1650">
                  <c:v>6.3671221679110559</c:v>
                </c:pt>
                <c:pt idx="1651">
                  <c:v>6.1099477260238286</c:v>
                </c:pt>
                <c:pt idx="1652">
                  <c:v>5.8526181666198154</c:v>
                </c:pt>
                <c:pt idx="1653">
                  <c:v>5.5951434279615002</c:v>
                </c:pt>
                <c:pt idx="1654">
                  <c:v>5.3375334508107413</c:v>
                </c:pt>
                <c:pt idx="1655">
                  <c:v>5.0797981780461923</c:v>
                </c:pt>
                <c:pt idx="1656">
                  <c:v>4.8219475542800625</c:v>
                </c:pt>
                <c:pt idx="1657">
                  <c:v>4.5639915254757009</c:v>
                </c:pt>
                <c:pt idx="1658">
                  <c:v>4.305940038564791</c:v>
                </c:pt>
                <c:pt idx="1659">
                  <c:v>4.0478030410647863</c:v>
                </c:pt>
                <c:pt idx="1660">
                  <c:v>3.7895904806963809</c:v>
                </c:pt>
                <c:pt idx="1661">
                  <c:v>3.5313123050010815</c:v>
                </c:pt>
                <c:pt idx="1662">
                  <c:v>3.2729784609591834</c:v>
                </c:pt>
                <c:pt idx="1663">
                  <c:v>3.0145988946072464</c:v>
                </c:pt>
                <c:pt idx="1664">
                  <c:v>2.7561835506563841</c:v>
                </c:pt>
                <c:pt idx="1665">
                  <c:v>2.497742372110423</c:v>
                </c:pt>
                <c:pt idx="1666">
                  <c:v>2.2392852998842327</c:v>
                </c:pt>
                <c:pt idx="1667">
                  <c:v>1.9808222724222793</c:v>
                </c:pt>
                <c:pt idx="1668">
                  <c:v>1.7223632253176822</c:v>
                </c:pt>
                <c:pt idx="1669">
                  <c:v>1.463918090930806</c:v>
                </c:pt>
                <c:pt idx="1670">
                  <c:v>1.2054967980088191</c:v>
                </c:pt>
                <c:pt idx="1671">
                  <c:v>0.94710927130512923</c:v>
                </c:pt>
                <c:pt idx="1672">
                  <c:v>0.68876543119917799</c:v>
                </c:pt>
                <c:pt idx="1673">
                  <c:v>0.43047519331645273</c:v>
                </c:pt>
                <c:pt idx="1674">
                  <c:v>0.17224846814913042</c:v>
                </c:pt>
                <c:pt idx="1675">
                  <c:v>-8.5904839323615312E-2</c:v>
                </c:pt>
                <c:pt idx="1676">
                  <c:v>-0.34397483001437357</c:v>
                </c:pt>
                <c:pt idx="1677">
                  <c:v>-0.60195161110613782</c:v>
                </c:pt>
                <c:pt idx="1678">
                  <c:v>-0.85982529643062466</c:v>
                </c:pt>
                <c:pt idx="1679">
                  <c:v>-1.1175860068462322</c:v>
                </c:pt>
                <c:pt idx="1680">
                  <c:v>-1.3752238706152622</c:v>
                </c:pt>
                <c:pt idx="1681">
                  <c:v>-1.6327290237814831</c:v>
                </c:pt>
                <c:pt idx="1682">
                  <c:v>-1.89009161054653</c:v>
                </c:pt>
                <c:pt idx="1683">
                  <c:v>-2.1473017836462494</c:v>
                </c:pt>
                <c:pt idx="1684">
                  <c:v>-2.404349704726517</c:v>
                </c:pt>
                <c:pt idx="1685">
                  <c:v>-2.6612255447186794</c:v>
                </c:pt>
                <c:pt idx="1686">
                  <c:v>-2.9179194842141527</c:v>
                </c:pt>
                <c:pt idx="1687">
                  <c:v>-3.1744217138392901</c:v>
                </c:pt>
                <c:pt idx="1688">
                  <c:v>-3.4307224346289167</c:v>
                </c:pt>
                <c:pt idx="1689">
                  <c:v>-3.6868118583998943</c:v>
                </c:pt>
                <c:pt idx="1690">
                  <c:v>-3.9426802081238934</c:v>
                </c:pt>
                <c:pt idx="1691">
                  <c:v>-4.1983177182998155</c:v>
                </c:pt>
                <c:pt idx="1692">
                  <c:v>-4.4537146353252481</c:v>
                </c:pt>
                <c:pt idx="1693">
                  <c:v>-4.7088612178680798</c:v>
                </c:pt>
                <c:pt idx="1694">
                  <c:v>-4.9637477372368144</c:v>
                </c:pt>
                <c:pt idx="1695">
                  <c:v>-5.2183644777506233</c:v>
                </c:pt>
                <c:pt idx="1696">
                  <c:v>-5.4727017371087348</c:v>
                </c:pt>
                <c:pt idx="1697">
                  <c:v>-5.7267498267592511</c:v>
                </c:pt>
                <c:pt idx="1698">
                  <c:v>-5.9804990722669666</c:v>
                </c:pt>
                <c:pt idx="1699">
                  <c:v>-6.2339398136812569</c:v>
                </c:pt>
                <c:pt idx="1700">
                  <c:v>-6.4870624059025666</c:v>
                </c:pt>
                <c:pt idx="1701">
                  <c:v>-6.739857219048571</c:v>
                </c:pt>
                <c:pt idx="1702">
                  <c:v>-6.9923146388196011</c:v>
                </c:pt>
                <c:pt idx="1703">
                  <c:v>-7.2444250668633554</c:v>
                </c:pt>
                <c:pt idx="1704">
                  <c:v>-7.4961789211386174</c:v>
                </c:pt>
                <c:pt idx="1705">
                  <c:v>-7.7475666362788669</c:v>
                </c:pt>
                <c:pt idx="1706">
                  <c:v>-7.9985786639544969</c:v>
                </c:pt>
                <c:pt idx="1707">
                  <c:v>-8.2492054732345625</c:v>
                </c:pt>
                <c:pt idx="1708">
                  <c:v>-8.4994375509476754</c:v>
                </c:pt>
                <c:pt idx="1709">
                  <c:v>-8.7492654020422655</c:v>
                </c:pt>
                <c:pt idx="1710">
                  <c:v>-8.9986795499455443</c:v>
                </c:pt>
                <c:pt idx="1711">
                  <c:v>-9.2476705369224685</c:v>
                </c:pt>
                <c:pt idx="1712">
                  <c:v>-9.4962289244330904</c:v>
                </c:pt>
                <c:pt idx="1713">
                  <c:v>-9.7443452934894594</c:v>
                </c:pt>
                <c:pt idx="1714">
                  <c:v>-9.9920102450115547</c:v>
                </c:pt>
                <c:pt idx="1715">
                  <c:v>-10.239214400182425</c:v>
                </c:pt>
                <c:pt idx="1716">
                  <c:v>-10.485948400802119</c:v>
                </c:pt>
                <c:pt idx="1717">
                  <c:v>-10.732202909641357</c:v>
                </c:pt>
                <c:pt idx="1718">
                  <c:v>-10.97796861079363</c:v>
                </c:pt>
                <c:pt idx="1719">
                  <c:v>-11.223236210026725</c:v>
                </c:pt>
                <c:pt idx="1720">
                  <c:v>-11.467996435133172</c:v>
                </c:pt>
                <c:pt idx="1721">
                  <c:v>-11.712240036279916</c:v>
                </c:pt>
                <c:pt idx="1722">
                  <c:v>-11.955957786356571</c:v>
                </c:pt>
                <c:pt idx="1723">
                  <c:v>-12.19914048132342</c:v>
                </c:pt>
                <c:pt idx="1724">
                  <c:v>-12.44177894055778</c:v>
                </c:pt>
                <c:pt idx="1725">
                  <c:v>-12.683864007199622</c:v>
                </c:pt>
                <c:pt idx="1726">
                  <c:v>-12.925386548496135</c:v>
                </c:pt>
                <c:pt idx="1727">
                  <c:v>-13.166337456145371</c:v>
                </c:pt>
                <c:pt idx="1728">
                  <c:v>-13.406707646638408</c:v>
                </c:pt>
                <c:pt idx="1729">
                  <c:v>-13.646488061601234</c:v>
                </c:pt>
                <c:pt idx="1730">
                  <c:v>-13.885669668134806</c:v>
                </c:pt>
                <c:pt idx="1731">
                  <c:v>-14.124243459154412</c:v>
                </c:pt>
                <c:pt idx="1732">
                  <c:v>-14.362200453727821</c:v>
                </c:pt>
                <c:pt idx="1733">
                  <c:v>-14.599531697412441</c:v>
                </c:pt>
                <c:pt idx="1734">
                  <c:v>-14.836228262590986</c:v>
                </c:pt>
                <c:pt idx="1735">
                  <c:v>-15.07228124880667</c:v>
                </c:pt>
                <c:pt idx="1736">
                  <c:v>-15.307681783096639</c:v>
                </c:pt>
                <c:pt idx="1737">
                  <c:v>-15.542421020324507</c:v>
                </c:pt>
                <c:pt idx="1738">
                  <c:v>-15.77649014351168</c:v>
                </c:pt>
                <c:pt idx="1739">
                  <c:v>-16.009880364167604</c:v>
                </c:pt>
                <c:pt idx="1740">
                  <c:v>-16.242582922618396</c:v>
                </c:pt>
                <c:pt idx="1741">
                  <c:v>-16.474589088335023</c:v>
                </c:pt>
                <c:pt idx="1742">
                  <c:v>-16.705890160259521</c:v>
                </c:pt>
                <c:pt idx="1743">
                  <c:v>-16.936477467130352</c:v>
                </c:pt>
                <c:pt idx="1744">
                  <c:v>-17.166342367806454</c:v>
                </c:pt>
                <c:pt idx="1745">
                  <c:v>-17.395476251590065</c:v>
                </c:pt>
                <c:pt idx="1746">
                  <c:v>-17.623870538547962</c:v>
                </c:pt>
                <c:pt idx="1747">
                  <c:v>-17.851516679832109</c:v>
                </c:pt>
                <c:pt idx="1748">
                  <c:v>-18.078406157998284</c:v>
                </c:pt>
                <c:pt idx="1749">
                  <c:v>-18.304530487323813</c:v>
                </c:pt>
                <c:pt idx="1750">
                  <c:v>-18.529881214123858</c:v>
                </c:pt>
                <c:pt idx="1751">
                  <c:v>-18.754449917066442</c:v>
                </c:pt>
                <c:pt idx="1752">
                  <c:v>-18.978228207485856</c:v>
                </c:pt>
                <c:pt idx="1753">
                  <c:v>-19.201207729695316</c:v>
                </c:pt>
                <c:pt idx="1754">
                  <c:v>-19.423380161297626</c:v>
                </c:pt>
                <c:pt idx="1755">
                  <c:v>-19.644737213494796</c:v>
                </c:pt>
                <c:pt idx="1756">
                  <c:v>-19.865270631396182</c:v>
                </c:pt>
                <c:pt idx="1757">
                  <c:v>-20.084972194325324</c:v>
                </c:pt>
                <c:pt idx="1758">
                  <c:v>-20.303833716125027</c:v>
                </c:pt>
                <c:pt idx="1759">
                  <c:v>-20.521847045461683</c:v>
                </c:pt>
                <c:pt idx="1760">
                  <c:v>-20.739004066127499</c:v>
                </c:pt>
                <c:pt idx="1761">
                  <c:v>-20.955296697341605</c:v>
                </c:pt>
                <c:pt idx="1762">
                  <c:v>-21.170716894049683</c:v>
                </c:pt>
                <c:pt idx="1763">
                  <c:v>-21.385256647222104</c:v>
                </c:pt>
                <c:pt idx="1764">
                  <c:v>-21.598907984150394</c:v>
                </c:pt>
                <c:pt idx="1765">
                  <c:v>-21.811662968742713</c:v>
                </c:pt>
                <c:pt idx="1766">
                  <c:v>-22.023513701817318</c:v>
                </c:pt>
                <c:pt idx="1767">
                  <c:v>-22.234452321394752</c:v>
                </c:pt>
                <c:pt idx="1768">
                  <c:v>-22.444471002988507</c:v>
                </c:pt>
                <c:pt idx="1769">
                  <c:v>-22.653561959894144</c:v>
                </c:pt>
                <c:pt idx="1770">
                  <c:v>-22.861717443476664</c:v>
                </c:pt>
                <c:pt idx="1771">
                  <c:v>-23.06892974345687</c:v>
                </c:pt>
                <c:pt idx="1772">
                  <c:v>-23.275191188195521</c:v>
                </c:pt>
                <c:pt idx="1773">
                  <c:v>-23.480494144976369</c:v>
                </c:pt>
                <c:pt idx="1774">
                  <c:v>-23.684831020287319</c:v>
                </c:pt>
                <c:pt idx="1775">
                  <c:v>-23.888194260100327</c:v>
                </c:pt>
                <c:pt idx="1776">
                  <c:v>-24.090576350149149</c:v>
                </c:pt>
                <c:pt idx="1777">
                  <c:v>-24.291969816206198</c:v>
                </c:pt>
                <c:pt idx="1778">
                  <c:v>-24.492367224357203</c:v>
                </c:pt>
                <c:pt idx="1779">
                  <c:v>-24.691761181274451</c:v>
                </c:pt>
                <c:pt idx="1780">
                  <c:v>-24.890144334488362</c:v>
                </c:pt>
                <c:pt idx="1781">
                  <c:v>-25.087509372657465</c:v>
                </c:pt>
                <c:pt idx="1782">
                  <c:v>-25.283849025836453</c:v>
                </c:pt>
                <c:pt idx="1783">
                  <c:v>-25.479156065743087</c:v>
                </c:pt>
                <c:pt idx="1784">
                  <c:v>-25.673423306022844</c:v>
                </c:pt>
                <c:pt idx="1785">
                  <c:v>-25.86664360251223</c:v>
                </c:pt>
                <c:pt idx="1786">
                  <c:v>-26.058809853500232</c:v>
                </c:pt>
                <c:pt idx="1787">
                  <c:v>-26.249914999988185</c:v>
                </c:pt>
                <c:pt idx="1788">
                  <c:v>-26.439952025947612</c:v>
                </c:pt>
                <c:pt idx="1789">
                  <c:v>-26.628913958576909</c:v>
                </c:pt>
                <c:pt idx="1790">
                  <c:v>-26.816793868555667</c:v>
                </c:pt>
                <c:pt idx="1791">
                  <c:v>-27.00358487029764</c:v>
                </c:pt>
                <c:pt idx="1792">
                  <c:v>-27.189280122201765</c:v>
                </c:pt>
                <c:pt idx="1793">
                  <c:v>-27.373872826901589</c:v>
                </c:pt>
                <c:pt idx="1794">
                  <c:v>-27.557356231512536</c:v>
                </c:pt>
                <c:pt idx="1795">
                  <c:v>-27.739723627878032</c:v>
                </c:pt>
                <c:pt idx="1796">
                  <c:v>-27.920968352813219</c:v>
                </c:pt>
                <c:pt idx="1797">
                  <c:v>-28.101083788347172</c:v>
                </c:pt>
                <c:pt idx="1798">
                  <c:v>-28.280063361963236</c:v>
                </c:pt>
                <c:pt idx="1799">
                  <c:v>-28.457900546837585</c:v>
                </c:pt>
                <c:pt idx="1800">
                  <c:v>-28.634588862075745</c:v>
                </c:pt>
                <c:pt idx="1801">
                  <c:v>-28.810121872947697</c:v>
                </c:pt>
                <c:pt idx="1802">
                  <c:v>-28.98449319112072</c:v>
                </c:pt>
                <c:pt idx="1803">
                  <c:v>-29.15769647489055</c:v>
                </c:pt>
                <c:pt idx="1804">
                  <c:v>-29.329725429410722</c:v>
                </c:pt>
                <c:pt idx="1805">
                  <c:v>-29.500573806919977</c:v>
                </c:pt>
                <c:pt idx="1806">
                  <c:v>-29.670235406967603</c:v>
                </c:pt>
                <c:pt idx="1807">
                  <c:v>-29.838704076637406</c:v>
                </c:pt>
                <c:pt idx="1808">
                  <c:v>-30.005973710769243</c:v>
                </c:pt>
                <c:pt idx="1809">
                  <c:v>-30.172038252178883</c:v>
                </c:pt>
                <c:pt idx="1810">
                  <c:v>-30.336891691876001</c:v>
                </c:pt>
                <c:pt idx="1811">
                  <c:v>-30.500528069280197</c:v>
                </c:pt>
                <c:pt idx="1812">
                  <c:v>-30.662941472434873</c:v>
                </c:pt>
                <c:pt idx="1813">
                  <c:v>-30.824126038219724</c:v>
                </c:pt>
                <c:pt idx="1814">
                  <c:v>-30.984075952560683</c:v>
                </c:pt>
                <c:pt idx="1815">
                  <c:v>-31.142785450638289</c:v>
                </c:pt>
                <c:pt idx="1816">
                  <c:v>-31.300248817093959</c:v>
                </c:pt>
                <c:pt idx="1817">
                  <c:v>-31.456460386234326</c:v>
                </c:pt>
                <c:pt idx="1818">
                  <c:v>-31.611414542233497</c:v>
                </c:pt>
                <c:pt idx="1819">
                  <c:v>-31.765105719333658</c:v>
                </c:pt>
                <c:pt idx="1820">
                  <c:v>-31.917528402043281</c:v>
                </c:pt>
                <c:pt idx="1821">
                  <c:v>-32.068677125333593</c:v>
                </c:pt>
                <c:pt idx="1822">
                  <c:v>-32.218546474832976</c:v>
                </c:pt>
                <c:pt idx="1823">
                  <c:v>-32.367131087019359</c:v>
                </c:pt>
                <c:pt idx="1824">
                  <c:v>-32.514425649410633</c:v>
                </c:pt>
                <c:pt idx="1825">
                  <c:v>-32.660424900752844</c:v>
                </c:pt>
                <c:pt idx="1826">
                  <c:v>-32.805123631206769</c:v>
                </c:pt>
                <c:pt idx="1827">
                  <c:v>-32.948516682532087</c:v>
                </c:pt>
                <c:pt idx="1828">
                  <c:v>-33.09059894826963</c:v>
                </c:pt>
                <c:pt idx="1829">
                  <c:v>-33.231365373921612</c:v>
                </c:pt>
                <c:pt idx="1830">
                  <c:v>-33.370810957129841</c:v>
                </c:pt>
                <c:pt idx="1831">
                  <c:v>-33.50893074785165</c:v>
                </c:pt>
                <c:pt idx="1832">
                  <c:v>-33.645719848534149</c:v>
                </c:pt>
                <c:pt idx="1833">
                  <c:v>-33.781173414286073</c:v>
                </c:pt>
                <c:pt idx="1834">
                  <c:v>-33.915286653047659</c:v>
                </c:pt>
                <c:pt idx="1835">
                  <c:v>-34.048054825758484</c:v>
                </c:pt>
                <c:pt idx="1836">
                  <c:v>-34.179473246523216</c:v>
                </c:pt>
                <c:pt idx="1837">
                  <c:v>-34.309537282775025</c:v>
                </c:pt>
                <c:pt idx="1838">
                  <c:v>-34.438242355437438</c:v>
                </c:pt>
                <c:pt idx="1839">
                  <c:v>-34.565583939083496</c:v>
                </c:pt>
                <c:pt idx="1840">
                  <c:v>-34.691557562093116</c:v>
                </c:pt>
                <c:pt idx="1841">
                  <c:v>-34.816158806808318</c:v>
                </c:pt>
                <c:pt idx="1842">
                  <c:v>-34.939383309686292</c:v>
                </c:pt>
                <c:pt idx="1843">
                  <c:v>-35.061226761450179</c:v>
                </c:pt>
                <c:pt idx="1844">
                  <c:v>-35.18168490723815</c:v>
                </c:pt>
                <c:pt idx="1845">
                  <c:v>-35.300753546749817</c:v>
                </c:pt>
                <c:pt idx="1846">
                  <c:v>-35.418428534390891</c:v>
                </c:pt>
                <c:pt idx="1847">
                  <c:v>-35.534705779415511</c:v>
                </c:pt>
                <c:pt idx="1848">
                  <c:v>-35.649581246066525</c:v>
                </c:pt>
                <c:pt idx="1849">
                  <c:v>-35.763050953713389</c:v>
                </c:pt>
                <c:pt idx="1850">
                  <c:v>-35.87511097698831</c:v>
                </c:pt>
                <c:pt idx="1851">
                  <c:v>-35.98575744591983</c:v>
                </c:pt>
                <c:pt idx="1852">
                  <c:v>-36.094986546064405</c:v>
                </c:pt>
                <c:pt idx="1853">
                  <c:v>-36.202794518635834</c:v>
                </c:pt>
                <c:pt idx="1854">
                  <c:v>-36.309177660632535</c:v>
                </c:pt>
                <c:pt idx="1855">
                  <c:v>-36.414132324962367</c:v>
                </c:pt>
                <c:pt idx="1856">
                  <c:v>-36.517654920565676</c:v>
                </c:pt>
                <c:pt idx="1857">
                  <c:v>-36.6197419125359</c:v>
                </c:pt>
                <c:pt idx="1858">
                  <c:v>-36.720389822237976</c:v>
                </c:pt>
                <c:pt idx="1859">
                  <c:v>-36.819595227424642</c:v>
                </c:pt>
                <c:pt idx="1860">
                  <c:v>-36.91735476235047</c:v>
                </c:pt>
                <c:pt idx="1861">
                  <c:v>-37.013665117883633</c:v>
                </c:pt>
                <c:pt idx="1862">
                  <c:v>-37.10852304161574</c:v>
                </c:pt>
                <c:pt idx="1863">
                  <c:v>-37.201925337969051</c:v>
                </c:pt>
                <c:pt idx="1864">
                  <c:v>-37.293868868301814</c:v>
                </c:pt>
                <c:pt idx="1865">
                  <c:v>-37.384350551011181</c:v>
                </c:pt>
                <c:pt idx="1866">
                  <c:v>-37.473367361634018</c:v>
                </c:pt>
                <c:pt idx="1867">
                  <c:v>-37.560916332945332</c:v>
                </c:pt>
                <c:pt idx="1868">
                  <c:v>-37.646994555054697</c:v>
                </c:pt>
                <c:pt idx="1869">
                  <c:v>-37.731599175500264</c:v>
                </c:pt>
                <c:pt idx="1870">
                  <c:v>-37.814727399340612</c:v>
                </c:pt>
                <c:pt idx="1871">
                  <c:v>-37.896376489244297</c:v>
                </c:pt>
                <c:pt idx="1872">
                  <c:v>-37.976543765577254</c:v>
                </c:pt>
                <c:pt idx="1873">
                  <c:v>-38.055226606487835</c:v>
                </c:pt>
                <c:pt idx="1874">
                  <c:v>-38.132422447989768</c:v>
                </c:pt>
                <c:pt idx="1875">
                  <c:v>-38.208128784042685</c:v>
                </c:pt>
                <c:pt idx="1876">
                  <c:v>-38.282343166630497</c:v>
                </c:pt>
                <c:pt idx="1877">
                  <c:v>-38.355063205837503</c:v>
                </c:pt>
                <c:pt idx="1878">
                  <c:v>-38.426286569922262</c:v>
                </c:pt>
                <c:pt idx="1879">
                  <c:v>-38.49601098538907</c:v>
                </c:pt>
                <c:pt idx="1880">
                  <c:v>-38.564234237057477</c:v>
                </c:pt>
                <c:pt idx="1881">
                  <c:v>-38.630954168129172</c:v>
                </c:pt>
                <c:pt idx="1882">
                  <c:v>-38.69616868025286</c:v>
                </c:pt>
                <c:pt idx="1883">
                  <c:v>-38.759875733586796</c:v>
                </c:pt>
                <c:pt idx="1884">
                  <c:v>-38.82207334685905</c:v>
                </c:pt>
                <c:pt idx="1885">
                  <c:v>-38.882759597425427</c:v>
                </c:pt>
                <c:pt idx="1886">
                  <c:v>-38.941932621325329</c:v>
                </c:pt>
                <c:pt idx="1887">
                  <c:v>-38.99959061333508</c:v>
                </c:pt>
                <c:pt idx="1888">
                  <c:v>-39.055731827019173</c:v>
                </c:pt>
                <c:pt idx="1889">
                  <c:v>-39.110354574779144</c:v>
                </c:pt>
                <c:pt idx="1890">
                  <c:v>-39.163457227900196</c:v>
                </c:pt>
                <c:pt idx="1891">
                  <c:v>-39.215038216595538</c:v>
                </c:pt>
                <c:pt idx="1892">
                  <c:v>-39.265096030048468</c:v>
                </c:pt>
                <c:pt idx="1893">
                  <c:v>-39.313629216452192</c:v>
                </c:pt>
                <c:pt idx="1894">
                  <c:v>-39.360636383047257</c:v>
                </c:pt>
                <c:pt idx="1895">
                  <c:v>-39.406116196156837</c:v>
                </c:pt>
                <c:pt idx="1896">
                  <c:v>-39.450067381219704</c:v>
                </c:pt>
                <c:pt idx="1897">
                  <c:v>-39.492488722820745</c:v>
                </c:pt>
                <c:pt idx="1898">
                  <c:v>-39.533379064719561</c:v>
                </c:pt>
                <c:pt idx="1899">
                  <c:v>-39.572737309876381</c:v>
                </c:pt>
                <c:pt idx="1900">
                  <c:v>-39.610562420475965</c:v>
                </c:pt>
                <c:pt idx="1901">
                  <c:v>-39.646853417949131</c:v>
                </c:pt>
                <c:pt idx="1902">
                  <c:v>-39.681609382991979</c:v>
                </c:pt>
                <c:pt idx="1903">
                  <c:v>-39.714829455582844</c:v>
                </c:pt>
                <c:pt idx="1904">
                  <c:v>-39.746512834996985</c:v>
                </c:pt>
                <c:pt idx="1905">
                  <c:v>-39.776658779819044</c:v>
                </c:pt>
                <c:pt idx="1906">
                  <c:v>-39.805266607953058</c:v>
                </c:pt>
                <c:pt idx="1907">
                  <c:v>-39.832335696630317</c:v>
                </c:pt>
                <c:pt idx="1908">
                  <c:v>-39.857865482415001</c:v>
                </c:pt>
                <c:pt idx="1909">
                  <c:v>-39.881855461207294</c:v>
                </c:pt>
                <c:pt idx="1910">
                  <c:v>-39.904305188244479</c:v>
                </c:pt>
                <c:pt idx="1911">
                  <c:v>-39.925214278099602</c:v>
                </c:pt>
                <c:pt idx="1912">
                  <c:v>-39.944582404677895</c:v>
                </c:pt>
                <c:pt idx="1913">
                  <c:v>-39.962409301210926</c:v>
                </c:pt>
                <c:pt idx="1914">
                  <c:v>-39.978694760248473</c:v>
                </c:pt>
                <c:pt idx="1915">
                  <c:v>-39.993438633648069</c:v>
                </c:pt>
                <c:pt idx="1916">
                  <c:v>-40.006640832562326</c:v>
                </c:pt>
                <c:pt idx="1917">
                  <c:v>-40.018301327424069</c:v>
                </c:pt>
                <c:pt idx="1918">
                  <c:v>-40.028420147928948</c:v>
                </c:pt>
                <c:pt idx="1919">
                  <c:v>-40.036997383015986</c:v>
                </c:pt>
                <c:pt idx="1920">
                  <c:v>-40.044033180845886</c:v>
                </c:pt>
                <c:pt idx="1921">
                  <c:v>-40.049527748776796</c:v>
                </c:pt>
                <c:pt idx="1922">
                  <c:v>-40.053481353338199</c:v>
                </c:pt>
                <c:pt idx="1923">
                  <c:v>-40.055894320202185</c:v>
                </c:pt>
                <c:pt idx="1924">
                  <c:v>-40.056767034152614</c:v>
                </c:pt>
                <c:pt idx="1925">
                  <c:v>-40.056099939052082</c:v>
                </c:pt>
                <c:pt idx="1926">
                  <c:v>-40.053893537806523</c:v>
                </c:pt>
                <c:pt idx="1927">
                  <c:v>-40.0501483923275</c:v>
                </c:pt>
                <c:pt idx="1928">
                  <c:v>-40.044865123492414</c:v>
                </c:pt>
                <c:pt idx="1929">
                  <c:v>-40.038044411102369</c:v>
                </c:pt>
                <c:pt idx="1930">
                  <c:v>-40.029686993837657</c:v>
                </c:pt>
                <c:pt idx="1931">
                  <c:v>-40.01979366921131</c:v>
                </c:pt>
                <c:pt idx="1932">
                  <c:v>-40.008365293520043</c:v>
                </c:pt>
                <c:pt idx="1933">
                  <c:v>-39.995402781793189</c:v>
                </c:pt>
                <c:pt idx="1934">
                  <c:v>-39.980907107739355</c:v>
                </c:pt>
                <c:pt idx="1935">
                  <c:v>-39.964879303690758</c:v>
                </c:pt>
                <c:pt idx="1936">
                  <c:v>-39.94732046054542</c:v>
                </c:pt>
                <c:pt idx="1937">
                  <c:v>-39.928231727707058</c:v>
                </c:pt>
                <c:pt idx="1938">
                  <c:v>-39.907614313022783</c:v>
                </c:pt>
                <c:pt idx="1939">
                  <c:v>-39.885469482718577</c:v>
                </c:pt>
                <c:pt idx="1940">
                  <c:v>-39.86179856133257</c:v>
                </c:pt>
                <c:pt idx="1941">
                  <c:v>-39.836602931645871</c:v>
                </c:pt>
                <c:pt idx="1942">
                  <c:v>-39.809884034611656</c:v>
                </c:pt>
                <c:pt idx="1943">
                  <c:v>-39.781643369281525</c:v>
                </c:pt>
                <c:pt idx="1944">
                  <c:v>-39.75188249272999</c:v>
                </c:pt>
                <c:pt idx="1945">
                  <c:v>-39.720603019976629</c:v>
                </c:pt>
                <c:pt idx="1946">
                  <c:v>-39.687806623906042</c:v>
                </c:pt>
                <c:pt idx="1947">
                  <c:v>-39.6534950351856</c:v>
                </c:pt>
                <c:pt idx="1948">
                  <c:v>-39.617670042181068</c:v>
                </c:pt>
                <c:pt idx="1949">
                  <c:v>-39.58033349086994</c:v>
                </c:pt>
                <c:pt idx="1950">
                  <c:v>-39.541487284752677</c:v>
                </c:pt>
                <c:pt idx="1951">
                  <c:v>-39.501133384761687</c:v>
                </c:pt>
                <c:pt idx="1952">
                  <c:v>-39.459273809168181</c:v>
                </c:pt>
                <c:pt idx="1953">
                  <c:v>-39.415910633486789</c:v>
                </c:pt>
                <c:pt idx="1954">
                  <c:v>-39.3710459903781</c:v>
                </c:pt>
                <c:pt idx="1955">
                  <c:v>-39.324682069548942</c:v>
                </c:pt>
                <c:pt idx="1956">
                  <c:v>-39.27682111765057</c:v>
                </c:pt>
                <c:pt idx="1957">
                  <c:v>-39.227465438174683</c:v>
                </c:pt>
                <c:pt idx="1958">
                  <c:v>-39.176617391347172</c:v>
                </c:pt>
                <c:pt idx="1959">
                  <c:v>-39.124279394019979</c:v>
                </c:pt>
                <c:pt idx="1960">
                  <c:v>-39.070453919560514</c:v>
                </c:pt>
                <c:pt idx="1961">
                  <c:v>-39.015143497739182</c:v>
                </c:pt>
                <c:pt idx="1962">
                  <c:v>-38.958350714614589</c:v>
                </c:pt>
                <c:pt idx="1963">
                  <c:v>-38.900078212416787</c:v>
                </c:pt>
                <c:pt idx="1964">
                  <c:v>-38.840328689428233</c:v>
                </c:pt>
                <c:pt idx="1965">
                  <c:v>-38.779104899862752</c:v>
                </c:pt>
                <c:pt idx="1966">
                  <c:v>-38.716409653742332</c:v>
                </c:pt>
                <c:pt idx="1967">
                  <c:v>-38.652245816771845</c:v>
                </c:pt>
                <c:pt idx="1968">
                  <c:v>-38.58661631021161</c:v>
                </c:pt>
                <c:pt idx="1969">
                  <c:v>-38.51952411074798</c:v>
                </c:pt>
                <c:pt idx="1970">
                  <c:v>-38.450972250361644</c:v>
                </c:pt>
                <c:pt idx="1971">
                  <c:v>-38.380963816194019</c:v>
                </c:pt>
                <c:pt idx="1972">
                  <c:v>-38.309501950411494</c:v>
                </c:pt>
                <c:pt idx="1973">
                  <c:v>-38.236589850067652</c:v>
                </c:pt>
                <c:pt idx="1974">
                  <c:v>-38.162230766963262</c:v>
                </c:pt>
                <c:pt idx="1975">
                  <c:v>-38.086428007504523</c:v>
                </c:pt>
                <c:pt idx="1976">
                  <c:v>-38.009184932558867</c:v>
                </c:pt>
                <c:pt idx="1977">
                  <c:v>-37.930504957308962</c:v>
                </c:pt>
                <c:pt idx="1978">
                  <c:v>-37.850391551104728</c:v>
                </c:pt>
                <c:pt idx="1979">
                  <c:v>-37.768848237313051</c:v>
                </c:pt>
                <c:pt idx="1980">
                  <c:v>-37.685878593165732</c:v>
                </c:pt>
                <c:pt idx="1981">
                  <c:v>-37.601486249605273</c:v>
                </c:pt>
                <c:pt idx="1982">
                  <c:v>-37.515674891128661</c:v>
                </c:pt>
                <c:pt idx="1983">
                  <c:v>-37.428448255629171</c:v>
                </c:pt>
                <c:pt idx="1984">
                  <c:v>-37.339810134236139</c:v>
                </c:pt>
                <c:pt idx="1985">
                  <c:v>-37.249764371152779</c:v>
                </c:pt>
                <c:pt idx="1986">
                  <c:v>-37.158314863491967</c:v>
                </c:pt>
                <c:pt idx="1987">
                  <c:v>-37.065465561110123</c:v>
                </c:pt>
                <c:pt idx="1988">
                  <c:v>-36.971220466438922</c:v>
                </c:pt>
                <c:pt idx="1989">
                  <c:v>-36.875583634315269</c:v>
                </c:pt>
                <c:pt idx="1990">
                  <c:v>-36.778559171809221</c:v>
                </c:pt>
                <c:pt idx="1991">
                  <c:v>-36.680151238049852</c:v>
                </c:pt>
                <c:pt idx="1992">
                  <c:v>-36.580364044049404</c:v>
                </c:pt>
                <c:pt idx="1993">
                  <c:v>-36.479201852525186</c:v>
                </c:pt>
                <c:pt idx="1994">
                  <c:v>-36.376668977719959</c:v>
                </c:pt>
                <c:pt idx="1995">
                  <c:v>-36.272769785219879</c:v>
                </c:pt>
                <c:pt idx="1996">
                  <c:v>-36.167508691770962</c:v>
                </c:pt>
                <c:pt idx="1997">
                  <c:v>-36.060890165093433</c:v>
                </c:pt>
                <c:pt idx="1998">
                  <c:v>-35.952918723694253</c:v>
                </c:pt>
                <c:pt idx="1999">
                  <c:v>-35.843598936677587</c:v>
                </c:pt>
                <c:pt idx="2000">
                  <c:v>-35.732935423553755</c:v>
                </c:pt>
                <c:pt idx="2001">
                  <c:v>-35.620932854045776</c:v>
                </c:pt>
                <c:pt idx="2002">
                  <c:v>-35.507595947894536</c:v>
                </c:pt>
                <c:pt idx="2003">
                  <c:v>-35.39292947466177</c:v>
                </c:pt>
                <c:pt idx="2004">
                  <c:v>-35.276938253531362</c:v>
                </c:pt>
                <c:pt idx="2005">
                  <c:v>-35.15962715310873</c:v>
                </c:pt>
                <c:pt idx="2006">
                  <c:v>-35.041001091218476</c:v>
                </c:pt>
                <c:pt idx="2007">
                  <c:v>-34.921065034699907</c:v>
                </c:pt>
                <c:pt idx="2008">
                  <c:v>-34.799823999201188</c:v>
                </c:pt>
                <c:pt idx="2009">
                  <c:v>-34.677283048971233</c:v>
                </c:pt>
                <c:pt idx="2010">
                  <c:v>-34.553447296650155</c:v>
                </c:pt>
                <c:pt idx="2011">
                  <c:v>-34.428321903057679</c:v>
                </c:pt>
                <c:pt idx="2012">
                  <c:v>-34.301912076979995</c:v>
                </c:pt>
                <c:pt idx="2013">
                  <c:v>-34.174223074954455</c:v>
                </c:pt>
                <c:pt idx="2014">
                  <c:v>-34.045260201052976</c:v>
                </c:pt>
                <c:pt idx="2015">
                  <c:v>-33.915028806663294</c:v>
                </c:pt>
                <c:pt idx="2016">
                  <c:v>-33.783534290268733</c:v>
                </c:pt>
                <c:pt idx="2017">
                  <c:v>-33.650782097226028</c:v>
                </c:pt>
                <c:pt idx="2018">
                  <c:v>-33.516777719541651</c:v>
                </c:pt>
                <c:pt idx="2019">
                  <c:v>-33.381526695646087</c:v>
                </c:pt>
                <c:pt idx="2020">
                  <c:v>-33.245034610166698</c:v>
                </c:pt>
                <c:pt idx="2021">
                  <c:v>-33.107307093698743</c:v>
                </c:pt>
                <c:pt idx="2022">
                  <c:v>-32.968349822574751</c:v>
                </c:pt>
                <c:pt idx="2023">
                  <c:v>-32.828168518632054</c:v>
                </c:pt>
                <c:pt idx="2024">
                  <c:v>-32.686768948979029</c:v>
                </c:pt>
                <c:pt idx="2025">
                  <c:v>-32.544156925759125</c:v>
                </c:pt>
                <c:pt idx="2026">
                  <c:v>-32.400338305913706</c:v>
                </c:pt>
                <c:pt idx="2027">
                  <c:v>-32.255318990942953</c:v>
                </c:pt>
                <c:pt idx="2028">
                  <c:v>-32.109104926665331</c:v>
                </c:pt>
                <c:pt idx="2029">
                  <c:v>-31.96170210297522</c:v>
                </c:pt>
                <c:pt idx="2030">
                  <c:v>-31.813116553599258</c:v>
                </c:pt>
                <c:pt idx="2031">
                  <c:v>-31.66335435585054</c:v>
                </c:pt>
                <c:pt idx="2032">
                  <c:v>-31.512421630381752</c:v>
                </c:pt>
                <c:pt idx="2033">
                  <c:v>-31.360324540936436</c:v>
                </c:pt>
                <c:pt idx="2034">
                  <c:v>-31.207069294098751</c:v>
                </c:pt>
                <c:pt idx="2035">
                  <c:v>-31.052662139041594</c:v>
                </c:pt>
                <c:pt idx="2036">
                  <c:v>-30.897109367273387</c:v>
                </c:pt>
                <c:pt idx="2037">
                  <c:v>-30.740417312382903</c:v>
                </c:pt>
                <c:pt idx="2038">
                  <c:v>-30.582592349782963</c:v>
                </c:pt>
                <c:pt idx="2039">
                  <c:v>-30.423640896452408</c:v>
                </c:pt>
                <c:pt idx="2040">
                  <c:v>-30.263569410676563</c:v>
                </c:pt>
                <c:pt idx="2041">
                  <c:v>-30.102384391786202</c:v>
                </c:pt>
                <c:pt idx="2042">
                  <c:v>-29.940092379895187</c:v>
                </c:pt>
                <c:pt idx="2043">
                  <c:v>-29.776699955636211</c:v>
                </c:pt>
                <c:pt idx="2044">
                  <c:v>-29.612213739895481</c:v>
                </c:pt>
                <c:pt idx="2045">
                  <c:v>-29.446640393545749</c:v>
                </c:pt>
                <c:pt idx="2046">
                  <c:v>-29.279986617177912</c:v>
                </c:pt>
                <c:pt idx="2047">
                  <c:v>-29.112259150831086</c:v>
                </c:pt>
                <c:pt idx="2048">
                  <c:v>-28.943464773721598</c:v>
                </c:pt>
                <c:pt idx="2049">
                  <c:v>-28.773610303969956</c:v>
                </c:pt>
                <c:pt idx="2050">
                  <c:v>-28.602702598326907</c:v>
                </c:pt>
                <c:pt idx="2051">
                  <c:v>-28.430748551897953</c:v>
                </c:pt>
                <c:pt idx="2052">
                  <c:v>-28.257755097866415</c:v>
                </c:pt>
                <c:pt idx="2053">
                  <c:v>-28.083729207215089</c:v>
                </c:pt>
                <c:pt idx="2054">
                  <c:v>-27.908677888446885</c:v>
                </c:pt>
                <c:pt idx="2055">
                  <c:v>-27.732608187303452</c:v>
                </c:pt>
                <c:pt idx="2056">
                  <c:v>-27.555527186483086</c:v>
                </c:pt>
                <c:pt idx="2057">
                  <c:v>-27.377442005356979</c:v>
                </c:pt>
                <c:pt idx="2058">
                  <c:v>-27.198359799684294</c:v>
                </c:pt>
                <c:pt idx="2059">
                  <c:v>-27.018287761325698</c:v>
                </c:pt>
                <c:pt idx="2060">
                  <c:v>-26.837233117956067</c:v>
                </c:pt>
                <c:pt idx="2061">
                  <c:v>-26.655203132775238</c:v>
                </c:pt>
                <c:pt idx="2062">
                  <c:v>-26.472205104218091</c:v>
                </c:pt>
                <c:pt idx="2063">
                  <c:v>-26.288246365663007</c:v>
                </c:pt>
                <c:pt idx="2064">
                  <c:v>-26.103334285139251</c:v>
                </c:pt>
                <c:pt idx="2065">
                  <c:v>-25.91747626503296</c:v>
                </c:pt>
                <c:pt idx="2066">
                  <c:v>-25.730679741792198</c:v>
                </c:pt>
                <c:pt idx="2067">
                  <c:v>-25.542952185630288</c:v>
                </c:pt>
                <c:pt idx="2068">
                  <c:v>-25.354301100228469</c:v>
                </c:pt>
                <c:pt idx="2069">
                  <c:v>-25.164734022437013</c:v>
                </c:pt>
                <c:pt idx="2070">
                  <c:v>-24.974258521975322</c:v>
                </c:pt>
                <c:pt idx="2071">
                  <c:v>-24.782882201130725</c:v>
                </c:pt>
                <c:pt idx="2072">
                  <c:v>-24.590612694456471</c:v>
                </c:pt>
                <c:pt idx="2073">
                  <c:v>-24.397457668467879</c:v>
                </c:pt>
                <c:pt idx="2074">
                  <c:v>-24.203424821338075</c:v>
                </c:pt>
                <c:pt idx="2075">
                  <c:v>-24.008521882592234</c:v>
                </c:pt>
                <c:pt idx="2076">
                  <c:v>-23.812756612800769</c:v>
                </c:pt>
                <c:pt idx="2077">
                  <c:v>-23.616136803271388</c:v>
                </c:pt>
                <c:pt idx="2078">
                  <c:v>-23.418670275740379</c:v>
                </c:pt>
                <c:pt idx="2079">
                  <c:v>-23.220364882062157</c:v>
                </c:pt>
                <c:pt idx="2080">
                  <c:v>-23.021228503898406</c:v>
                </c:pt>
                <c:pt idx="2081">
                  <c:v>-22.821269052405903</c:v>
                </c:pt>
                <c:pt idx="2082">
                  <c:v>-22.620494467923248</c:v>
                </c:pt>
                <c:pt idx="2083">
                  <c:v>-22.418912719656632</c:v>
                </c:pt>
                <c:pt idx="2084">
                  <c:v>-22.216531805364795</c:v>
                </c:pt>
                <c:pt idx="2085">
                  <c:v>-22.013359751042483</c:v>
                </c:pt>
                <c:pt idx="2086">
                  <c:v>-21.809404610603437</c:v>
                </c:pt>
                <c:pt idx="2087">
                  <c:v>-21.604674465562137</c:v>
                </c:pt>
                <c:pt idx="2088">
                  <c:v>-21.399177424714654</c:v>
                </c:pt>
                <c:pt idx="2089">
                  <c:v>-21.19292162381846</c:v>
                </c:pt>
                <c:pt idx="2090">
                  <c:v>-20.985915225271633</c:v>
                </c:pt>
                <c:pt idx="2091">
                  <c:v>-20.778166417790551</c:v>
                </c:pt>
                <c:pt idx="2092">
                  <c:v>-20.569683416087219</c:v>
                </c:pt>
                <c:pt idx="2093">
                  <c:v>-20.360474460545419</c:v>
                </c:pt>
                <c:pt idx="2094">
                  <c:v>-20.15054781689609</c:v>
                </c:pt>
                <c:pt idx="2095">
                  <c:v>-19.939911775891673</c:v>
                </c:pt>
                <c:pt idx="2096">
                  <c:v>-19.728574652979994</c:v>
                </c:pt>
                <c:pt idx="2097">
                  <c:v>-19.516544787976631</c:v>
                </c:pt>
                <c:pt idx="2098">
                  <c:v>-19.303830544737057</c:v>
                </c:pt>
                <c:pt idx="2099">
                  <c:v>-19.09044031082772</c:v>
                </c:pt>
                <c:pt idx="2100">
                  <c:v>-18.876382497196268</c:v>
                </c:pt>
                <c:pt idx="2101">
                  <c:v>-18.661665537841017</c:v>
                </c:pt>
                <c:pt idx="2102">
                  <c:v>-18.446297889479876</c:v>
                </c:pt>
                <c:pt idx="2103">
                  <c:v>-18.230288031217935</c:v>
                </c:pt>
                <c:pt idx="2104">
                  <c:v>-18.013644464214877</c:v>
                </c:pt>
                <c:pt idx="2105">
                  <c:v>-17.796375711351324</c:v>
                </c:pt>
                <c:pt idx="2106">
                  <c:v>-17.57849031689457</c:v>
                </c:pt>
                <c:pt idx="2107">
                  <c:v>-17.359996846163497</c:v>
                </c:pt>
                <c:pt idx="2108">
                  <c:v>-17.140903885193069</c:v>
                </c:pt>
                <c:pt idx="2109">
                  <c:v>-16.921220040397579</c:v>
                </c:pt>
                <c:pt idx="2110">
                  <c:v>-16.700953938233798</c:v>
                </c:pt>
                <c:pt idx="2111">
                  <c:v>-16.480114224863108</c:v>
                </c:pt>
                <c:pt idx="2112">
                  <c:v>-16.258709565813174</c:v>
                </c:pt>
                <c:pt idx="2113">
                  <c:v>-16.036748645638731</c:v>
                </c:pt>
                <c:pt idx="2114">
                  <c:v>-15.814240167582216</c:v>
                </c:pt>
                <c:pt idx="2115">
                  <c:v>-15.5911928532331</c:v>
                </c:pt>
                <c:pt idx="2116">
                  <c:v>-15.367615442187221</c:v>
                </c:pt>
                <c:pt idx="2117">
                  <c:v>-15.143516691705274</c:v>
                </c:pt>
                <c:pt idx="2118">
                  <c:v>-14.918905376370711</c:v>
                </c:pt>
                <c:pt idx="2119">
                  <c:v>-14.693790287747113</c:v>
                </c:pt>
                <c:pt idx="2120">
                  <c:v>-14.46818023403528</c:v>
                </c:pt>
                <c:pt idx="2121">
                  <c:v>-14.242084039729141</c:v>
                </c:pt>
                <c:pt idx="2122">
                  <c:v>-14.015510545271807</c:v>
                </c:pt>
                <c:pt idx="2123">
                  <c:v>-13.788468606710799</c:v>
                </c:pt>
                <c:pt idx="2124">
                  <c:v>-13.560967095352822</c:v>
                </c:pt>
                <c:pt idx="2125">
                  <c:v>-13.33301489741803</c:v>
                </c:pt>
                <c:pt idx="2126">
                  <c:v>-13.104620913694113</c:v>
                </c:pt>
                <c:pt idx="2127">
                  <c:v>-12.87579405918931</c:v>
                </c:pt>
                <c:pt idx="2128">
                  <c:v>-12.646543262785638</c:v>
                </c:pt>
                <c:pt idx="2129">
                  <c:v>-12.416877466891316</c:v>
                </c:pt>
                <c:pt idx="2130">
                  <c:v>-12.186805627092912</c:v>
                </c:pt>
                <c:pt idx="2131">
                  <c:v>-11.956336711806994</c:v>
                </c:pt>
                <c:pt idx="2132">
                  <c:v>-11.725479701931702</c:v>
                </c:pt>
                <c:pt idx="2133">
                  <c:v>-11.494243590497332</c:v>
                </c:pt>
                <c:pt idx="2134">
                  <c:v>-11.262637382317205</c:v>
                </c:pt>
                <c:pt idx="2135">
                  <c:v>-11.030670093637839</c:v>
                </c:pt>
                <c:pt idx="2136">
                  <c:v>-10.798350751788908</c:v>
                </c:pt>
                <c:pt idx="2137">
                  <c:v>-10.565688394832726</c:v>
                </c:pt>
                <c:pt idx="2138">
                  <c:v>-10.332692071213897</c:v>
                </c:pt>
                <c:pt idx="2139">
                  <c:v>-10.099370839407872</c:v>
                </c:pt>
                <c:pt idx="2140">
                  <c:v>-9.8657337675699726</c:v>
                </c:pt>
                <c:pt idx="2141">
                  <c:v>-9.6317899331837857</c:v>
                </c:pt>
                <c:pt idx="2142">
                  <c:v>-9.3975484227094288</c:v>
                </c:pt>
                <c:pt idx="2143">
                  <c:v>-9.1630183312314344</c:v>
                </c:pt>
                <c:pt idx="2144">
                  <c:v>-8.9282087621067738</c:v>
                </c:pt>
                <c:pt idx="2145">
                  <c:v>-8.6931288266120692</c:v>
                </c:pt>
                <c:pt idx="2146">
                  <c:v>-8.4577876435911588</c:v>
                </c:pt>
                <c:pt idx="2147">
                  <c:v>-8.2221943391022769</c:v>
                </c:pt>
                <c:pt idx="2148">
                  <c:v>-7.9863580460650105</c:v>
                </c:pt>
                <c:pt idx="2149">
                  <c:v>-7.7502879039071209</c:v>
                </c:pt>
                <c:pt idx="2150">
                  <c:v>-7.5139930582115211</c:v>
                </c:pt>
                <c:pt idx="2151">
                  <c:v>-7.2774826603624918</c:v>
                </c:pt>
                <c:pt idx="2152">
                  <c:v>-7.0407658671923743</c:v>
                </c:pt>
                <c:pt idx="2153">
                  <c:v>-6.8038518406279351</c:v>
                </c:pt>
                <c:pt idx="2154">
                  <c:v>-6.5667497473366163</c:v>
                </c:pt>
                <c:pt idx="2155">
                  <c:v>-6.3294687583728102</c:v>
                </c:pt>
                <c:pt idx="2156">
                  <c:v>-6.0920180488238627</c:v>
                </c:pt>
                <c:pt idx="2157">
                  <c:v>-5.8544067974565692</c:v>
                </c:pt>
                <c:pt idx="2158">
                  <c:v>-5.6166441863627661</c:v>
                </c:pt>
                <c:pt idx="2159">
                  <c:v>-5.3787394006056912</c:v>
                </c:pt>
                <c:pt idx="2160">
                  <c:v>-5.1407016278660169</c:v>
                </c:pt>
                <c:pt idx="2161">
                  <c:v>-4.9025400580878475</c:v>
                </c:pt>
                <c:pt idx="2162">
                  <c:v>-4.664263883124808</c:v>
                </c:pt>
                <c:pt idx="2163">
                  <c:v>-4.4258822963864182</c:v>
                </c:pt>
                <c:pt idx="2164">
                  <c:v>-4.187404492483858</c:v>
                </c:pt>
                <c:pt idx="2165">
                  <c:v>-3.9488396668764976</c:v>
                </c:pt>
                <c:pt idx="2166">
                  <c:v>-3.7101970155181441</c:v>
                </c:pt>
                <c:pt idx="2167">
                  <c:v>-3.47148573450343</c:v>
                </c:pt>
                <c:pt idx="2168">
                  <c:v>-3.2327150197143175</c:v>
                </c:pt>
                <c:pt idx="2169">
                  <c:v>-2.9938940664669156</c:v>
                </c:pt>
                <c:pt idx="2170">
                  <c:v>-2.7550320691579269</c:v>
                </c:pt>
                <c:pt idx="2171">
                  <c:v>-2.5161382209117589</c:v>
                </c:pt>
                <c:pt idx="2172">
                  <c:v>-2.2772217132275561</c:v>
                </c:pt>
                <c:pt idx="2173">
                  <c:v>-2.0382917356264221</c:v>
                </c:pt>
                <c:pt idx="2174">
                  <c:v>-1.7993574752988155</c:v>
                </c:pt>
                <c:pt idx="2175">
                  <c:v>-1.5604281167523777</c:v>
                </c:pt>
                <c:pt idx="2176">
                  <c:v>-1.3215128414594026</c:v>
                </c:pt>
                <c:pt idx="2177">
                  <c:v>-1.082620827505175</c:v>
                </c:pt>
                <c:pt idx="2178">
                  <c:v>-0.84376124923618911</c:v>
                </c:pt>
                <c:pt idx="2179">
                  <c:v>-0.60494327690868366</c:v>
                </c:pt>
                <c:pt idx="2180">
                  <c:v>-0.36617607633743221</c:v>
                </c:pt>
                <c:pt idx="2181">
                  <c:v>-0.12746880854507675</c:v>
                </c:pt>
                <c:pt idx="2182">
                  <c:v>0.11116937058886292</c:v>
                </c:pt>
                <c:pt idx="2183">
                  <c:v>0.34972931067803192</c:v>
                </c:pt>
                <c:pt idx="2184">
                  <c:v>0.58820186717928669</c:v>
                </c:pt>
                <c:pt idx="2185">
                  <c:v>0.82657790174235979</c:v>
                </c:pt>
                <c:pt idx="2186">
                  <c:v>1.0648482825591985</c:v>
                </c:pt>
                <c:pt idx="2187">
                  <c:v>1.3030038847126717</c:v>
                </c:pt>
                <c:pt idx="2188">
                  <c:v>1.5410355905255135</c:v>
                </c:pt>
                <c:pt idx="2189">
                  <c:v>1.7789342899082774</c:v>
                </c:pt>
                <c:pt idx="2190">
                  <c:v>2.0166908807071442</c:v>
                </c:pt>
                <c:pt idx="2191">
                  <c:v>2.254296269051336</c:v>
                </c:pt>
                <c:pt idx="2192">
                  <c:v>2.4917413697000819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A5E5-46BE-9124-CDC6EE1B68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2300256"/>
        <c:axId val="572297632"/>
      </c:scatterChart>
      <c:valAx>
        <c:axId val="5723002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72297632"/>
        <c:crosses val="autoZero"/>
        <c:crossBetween val="midCat"/>
      </c:valAx>
      <c:valAx>
        <c:axId val="572297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72300256"/>
        <c:crosses val="autoZero"/>
        <c:crossBetween val="midCat"/>
      </c:valAx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476250</xdr:colOff>
      <xdr:row>7</xdr:row>
      <xdr:rowOff>157162</xdr:rowOff>
    </xdr:from>
    <xdr:ext cx="65" cy="172227"/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54C5E61B-B435-4C56-B274-2BF75F18DAF8}"/>
            </a:ext>
          </a:extLst>
        </xdr:cNvPr>
        <xdr:cNvSpPr txBox="1"/>
      </xdr:nvSpPr>
      <xdr:spPr>
        <a:xfrm>
          <a:off x="2638425" y="16811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pt-BR" sz="1100"/>
        </a:p>
      </xdr:txBody>
    </xdr:sp>
    <xdr:clientData/>
  </xdr:oneCellAnchor>
  <xdr:twoCellAnchor>
    <xdr:from>
      <xdr:col>4</xdr:col>
      <xdr:colOff>765261</xdr:colOff>
      <xdr:row>3</xdr:row>
      <xdr:rowOff>1</xdr:rowOff>
    </xdr:from>
    <xdr:to>
      <xdr:col>19</xdr:col>
      <xdr:colOff>406400</xdr:colOff>
      <xdr:row>17</xdr:row>
      <xdr:rowOff>172721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6D5AE14-3D3C-4C66-BE58-55ECC7478A1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755101</xdr:colOff>
      <xdr:row>16</xdr:row>
      <xdr:rowOff>182881</xdr:rowOff>
    </xdr:from>
    <xdr:to>
      <xdr:col>19</xdr:col>
      <xdr:colOff>396240</xdr:colOff>
      <xdr:row>30</xdr:row>
      <xdr:rowOff>172721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A0BBE7A8-8DFE-4982-94C6-298475E03DE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C19FED-49DF-423E-A158-1CD631960E7A}">
  <sheetPr codeName="Planilha1"/>
  <dimension ref="A1:S2194"/>
  <sheetViews>
    <sheetView tabSelected="1" zoomScale="75" zoomScaleNormal="75" workbookViewId="0">
      <selection activeCell="C32" sqref="C32"/>
    </sheetView>
  </sheetViews>
  <sheetFormatPr defaultRowHeight="18" x14ac:dyDescent="0.35"/>
  <cols>
    <col min="1" max="1" width="16.33203125" style="19" customWidth="1"/>
    <col min="2" max="2" width="12.6640625" style="19" bestFit="1" customWidth="1"/>
    <col min="3" max="3" width="12.21875" style="19" bestFit="1" customWidth="1"/>
    <col min="4" max="4" width="8.88671875" style="19"/>
    <col min="5" max="5" width="14.109375" style="19" bestFit="1" customWidth="1"/>
    <col min="6" max="19" width="13.109375" style="3" customWidth="1"/>
    <col min="20" max="20" width="8.88671875" style="3"/>
    <col min="21" max="21" width="24.44140625" style="3" bestFit="1" customWidth="1"/>
    <col min="22" max="16384" width="8.88671875" style="3"/>
  </cols>
  <sheetData>
    <row r="1" spans="1:19" x14ac:dyDescent="0.35">
      <c r="A1" s="22" t="s">
        <v>33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11</v>
      </c>
      <c r="N1" s="4" t="s">
        <v>12</v>
      </c>
      <c r="O1" s="4" t="s">
        <v>13</v>
      </c>
      <c r="P1" s="4" t="s">
        <v>14</v>
      </c>
      <c r="Q1" s="4" t="s">
        <v>15</v>
      </c>
      <c r="R1" s="4" t="s">
        <v>16</v>
      </c>
      <c r="S1" s="4" t="s">
        <v>26</v>
      </c>
    </row>
    <row r="2" spans="1:19" x14ac:dyDescent="0.35">
      <c r="A2" s="1" t="s">
        <v>0</v>
      </c>
      <c r="B2" s="12">
        <v>40000</v>
      </c>
      <c r="C2" s="19" t="s">
        <v>1</v>
      </c>
      <c r="F2" s="5">
        <v>0</v>
      </c>
      <c r="G2" s="6">
        <f t="shared" ref="G2:G65" si="0">IF(F2&gt;$B$15,0,IF(F2&lt;$B$13,2*P0*F2/$B$13,IF(F2&lt;$B$14,4*P0-F2*2*P0/$B$13,P0)))</f>
        <v>0</v>
      </c>
      <c r="H2" s="6">
        <f t="shared" ref="H2:H65" si="1">EXP(F2*w*qsi)</f>
        <v>1</v>
      </c>
      <c r="I2" s="6">
        <f t="shared" ref="I2:I65" si="2">SIN(wd*F2)</f>
        <v>0</v>
      </c>
      <c r="J2" s="6">
        <f t="shared" ref="J2:J65" si="3">COS(wd*F2)</f>
        <v>1</v>
      </c>
      <c r="K2" s="7">
        <f>G2*H2*J2</f>
        <v>0</v>
      </c>
      <c r="L2" s="7">
        <v>0</v>
      </c>
      <c r="M2" s="7">
        <f t="shared" ref="M2:M65" si="4">1/(m*wd*H2)*L2</f>
        <v>0</v>
      </c>
      <c r="N2" s="7">
        <f t="shared" ref="N2:N3" si="5">G2*H2*I2</f>
        <v>0</v>
      </c>
      <c r="O2" s="7">
        <v>0</v>
      </c>
      <c r="P2" s="7">
        <f t="shared" ref="P2:P65" si="6">1/(m*wd*H2)*O2</f>
        <v>0</v>
      </c>
      <c r="Q2" s="7">
        <f>M2*I2-P2*J2</f>
        <v>0</v>
      </c>
      <c r="R2" s="7">
        <f t="shared" ref="R2:R65" si="7">k*Q2</f>
        <v>0</v>
      </c>
      <c r="S2" s="7">
        <f>Q2*1000</f>
        <v>0</v>
      </c>
    </row>
    <row r="3" spans="1:19" x14ac:dyDescent="0.35">
      <c r="A3" s="1" t="s">
        <v>2</v>
      </c>
      <c r="B3" s="9">
        <v>100</v>
      </c>
      <c r="C3" s="19" t="s">
        <v>3</v>
      </c>
      <c r="F3" s="5">
        <f t="shared" ref="F3:F66" si="8">F2+dt</f>
        <v>3.1E-4</v>
      </c>
      <c r="G3" s="6">
        <f t="shared" si="0"/>
        <v>84.95827414773305</v>
      </c>
      <c r="H3" s="6">
        <f t="shared" si="1"/>
        <v>1.0001550120131206</v>
      </c>
      <c r="I3" s="6">
        <f t="shared" si="2"/>
        <v>6.1980225131468072E-3</v>
      </c>
      <c r="J3" s="6">
        <f t="shared" si="3"/>
        <v>0.99998079207399104</v>
      </c>
      <c r="K3" s="7">
        <f>G3*H3*J3</f>
        <v>84.969811575636456</v>
      </c>
      <c r="L3" s="7">
        <f t="shared" ref="L3:L66" si="9">0.5*dt*(K2+K3)+L2</f>
        <v>1.3170320794223651E-2</v>
      </c>
      <c r="M3" s="7">
        <f t="shared" si="4"/>
        <v>6.58619828500674E-6</v>
      </c>
      <c r="N3" s="7">
        <f t="shared" si="5"/>
        <v>0.52665492103239242</v>
      </c>
      <c r="O3" s="7">
        <f t="shared" ref="O3:O66" si="10">0.5*dt*(N3+N2)+O2</f>
        <v>8.1631512760020822E-5</v>
      </c>
      <c r="P3" s="7">
        <f t="shared" si="6"/>
        <v>4.0822189356113341E-8</v>
      </c>
      <c r="Q3" s="7">
        <f>M3*I3-P3*J3</f>
        <v>0</v>
      </c>
      <c r="R3" s="7">
        <f t="shared" si="7"/>
        <v>0</v>
      </c>
      <c r="S3" s="7">
        <f>Q3*1000</f>
        <v>0</v>
      </c>
    </row>
    <row r="4" spans="1:19" x14ac:dyDescent="0.35">
      <c r="A4" s="8" t="s">
        <v>17</v>
      </c>
      <c r="B4" s="9">
        <f>SQRT(B2/B3)</f>
        <v>20</v>
      </c>
      <c r="C4" s="19" t="s">
        <v>29</v>
      </c>
      <c r="F4" s="5">
        <f t="shared" si="8"/>
        <v>6.2E-4</v>
      </c>
      <c r="G4" s="6">
        <f t="shared" si="0"/>
        <v>169.9165482954661</v>
      </c>
      <c r="H4" s="6">
        <f t="shared" si="1"/>
        <v>1.0003100480549656</v>
      </c>
      <c r="I4" s="6">
        <f t="shared" si="2"/>
        <v>1.2395806923977945E-2</v>
      </c>
      <c r="J4" s="6">
        <f t="shared" si="3"/>
        <v>0.99992316903385303</v>
      </c>
      <c r="K4" s="7">
        <f t="shared" ref="K4:K67" si="11">G4*H4*J4</f>
        <v>169.95617169057005</v>
      </c>
      <c r="L4" s="7">
        <f t="shared" si="9"/>
        <v>5.2683848200485661E-2</v>
      </c>
      <c r="M4" s="7">
        <f t="shared" si="4"/>
        <v>2.6341992528667839E-5</v>
      </c>
      <c r="N4" s="7">
        <f t="shared" ref="N4:N67" si="12">G4*H4*I4</f>
        <v>2.1069057654202905</v>
      </c>
      <c r="O4" s="7">
        <f t="shared" si="10"/>
        <v>4.8983341916018666E-4</v>
      </c>
      <c r="P4" s="7">
        <f t="shared" si="6"/>
        <v>2.4491734580031141E-7</v>
      </c>
      <c r="Q4" s="7">
        <f t="shared" ref="Q4:Q67" si="13">M4*I4-P4*J4</f>
        <v>8.1631724814228715E-8</v>
      </c>
      <c r="R4" s="7">
        <f t="shared" si="7"/>
        <v>3.2652689925691484E-3</v>
      </c>
      <c r="S4" s="7">
        <f t="shared" ref="S4:S67" si="14">Q4*1000</f>
        <v>8.1631724814228715E-5</v>
      </c>
    </row>
    <row r="5" spans="1:19" x14ac:dyDescent="0.35">
      <c r="A5" s="1" t="s">
        <v>20</v>
      </c>
      <c r="B5" s="25">
        <v>2.5000000000000001E-2</v>
      </c>
      <c r="F5" s="5">
        <f t="shared" si="8"/>
        <v>9.3000000000000005E-4</v>
      </c>
      <c r="G5" s="6">
        <f t="shared" si="0"/>
        <v>254.87482244319915</v>
      </c>
      <c r="H5" s="6">
        <f t="shared" si="1"/>
        <v>1.0004651081292595</v>
      </c>
      <c r="I5" s="6">
        <f t="shared" si="2"/>
        <v>1.8593115139324649E-2</v>
      </c>
      <c r="J5" s="6">
        <f t="shared" si="3"/>
        <v>0.99982713309322413</v>
      </c>
      <c r="K5" s="7">
        <f t="shared" si="11"/>
        <v>254.94928688049481</v>
      </c>
      <c r="L5" s="7">
        <f t="shared" si="9"/>
        <v>0.11854419427900072</v>
      </c>
      <c r="M5" s="7">
        <f t="shared" si="4"/>
        <v>5.9263064623695817E-5</v>
      </c>
      <c r="N5" s="7">
        <f t="shared" si="12"/>
        <v>4.7411210285846126</v>
      </c>
      <c r="O5" s="7">
        <f t="shared" si="10"/>
        <v>1.5512775722309466E-3</v>
      </c>
      <c r="P5" s="7">
        <f t="shared" si="6"/>
        <v>7.7552058598535624E-7</v>
      </c>
      <c r="Q5" s="7">
        <f t="shared" si="13"/>
        <v>3.2649845991709791E-7</v>
      </c>
      <c r="R5" s="7">
        <f t="shared" si="7"/>
        <v>1.3059938396683917E-2</v>
      </c>
      <c r="S5" s="7">
        <f t="shared" si="14"/>
        <v>3.2649845991709789E-4</v>
      </c>
    </row>
    <row r="6" spans="1:19" x14ac:dyDescent="0.35">
      <c r="A6" s="13" t="s">
        <v>18</v>
      </c>
      <c r="B6" s="21">
        <f>2*PI()/w</f>
        <v>0.31415926535897931</v>
      </c>
      <c r="C6" s="19" t="s">
        <v>30</v>
      </c>
      <c r="F6" s="5">
        <f t="shared" si="8"/>
        <v>1.24E-3</v>
      </c>
      <c r="G6" s="6">
        <f t="shared" si="0"/>
        <v>339.8330965909322</v>
      </c>
      <c r="H6" s="6">
        <f t="shared" si="1"/>
        <v>1.0006201922397275</v>
      </c>
      <c r="I6" s="6">
        <f t="shared" si="2"/>
        <v>2.478970908431161E-2</v>
      </c>
      <c r="J6" s="6">
        <f t="shared" si="3"/>
        <v>0.99969268794140687</v>
      </c>
      <c r="K6" s="7">
        <f t="shared" si="11"/>
        <v>339.93935886209124</v>
      </c>
      <c r="L6" s="7">
        <f t="shared" si="9"/>
        <v>0.21075193436910156</v>
      </c>
      <c r="M6" s="7">
        <f t="shared" si="4"/>
        <v>1.0534357934785591E-4</v>
      </c>
      <c r="N6" s="7">
        <f t="shared" si="12"/>
        <v>8.429588326640399</v>
      </c>
      <c r="O6" s="7">
        <f t="shared" si="10"/>
        <v>3.5927375222908229E-3</v>
      </c>
      <c r="P6" s="7">
        <f t="shared" si="6"/>
        <v>1.7958166381174176E-6</v>
      </c>
      <c r="Q6" s="7">
        <f t="shared" si="13"/>
        <v>8.1617192392394271E-7</v>
      </c>
      <c r="R6" s="7">
        <f t="shared" si="7"/>
        <v>3.2646876956957706E-2</v>
      </c>
      <c r="S6" s="7">
        <f t="shared" si="14"/>
        <v>8.1617192392394275E-4</v>
      </c>
    </row>
    <row r="7" spans="1:19" x14ac:dyDescent="0.35">
      <c r="A7" s="14" t="s">
        <v>32</v>
      </c>
      <c r="B7" s="18">
        <f>B4*SQRT(1-B5^2)</f>
        <v>19.993749023132207</v>
      </c>
      <c r="C7" s="19" t="s">
        <v>29</v>
      </c>
      <c r="F7" s="5">
        <f t="shared" si="8"/>
        <v>1.5499999999999999E-3</v>
      </c>
      <c r="G7" s="6">
        <f t="shared" si="0"/>
        <v>424.79137073866519</v>
      </c>
      <c r="H7" s="6">
        <f t="shared" si="1"/>
        <v>1.0007753003900957</v>
      </c>
      <c r="I7" s="6">
        <f t="shared" si="2"/>
        <v>3.0985350711502817E-2</v>
      </c>
      <c r="J7" s="6">
        <f t="shared" si="3"/>
        <v>0.99951983874322636</v>
      </c>
      <c r="K7" s="7">
        <f t="shared" si="11"/>
        <v>424.91658515891982</v>
      </c>
      <c r="L7" s="7">
        <f t="shared" si="9"/>
        <v>0.32930460569235825</v>
      </c>
      <c r="M7" s="7">
        <f t="shared" si="4"/>
        <v>1.6457618484206854E-4</v>
      </c>
      <c r="N7" s="7">
        <f t="shared" si="12"/>
        <v>13.172514345326205</v>
      </c>
      <c r="O7" s="7">
        <f t="shared" si="10"/>
        <v>6.9410634364456469E-3</v>
      </c>
      <c r="P7" s="7">
        <f t="shared" si="6"/>
        <v>3.4689273073337729E-6</v>
      </c>
      <c r="Q7" s="7">
        <f t="shared" si="13"/>
        <v>1.6321891432543804E-6</v>
      </c>
      <c r="R7" s="7">
        <f t="shared" si="7"/>
        <v>6.5287565730175218E-2</v>
      </c>
      <c r="S7" s="7">
        <f t="shared" si="14"/>
        <v>1.6321891432543804E-3</v>
      </c>
    </row>
    <row r="8" spans="1:19" x14ac:dyDescent="0.35">
      <c r="A8" s="15" t="s">
        <v>23</v>
      </c>
      <c r="B8" s="17">
        <f>1/B6</f>
        <v>3.183098861837907</v>
      </c>
      <c r="C8" s="20" t="s">
        <v>24</v>
      </c>
      <c r="F8" s="5">
        <f t="shared" si="8"/>
        <v>1.8599999999999999E-3</v>
      </c>
      <c r="G8" s="6">
        <f t="shared" si="0"/>
        <v>509.74964488639819</v>
      </c>
      <c r="H8" s="6">
        <f t="shared" si="1"/>
        <v>1.0009304325840906</v>
      </c>
      <c r="I8" s="6">
        <f t="shared" si="2"/>
        <v>3.7179802010046371E-2</v>
      </c>
      <c r="J8" s="6">
        <f t="shared" si="3"/>
        <v>0.99930859213883161</v>
      </c>
      <c r="K8" s="7">
        <f t="shared" si="11"/>
        <v>509.87115972779691</v>
      </c>
      <c r="L8" s="7">
        <f t="shared" si="9"/>
        <v>0.47419670614979936</v>
      </c>
      <c r="M8" s="7">
        <f t="shared" si="4"/>
        <v>2.3695201318560494E-4</v>
      </c>
      <c r="N8" s="7">
        <f t="shared" si="12"/>
        <v>18.970024793581061</v>
      </c>
      <c r="O8" s="7">
        <f t="shared" si="10"/>
        <v>1.1923157002976272E-2</v>
      </c>
      <c r="P8" s="7">
        <f t="shared" si="6"/>
        <v>5.9578989451917073E-6</v>
      </c>
      <c r="Q8" s="7">
        <f t="shared" si="13"/>
        <v>2.8560493290977332E-6</v>
      </c>
      <c r="R8" s="7">
        <f t="shared" si="7"/>
        <v>0.11424197316390933</v>
      </c>
      <c r="S8" s="7">
        <f t="shared" si="14"/>
        <v>2.8560493290977333E-3</v>
      </c>
    </row>
    <row r="9" spans="1:19" x14ac:dyDescent="0.35">
      <c r="F9" s="5">
        <f t="shared" si="8"/>
        <v>2.1700000000000001E-3</v>
      </c>
      <c r="G9" s="6">
        <f t="shared" si="0"/>
        <v>594.70791903413135</v>
      </c>
      <c r="H9" s="6">
        <f t="shared" si="1"/>
        <v>1.0010855888254393</v>
      </c>
      <c r="I9" s="6">
        <f t="shared" si="2"/>
        <v>4.3372825014817859E-2</v>
      </c>
      <c r="J9" s="6">
        <f t="shared" si="3"/>
        <v>0.9990589562434411</v>
      </c>
      <c r="K9" s="7">
        <f t="shared" si="11"/>
        <v>594.79327358561898</v>
      </c>
      <c r="L9" s="7">
        <f t="shared" si="9"/>
        <v>0.64541969331337878</v>
      </c>
      <c r="M9" s="7">
        <f t="shared" si="4"/>
        <v>3.2246068106834273E-4</v>
      </c>
      <c r="N9" s="7">
        <f t="shared" si="12"/>
        <v>25.822164361773218</v>
      </c>
      <c r="O9" s="7">
        <f t="shared" si="10"/>
        <v>1.8865946322056185E-2</v>
      </c>
      <c r="P9" s="7">
        <f t="shared" si="6"/>
        <v>9.4256899239906239E-6</v>
      </c>
      <c r="Q9" s="7">
        <f t="shared" si="13"/>
        <v>4.5692107567998277E-6</v>
      </c>
      <c r="R9" s="7">
        <f t="shared" si="7"/>
        <v>0.1827684302719931</v>
      </c>
      <c r="S9" s="7">
        <f t="shared" si="14"/>
        <v>4.5692107567998274E-3</v>
      </c>
    </row>
    <row r="10" spans="1:19" x14ac:dyDescent="0.35">
      <c r="A10" s="22" t="s">
        <v>35</v>
      </c>
      <c r="F10" s="5">
        <f t="shared" si="8"/>
        <v>2.48E-3</v>
      </c>
      <c r="G10" s="6">
        <f t="shared" si="0"/>
        <v>679.6661931818644</v>
      </c>
      <c r="H10" s="6">
        <f t="shared" si="1"/>
        <v>1.0012407691178693</v>
      </c>
      <c r="I10" s="6">
        <f t="shared" si="2"/>
        <v>4.9564181815561971E-2</v>
      </c>
      <c r="J10" s="6">
        <f t="shared" si="3"/>
        <v>0.99877094064703043</v>
      </c>
      <c r="K10" s="7">
        <f t="shared" si="11"/>
        <v>679.6731154366006</v>
      </c>
      <c r="L10" s="7">
        <f t="shared" si="9"/>
        <v>0.84296198361182284</v>
      </c>
      <c r="M10" s="7">
        <f t="shared" si="4"/>
        <v>4.2109029056004298E-4</v>
      </c>
      <c r="N10" s="7">
        <f t="shared" si="12"/>
        <v>33.728896684584647</v>
      </c>
      <c r="O10" s="7">
        <f t="shared" si="10"/>
        <v>2.8096360784241655E-2</v>
      </c>
      <c r="P10" s="7">
        <f t="shared" si="6"/>
        <v>1.4035158116649116E-5</v>
      </c>
      <c r="Q10" s="7">
        <f t="shared" si="13"/>
        <v>6.8530876477903472E-6</v>
      </c>
      <c r="R10" s="7">
        <f t="shared" si="7"/>
        <v>0.27412350591161389</v>
      </c>
      <c r="S10" s="7">
        <f t="shared" si="14"/>
        <v>6.8530876477903473E-3</v>
      </c>
    </row>
    <row r="11" spans="1:19" x14ac:dyDescent="0.35">
      <c r="A11" s="1" t="s">
        <v>21</v>
      </c>
      <c r="B11" s="27">
        <v>9.4819652181961089E-2</v>
      </c>
      <c r="C11" s="19" t="s">
        <v>30</v>
      </c>
      <c r="F11" s="5">
        <f t="shared" si="8"/>
        <v>2.7899999999999999E-3</v>
      </c>
      <c r="G11" s="6">
        <f t="shared" si="0"/>
        <v>764.62446732959745</v>
      </c>
      <c r="H11" s="6">
        <f t="shared" si="1"/>
        <v>1.0013959734651086</v>
      </c>
      <c r="I11" s="6">
        <f t="shared" si="2"/>
        <v>5.5753634566032065E-2</v>
      </c>
      <c r="J11" s="6">
        <f t="shared" si="3"/>
        <v>0.99844455641396401</v>
      </c>
      <c r="K11" s="7">
        <f t="shared" si="11"/>
        <v>764.50087229989515</v>
      </c>
      <c r="L11" s="7">
        <f t="shared" si="9"/>
        <v>1.0668089517109798</v>
      </c>
      <c r="M11" s="7">
        <f t="shared" si="4"/>
        <v>5.3282742997660438E-4</v>
      </c>
      <c r="N11" s="7">
        <f t="shared" si="12"/>
        <v>42.69010430855505</v>
      </c>
      <c r="O11" s="7">
        <f t="shared" si="10"/>
        <v>3.9941305938178309E-2</v>
      </c>
      <c r="P11" s="7">
        <f t="shared" si="6"/>
        <v>1.9949048382858448E-5</v>
      </c>
      <c r="Q11" s="7">
        <f t="shared" si="13"/>
        <v>9.7890470541698297E-6</v>
      </c>
      <c r="R11" s="7">
        <f t="shared" si="7"/>
        <v>0.39156188216679316</v>
      </c>
      <c r="S11" s="7">
        <f t="shared" si="14"/>
        <v>9.7890470541698305E-3</v>
      </c>
    </row>
    <row r="12" spans="1:19" x14ac:dyDescent="0.35">
      <c r="A12" s="1" t="s">
        <v>31</v>
      </c>
      <c r="B12" s="11">
        <f>B24</f>
        <v>1299.3087104302813</v>
      </c>
      <c r="C12" s="19" t="s">
        <v>22</v>
      </c>
      <c r="F12" s="5">
        <f t="shared" si="8"/>
        <v>3.0999999999999999E-3</v>
      </c>
      <c r="G12" s="6">
        <f t="shared" si="0"/>
        <v>849.58274147733039</v>
      </c>
      <c r="H12" s="6">
        <f t="shared" si="1"/>
        <v>1.0015512018708863</v>
      </c>
      <c r="I12" s="6">
        <f t="shared" si="2"/>
        <v>6.1940945493127217E-2</v>
      </c>
      <c r="J12" s="6">
        <f t="shared" si="3"/>
        <v>0.99807981608257035</v>
      </c>
      <c r="K12" s="7">
        <f t="shared" si="11"/>
        <v>849.26673013756306</v>
      </c>
      <c r="L12" s="7">
        <f t="shared" si="9"/>
        <v>1.3169429300887858</v>
      </c>
      <c r="M12" s="7">
        <f t="shared" si="4"/>
        <v>6.5765717484324651E-4</v>
      </c>
      <c r="N12" s="7">
        <f t="shared" si="12"/>
        <v>52.705588664289003</v>
      </c>
      <c r="O12" s="7">
        <f t="shared" si="10"/>
        <v>5.472763834896914E-2</v>
      </c>
      <c r="P12" s="7">
        <f t="shared" si="6"/>
        <v>2.732998006223356E-5</v>
      </c>
      <c r="Q12" s="7">
        <f t="shared" si="13"/>
        <v>1.3458405746075182E-5</v>
      </c>
      <c r="R12" s="7">
        <f t="shared" si="7"/>
        <v>0.53833622984300722</v>
      </c>
      <c r="S12" s="7">
        <f t="shared" si="14"/>
        <v>1.3458405746075182E-2</v>
      </c>
    </row>
    <row r="13" spans="1:19" x14ac:dyDescent="0.35">
      <c r="A13" s="13" t="s">
        <v>43</v>
      </c>
      <c r="B13" s="29">
        <f>0.1*B$11</f>
        <v>9.4819652181961089E-3</v>
      </c>
      <c r="C13" s="19" t="s">
        <v>30</v>
      </c>
      <c r="F13" s="5">
        <f t="shared" si="8"/>
        <v>3.4099999999999998E-3</v>
      </c>
      <c r="G13" s="6">
        <f t="shared" si="0"/>
        <v>934.54101562506355</v>
      </c>
      <c r="H13" s="6">
        <f t="shared" si="1"/>
        <v>1.0017064543389318</v>
      </c>
      <c r="I13" s="6">
        <f t="shared" si="2"/>
        <v>6.812587690602645E-2</v>
      </c>
      <c r="J13" s="6">
        <f t="shared" si="3"/>
        <v>0.99767673366466003</v>
      </c>
      <c r="K13" s="7">
        <f t="shared" si="11"/>
        <v>933.96087448285243</v>
      </c>
      <c r="L13" s="7">
        <f t="shared" si="9"/>
        <v>1.5933432088049502</v>
      </c>
      <c r="M13" s="7">
        <f t="shared" si="4"/>
        <v>7.955630889545668E-4</v>
      </c>
      <c r="N13" s="7">
        <f t="shared" si="12"/>
        <v>63.775070043329237</v>
      </c>
      <c r="O13" s="7">
        <f t="shared" si="10"/>
        <v>7.2782140448649973E-2</v>
      </c>
      <c r="P13" s="7">
        <f t="shared" si="6"/>
        <v>3.6340434475182361E-5</v>
      </c>
      <c r="Q13" s="7">
        <f t="shared" si="13"/>
        <v>1.7942427101942448E-5</v>
      </c>
      <c r="R13" s="7">
        <f t="shared" si="7"/>
        <v>0.71769708407769794</v>
      </c>
      <c r="S13" s="7">
        <f t="shared" si="14"/>
        <v>1.7942427101942448E-2</v>
      </c>
    </row>
    <row r="14" spans="1:19" x14ac:dyDescent="0.35">
      <c r="A14" s="13" t="s">
        <v>44</v>
      </c>
      <c r="B14" s="29">
        <f>0.2*B$11</f>
        <v>1.8963930436392218E-2</v>
      </c>
      <c r="C14" s="19" t="s">
        <v>30</v>
      </c>
      <c r="F14" s="5">
        <f t="shared" si="8"/>
        <v>3.7199999999999998E-3</v>
      </c>
      <c r="G14" s="6">
        <f t="shared" si="0"/>
        <v>1019.4992897727964</v>
      </c>
      <c r="H14" s="6">
        <f t="shared" si="1"/>
        <v>1.0018617308729749</v>
      </c>
      <c r="I14" s="6">
        <f t="shared" si="2"/>
        <v>7.4308191205319882E-2</v>
      </c>
      <c r="J14" s="6">
        <f t="shared" si="3"/>
        <v>0.99723532464498754</v>
      </c>
      <c r="K14" s="7">
        <f t="shared" si="11"/>
        <v>1018.5734910687598</v>
      </c>
      <c r="L14" s="7">
        <f t="shared" si="9"/>
        <v>1.8959860354654501</v>
      </c>
      <c r="M14" s="7">
        <f t="shared" si="4"/>
        <v>9.4652722553141371E-4</v>
      </c>
      <c r="N14" s="7">
        <f t="shared" si="12"/>
        <v>75.898187579699297</v>
      </c>
      <c r="O14" s="7">
        <f t="shared" si="10"/>
        <v>9.4431495380219388E-2</v>
      </c>
      <c r="P14" s="7">
        <f t="shared" si="6"/>
        <v>4.7142742432213625E-5</v>
      </c>
      <c r="Q14" s="7">
        <f t="shared" si="13"/>
        <v>2.3322318001785642E-5</v>
      </c>
      <c r="R14" s="7">
        <f t="shared" si="7"/>
        <v>0.93289272007142565</v>
      </c>
      <c r="S14" s="7">
        <f t="shared" si="14"/>
        <v>2.3322318001785643E-2</v>
      </c>
    </row>
    <row r="15" spans="1:19" x14ac:dyDescent="0.35">
      <c r="A15" s="13" t="s">
        <v>25</v>
      </c>
      <c r="B15" s="29">
        <f>1*B$11</f>
        <v>9.4819652181961089E-2</v>
      </c>
      <c r="C15" s="19" t="s">
        <v>30</v>
      </c>
      <c r="F15" s="5">
        <f t="shared" si="8"/>
        <v>4.0299999999999997E-3</v>
      </c>
      <c r="G15" s="6">
        <f t="shared" si="0"/>
        <v>1104.4575639205295</v>
      </c>
      <c r="H15" s="6">
        <f t="shared" si="1"/>
        <v>1.002017031476746</v>
      </c>
      <c r="I15" s="6">
        <f t="shared" si="2"/>
        <v>8.0487650892136248E-2</v>
      </c>
      <c r="J15" s="6">
        <f t="shared" si="3"/>
        <v>0.99675560598065638</v>
      </c>
      <c r="K15" s="7">
        <f t="shared" si="11"/>
        <v>1103.0947664568407</v>
      </c>
      <c r="L15" s="7">
        <f t="shared" si="9"/>
        <v>2.2248446153819179</v>
      </c>
      <c r="M15" s="7">
        <f t="shared" si="4"/>
        <v>1.1105301284745084E-3</v>
      </c>
      <c r="N15" s="7">
        <f t="shared" si="12"/>
        <v>89.074499236118442</v>
      </c>
      <c r="O15" s="7">
        <f t="shared" si="10"/>
        <v>0.12000226183667113</v>
      </c>
      <c r="P15" s="7">
        <f t="shared" si="6"/>
        <v>5.9899071752403468E-5</v>
      </c>
      <c r="Q15" s="7">
        <f t="shared" si="13"/>
        <v>2.9679225723609717E-5</v>
      </c>
      <c r="R15" s="7">
        <f t="shared" si="7"/>
        <v>1.1871690289443886</v>
      </c>
      <c r="S15" s="7">
        <f t="shared" si="14"/>
        <v>2.9679225723609717E-2</v>
      </c>
    </row>
    <row r="16" spans="1:19" x14ac:dyDescent="0.35">
      <c r="F16" s="5">
        <f t="shared" si="8"/>
        <v>4.3400000000000001E-3</v>
      </c>
      <c r="G16" s="6">
        <f t="shared" si="0"/>
        <v>1189.4158380682627</v>
      </c>
      <c r="H16" s="6">
        <f t="shared" si="1"/>
        <v>1.0021723561539764</v>
      </c>
      <c r="I16" s="6">
        <f t="shared" si="2"/>
        <v>8.6664018577266688E-2</v>
      </c>
      <c r="J16" s="6">
        <f t="shared" si="3"/>
        <v>0.99623759610046803</v>
      </c>
      <c r="K16" s="7">
        <f t="shared" si="11"/>
        <v>1187.5148886662287</v>
      </c>
      <c r="L16" s="7">
        <f t="shared" si="9"/>
        <v>2.5798891119259935</v>
      </c>
      <c r="M16" s="7">
        <f t="shared" si="4"/>
        <v>1.2875508337147482E-3</v>
      </c>
      <c r="N16" s="7">
        <f t="shared" si="12"/>
        <v>103.30348179489116</v>
      </c>
      <c r="O16" s="7">
        <f t="shared" si="10"/>
        <v>0.14982084889647762</v>
      </c>
      <c r="P16" s="7">
        <f t="shared" si="6"/>
        <v>7.4771414791739563E-5</v>
      </c>
      <c r="Q16" s="7">
        <f t="shared" si="13"/>
        <v>3.7094234843076552E-5</v>
      </c>
      <c r="R16" s="7">
        <f t="shared" si="7"/>
        <v>1.483769393723062</v>
      </c>
      <c r="S16" s="7">
        <f t="shared" si="14"/>
        <v>3.709423484307655E-2</v>
      </c>
    </row>
    <row r="17" spans="1:19" x14ac:dyDescent="0.35">
      <c r="A17" s="23" t="s">
        <v>34</v>
      </c>
      <c r="F17" s="5">
        <f t="shared" si="8"/>
        <v>4.6500000000000005E-3</v>
      </c>
      <c r="G17" s="6">
        <f t="shared" si="0"/>
        <v>1274.3741122159959</v>
      </c>
      <c r="H17" s="6">
        <f t="shared" si="1"/>
        <v>1.0023277049083978</v>
      </c>
      <c r="I17" s="6">
        <f t="shared" si="2"/>
        <v>9.2837056990284175E-2</v>
      </c>
      <c r="J17" s="6">
        <f t="shared" si="3"/>
        <v>0.99568131490421308</v>
      </c>
      <c r="K17" s="7">
        <f t="shared" si="11"/>
        <v>1271.8240478028356</v>
      </c>
      <c r="L17" s="7">
        <f t="shared" si="9"/>
        <v>2.9610866470786985</v>
      </c>
      <c r="M17" s="7">
        <f t="shared" si="4"/>
        <v>1.4775668706601154E-3</v>
      </c>
      <c r="N17" s="7">
        <f t="shared" si="12"/>
        <v>118.58453085347352</v>
      </c>
      <c r="O17" s="7">
        <f t="shared" si="10"/>
        <v>0.18421349085697414</v>
      </c>
      <c r="P17" s="7">
        <f t="shared" si="6"/>
        <v>9.1921575982062436E-5</v>
      </c>
      <c r="Q17" s="7">
        <f t="shared" si="13"/>
        <v>4.5648364136541524E-5</v>
      </c>
      <c r="R17" s="7">
        <f t="shared" si="7"/>
        <v>1.825934565461661</v>
      </c>
      <c r="S17" s="7">
        <f t="shared" si="14"/>
        <v>4.5648364136541525E-2</v>
      </c>
    </row>
    <row r="18" spans="1:19" x14ac:dyDescent="0.35">
      <c r="A18" s="1" t="s">
        <v>19</v>
      </c>
      <c r="B18" s="10">
        <f>TRUNC(B6/1000,5)</f>
        <v>3.1E-4</v>
      </c>
      <c r="C18" s="19" t="s">
        <v>30</v>
      </c>
      <c r="F18" s="5">
        <f t="shared" si="8"/>
        <v>4.9600000000000009E-3</v>
      </c>
      <c r="G18" s="6">
        <f t="shared" si="0"/>
        <v>1359.332386363729</v>
      </c>
      <c r="H18" s="6">
        <f t="shared" si="1"/>
        <v>1.0024830777437423</v>
      </c>
      <c r="I18" s="6">
        <f t="shared" si="2"/>
        <v>9.9006528988658554E-2</v>
      </c>
      <c r="J18" s="6">
        <f t="shared" si="3"/>
        <v>0.99508678376190784</v>
      </c>
      <c r="K18" s="7">
        <f t="shared" si="11"/>
        <v>1356.0124366886967</v>
      </c>
      <c r="L18" s="7">
        <f t="shared" si="9"/>
        <v>3.368401302174886</v>
      </c>
      <c r="M18" s="7">
        <f t="shared" si="4"/>
        <v>1.6805542637391101E-3</v>
      </c>
      <c r="N18" s="7">
        <f t="shared" si="12"/>
        <v>134.91696082471901</v>
      </c>
      <c r="O18" s="7">
        <f t="shared" si="10"/>
        <v>0.22350622206709397</v>
      </c>
      <c r="P18" s="7">
        <f t="shared" si="6"/>
        <v>1.1151115938132167E-4</v>
      </c>
      <c r="Q18" s="7">
        <f t="shared" si="13"/>
        <v>5.5422563487579052E-5</v>
      </c>
      <c r="R18" s="7">
        <f t="shared" si="7"/>
        <v>2.2169025395031619</v>
      </c>
      <c r="S18" s="7">
        <f t="shared" si="14"/>
        <v>5.5422563487579055E-2</v>
      </c>
    </row>
    <row r="19" spans="1:19" x14ac:dyDescent="0.35">
      <c r="F19" s="5">
        <f t="shared" si="8"/>
        <v>5.2700000000000012E-3</v>
      </c>
      <c r="G19" s="6">
        <f t="shared" si="0"/>
        <v>1444.290660511462</v>
      </c>
      <c r="H19" s="6">
        <f t="shared" si="1"/>
        <v>1.0026384746637427</v>
      </c>
      <c r="I19" s="6">
        <f t="shared" si="2"/>
        <v>0.10517219756686649</v>
      </c>
      <c r="J19" s="6">
        <f t="shared" si="3"/>
        <v>0.99445402551297257</v>
      </c>
      <c r="K19" s="7">
        <f t="shared" si="11"/>
        <v>1440.070251491426</v>
      </c>
      <c r="L19" s="7">
        <f t="shared" si="9"/>
        <v>3.801794118842805</v>
      </c>
      <c r="M19" s="7">
        <f t="shared" si="4"/>
        <v>1.8964875340406254E-3</v>
      </c>
      <c r="N19" s="7">
        <f t="shared" si="12"/>
        <v>152.30000494180476</v>
      </c>
      <c r="O19" s="7">
        <f t="shared" si="10"/>
        <v>0.26802485176090518</v>
      </c>
      <c r="P19" s="7">
        <f t="shared" si="6"/>
        <v>1.337015562358653E-4</v>
      </c>
      <c r="Q19" s="7">
        <f t="shared" si="13"/>
        <v>6.6497710797114795E-5</v>
      </c>
      <c r="R19" s="7">
        <f t="shared" si="7"/>
        <v>2.6599084318845918</v>
      </c>
      <c r="S19" s="7">
        <f t="shared" si="14"/>
        <v>6.6497710797114792E-2</v>
      </c>
    </row>
    <row r="20" spans="1:19" x14ac:dyDescent="0.35">
      <c r="A20" s="23" t="s">
        <v>36</v>
      </c>
      <c r="F20" s="5">
        <f t="shared" si="8"/>
        <v>5.5800000000000016E-3</v>
      </c>
      <c r="G20" s="6">
        <f t="shared" si="0"/>
        <v>1529.2489346591951</v>
      </c>
      <c r="H20" s="6">
        <f t="shared" si="1"/>
        <v>1.0027938956721325</v>
      </c>
      <c r="I20" s="6">
        <f t="shared" si="2"/>
        <v>0.11133382586549631</v>
      </c>
      <c r="J20" s="6">
        <f t="shared" si="3"/>
        <v>0.99378306446535469</v>
      </c>
      <c r="K20" s="7">
        <f t="shared" si="11"/>
        <v>1523.9876923537531</v>
      </c>
      <c r="L20" s="7">
        <f t="shared" si="9"/>
        <v>4.2612231001388077</v>
      </c>
      <c r="M20" s="7">
        <f t="shared" si="4"/>
        <v>2.125339701050168E-3</v>
      </c>
      <c r="N20" s="7">
        <f t="shared" si="12"/>
        <v>170.73281526784098</v>
      </c>
      <c r="O20" s="7">
        <f t="shared" si="10"/>
        <v>0.31809493889340024</v>
      </c>
      <c r="P20" s="7">
        <f t="shared" si="6"/>
        <v>1.586539325554788E-4</v>
      </c>
      <c r="Q20" s="7">
        <f t="shared" si="13"/>
        <v>7.8954608897281964E-5</v>
      </c>
      <c r="R20" s="7">
        <f t="shared" si="7"/>
        <v>3.1581843558912785</v>
      </c>
      <c r="S20" s="7">
        <f t="shared" si="14"/>
        <v>7.8954608897281967E-2</v>
      </c>
    </row>
    <row r="21" spans="1:19" x14ac:dyDescent="0.35">
      <c r="A21" s="16" t="s">
        <v>28</v>
      </c>
      <c r="B21" s="26">
        <f>LARGE(S2:S2194,1)</f>
        <v>50.703079608200703</v>
      </c>
      <c r="C21" s="20" t="s">
        <v>27</v>
      </c>
      <c r="F21" s="5">
        <f t="shared" si="8"/>
        <v>5.890000000000002E-3</v>
      </c>
      <c r="G21" s="6">
        <f t="shared" si="0"/>
        <v>1614.2072088069285</v>
      </c>
      <c r="H21" s="6">
        <f t="shared" si="1"/>
        <v>1.0029493407726457</v>
      </c>
      <c r="I21" s="6">
        <f t="shared" si="2"/>
        <v>0.1174911771803471</v>
      </c>
      <c r="J21" s="6">
        <f t="shared" si="3"/>
        <v>0.99307392639459435</v>
      </c>
      <c r="K21" s="7">
        <f t="shared" si="11"/>
        <v>1607.7549640230973</v>
      </c>
      <c r="L21" s="7">
        <f t="shared" si="9"/>
        <v>4.7466432118772195</v>
      </c>
      <c r="M21" s="7">
        <f t="shared" si="4"/>
        <v>2.3670822844823352E-3</v>
      </c>
      <c r="N21" s="7">
        <f t="shared" si="12"/>
        <v>190.21446271016356</v>
      </c>
      <c r="O21" s="7">
        <f t="shared" si="10"/>
        <v>0.37404176697999092</v>
      </c>
      <c r="P21" s="7">
        <f t="shared" si="6"/>
        <v>1.8652921670189108E-4</v>
      </c>
      <c r="Q21" s="7">
        <f t="shared" si="13"/>
        <v>9.2873982469119721E-5</v>
      </c>
      <c r="R21" s="7">
        <f t="shared" si="7"/>
        <v>3.7149592987647888</v>
      </c>
      <c r="S21" s="7">
        <f t="shared" si="14"/>
        <v>9.2873982469119723E-2</v>
      </c>
    </row>
    <row r="22" spans="1:19" x14ac:dyDescent="0.35">
      <c r="F22" s="5">
        <f t="shared" si="8"/>
        <v>6.2000000000000024E-3</v>
      </c>
      <c r="G22" s="6">
        <f t="shared" si="0"/>
        <v>1699.1654829546615</v>
      </c>
      <c r="H22" s="6">
        <f t="shared" si="1"/>
        <v>1.003104809969017</v>
      </c>
      <c r="I22" s="6">
        <f t="shared" si="2"/>
        <v>0.12364401497152192</v>
      </c>
      <c r="J22" s="6">
        <f t="shared" si="3"/>
        <v>0.99232663854283487</v>
      </c>
      <c r="K22" s="7">
        <f t="shared" si="11"/>
        <v>1691.362276481156</v>
      </c>
      <c r="L22" s="7">
        <f t="shared" si="9"/>
        <v>5.2580063841553786</v>
      </c>
      <c r="M22" s="7">
        <f t="shared" si="4"/>
        <v>2.6216853062094453E-3</v>
      </c>
      <c r="N22" s="7">
        <f t="shared" si="12"/>
        <v>210.74393703931213</v>
      </c>
      <c r="O22" s="7">
        <f t="shared" si="10"/>
        <v>0.43619031894115967</v>
      </c>
      <c r="P22" s="7">
        <f t="shared" si="6"/>
        <v>2.174880869914624E-4</v>
      </c>
      <c r="Q22" s="7">
        <f t="shared" si="13"/>
        <v>1.0833647496423014E-4</v>
      </c>
      <c r="R22" s="7">
        <f t="shared" si="7"/>
        <v>4.3334589985692054</v>
      </c>
      <c r="S22" s="7">
        <f t="shared" si="14"/>
        <v>0.10833647496423014</v>
      </c>
    </row>
    <row r="23" spans="1:19" x14ac:dyDescent="0.35">
      <c r="A23" s="22" t="s">
        <v>37</v>
      </c>
      <c r="F23" s="5">
        <f t="shared" si="8"/>
        <v>6.5100000000000028E-3</v>
      </c>
      <c r="G23" s="6">
        <f t="shared" si="0"/>
        <v>1784.1237571023946</v>
      </c>
      <c r="H23" s="6">
        <f t="shared" si="1"/>
        <v>1.0032603032649814</v>
      </c>
      <c r="I23" s="6">
        <f t="shared" si="2"/>
        <v>0.12979210287251466</v>
      </c>
      <c r="J23" s="6">
        <f t="shared" si="3"/>
        <v>0.99154122961777569</v>
      </c>
      <c r="K23" s="7">
        <f t="shared" si="11"/>
        <v>1774.7998455734694</v>
      </c>
      <c r="L23" s="7">
        <f t="shared" si="9"/>
        <v>5.7952615130738456</v>
      </c>
      <c r="M23" s="7">
        <f t="shared" si="4"/>
        <v>2.8891172922862083E-3</v>
      </c>
      <c r="N23" s="7">
        <f t="shared" si="12"/>
        <v>232.32014691269399</v>
      </c>
      <c r="O23" s="7">
        <f t="shared" si="10"/>
        <v>0.50486525195372067</v>
      </c>
      <c r="P23" s="7">
        <f t="shared" si="6"/>
        <v>2.5169095931276941E-4</v>
      </c>
      <c r="Q23" s="7">
        <f t="shared" si="13"/>
        <v>1.2542264553051162E-4</v>
      </c>
      <c r="R23" s="7">
        <f t="shared" si="7"/>
        <v>5.0169058212204645</v>
      </c>
      <c r="S23" s="7">
        <f t="shared" si="14"/>
        <v>0.12542264553051161</v>
      </c>
    </row>
    <row r="24" spans="1:19" x14ac:dyDescent="0.35">
      <c r="A24" s="1" t="s">
        <v>38</v>
      </c>
      <c r="B24" s="24">
        <f>0.98*SQRT(50)*3/16*1000</f>
        <v>1299.3087104302813</v>
      </c>
      <c r="C24" s="19" t="s">
        <v>22</v>
      </c>
      <c r="F24" s="5">
        <f t="shared" si="8"/>
        <v>6.8200000000000031E-3</v>
      </c>
      <c r="G24" s="6">
        <f t="shared" si="0"/>
        <v>1869.0820312501278</v>
      </c>
      <c r="H24" s="6">
        <f t="shared" si="1"/>
        <v>1.0034158206642745</v>
      </c>
      <c r="I24" s="6">
        <f t="shared" si="2"/>
        <v>0.13593520469929041</v>
      </c>
      <c r="J24" s="6">
        <f t="shared" si="3"/>
        <v>0.9907177297915698</v>
      </c>
      <c r="K24" s="7">
        <f t="shared" si="11"/>
        <v>1858.0578936389236</v>
      </c>
      <c r="L24" s="7">
        <f t="shared" si="9"/>
        <v>6.3583544626517661</v>
      </c>
      <c r="M24" s="7">
        <f t="shared" si="4"/>
        <v>3.1693452750703407E-3</v>
      </c>
      <c r="N24" s="7">
        <f t="shared" si="12"/>
        <v>254.94191990293444</v>
      </c>
      <c r="O24" s="7">
        <f t="shared" si="10"/>
        <v>0.58039087231014308</v>
      </c>
      <c r="P24" s="7">
        <f t="shared" si="6"/>
        <v>2.8929797475980205E-4</v>
      </c>
      <c r="Q24" s="7">
        <f t="shared" si="13"/>
        <v>1.4421296594208566E-4</v>
      </c>
      <c r="R24" s="7">
        <f t="shared" si="7"/>
        <v>5.7685186376834263</v>
      </c>
      <c r="S24" s="7">
        <f t="shared" si="14"/>
        <v>0.14421296594208566</v>
      </c>
    </row>
    <row r="25" spans="1:19" x14ac:dyDescent="0.35">
      <c r="A25" s="1" t="s">
        <v>41</v>
      </c>
      <c r="B25" s="9">
        <f>1.54*80</f>
        <v>123.2</v>
      </c>
      <c r="C25" s="19" t="s">
        <v>39</v>
      </c>
      <c r="F25" s="5">
        <f t="shared" si="8"/>
        <v>7.1300000000000035E-3</v>
      </c>
      <c r="G25" s="6">
        <f t="shared" si="0"/>
        <v>1954.0403053978609</v>
      </c>
      <c r="H25" s="6">
        <f t="shared" si="1"/>
        <v>1.0035713621706328</v>
      </c>
      <c r="I25" s="6">
        <f t="shared" si="2"/>
        <v>0.14207308445935837</v>
      </c>
      <c r="J25" s="6">
        <f t="shared" si="3"/>
        <v>0.98985617069966481</v>
      </c>
      <c r="K25" s="7">
        <f t="shared" si="11"/>
        <v>1941.1266501391658</v>
      </c>
      <c r="L25" s="7">
        <f t="shared" si="9"/>
        <v>6.9472280669373703</v>
      </c>
      <c r="M25" s="7">
        <f t="shared" si="4"/>
        <v>3.4623347954389886E-3</v>
      </c>
      <c r="N25" s="7">
        <f t="shared" si="12"/>
        <v>278.60800253091406</v>
      </c>
      <c r="O25" s="7">
        <f t="shared" si="10"/>
        <v>0.66309111028738954</v>
      </c>
      <c r="P25" s="7">
        <f t="shared" si="6"/>
        <v>3.3046898728148491E-4</v>
      </c>
      <c r="Q25" s="7">
        <f t="shared" si="13"/>
        <v>1.6478781753353187E-4</v>
      </c>
      <c r="R25" s="7">
        <f t="shared" si="7"/>
        <v>6.5915127013412746</v>
      </c>
      <c r="S25" s="7">
        <f t="shared" si="14"/>
        <v>0.16478781753353186</v>
      </c>
    </row>
    <row r="26" spans="1:19" x14ac:dyDescent="0.35">
      <c r="A26" s="1" t="s">
        <v>40</v>
      </c>
      <c r="B26" s="9">
        <f>0.2*t0*2*B24/2+0.8*t0*B24</f>
        <v>123.19999999999168</v>
      </c>
      <c r="C26" s="19" t="s">
        <v>39</v>
      </c>
      <c r="F26" s="5">
        <f t="shared" si="8"/>
        <v>7.4400000000000039E-3</v>
      </c>
      <c r="G26" s="6">
        <f t="shared" si="0"/>
        <v>2038.9985795455943</v>
      </c>
      <c r="H26" s="6">
        <f t="shared" si="1"/>
        <v>1.0037269277877932</v>
      </c>
      <c r="I26" s="6">
        <f t="shared" si="2"/>
        <v>0.14820550636083804</v>
      </c>
      <c r="J26" s="6">
        <f t="shared" si="3"/>
        <v>0.9889565854395872</v>
      </c>
      <c r="K26" s="7">
        <f t="shared" si="11"/>
        <v>2023.9963522878918</v>
      </c>
      <c r="L26" s="7">
        <f t="shared" si="9"/>
        <v>7.5618221323135639</v>
      </c>
      <c r="M26" s="7">
        <f t="shared" si="4"/>
        <v>3.768049905100857E-3</v>
      </c>
      <c r="N26" s="7">
        <f t="shared" si="12"/>
        <v>303.31706030349335</v>
      </c>
      <c r="O26" s="7">
        <f t="shared" si="10"/>
        <v>0.75328949502672271</v>
      </c>
      <c r="P26" s="7">
        <f t="shared" si="6"/>
        <v>3.7536355134823668E-4</v>
      </c>
      <c r="Q26" s="7">
        <f t="shared" si="13"/>
        <v>1.8722748813855094E-4</v>
      </c>
      <c r="R26" s="7">
        <f t="shared" si="7"/>
        <v>7.4890995255420378</v>
      </c>
      <c r="S26" s="7">
        <f t="shared" si="14"/>
        <v>0.18722748813855095</v>
      </c>
    </row>
    <row r="27" spans="1:19" x14ac:dyDescent="0.35">
      <c r="A27" s="1" t="s">
        <v>42</v>
      </c>
      <c r="B27" s="2">
        <f>B25-B26</f>
        <v>8.3275608631083742E-12</v>
      </c>
      <c r="C27" s="19" t="s">
        <v>39</v>
      </c>
      <c r="F27" s="5">
        <f t="shared" si="8"/>
        <v>7.7500000000000043E-3</v>
      </c>
      <c r="G27" s="6">
        <f t="shared" si="0"/>
        <v>2123.9568536933275</v>
      </c>
      <c r="H27" s="6">
        <f t="shared" si="1"/>
        <v>1.003882517519493</v>
      </c>
      <c r="I27" s="6">
        <f t="shared" si="2"/>
        <v>0.15433223482151709</v>
      </c>
      <c r="J27" s="6">
        <f t="shared" si="3"/>
        <v>0.98801900856967129</v>
      </c>
      <c r="K27" s="7">
        <f t="shared" si="11"/>
        <v>2106.6572456799727</v>
      </c>
      <c r="L27" s="7">
        <f t="shared" si="9"/>
        <v>8.2020734399985837</v>
      </c>
      <c r="M27" s="7">
        <f t="shared" si="4"/>
        <v>4.0864531690039023E-3</v>
      </c>
      <c r="N27" s="7">
        <f t="shared" si="12"/>
        <v>329.0676777559238</v>
      </c>
      <c r="O27" s="7">
        <f t="shared" si="10"/>
        <v>0.8513091294259324</v>
      </c>
      <c r="P27" s="7">
        <f t="shared" si="6"/>
        <v>4.2414090963627796E-4</v>
      </c>
      <c r="Q27" s="7">
        <f t="shared" si="13"/>
        <v>2.1161216903316905E-4</v>
      </c>
      <c r="R27" s="7">
        <f t="shared" si="7"/>
        <v>8.4644867613267625</v>
      </c>
      <c r="S27" s="7">
        <f t="shared" si="14"/>
        <v>0.21161216903316904</v>
      </c>
    </row>
    <row r="28" spans="1:19" ht="18" customHeight="1" x14ac:dyDescent="0.35">
      <c r="A28" s="28" t="s">
        <v>45</v>
      </c>
      <c r="B28" s="28"/>
      <c r="C28" s="28"/>
      <c r="D28" s="28"/>
      <c r="F28" s="5">
        <f t="shared" si="8"/>
        <v>8.0600000000000047E-3</v>
      </c>
      <c r="G28" s="6">
        <f t="shared" si="0"/>
        <v>2208.9151278410604</v>
      </c>
      <c r="H28" s="6">
        <f t="shared" si="1"/>
        <v>1.0040381313694704</v>
      </c>
      <c r="I28" s="6">
        <f t="shared" si="2"/>
        <v>0.16045303447790168</v>
      </c>
      <c r="J28" s="6">
        <f t="shared" si="3"/>
        <v>0.98704347610773113</v>
      </c>
      <c r="K28" s="7">
        <f t="shared" si="11"/>
        <v>2189.0995849203887</v>
      </c>
      <c r="L28" s="7">
        <f t="shared" si="9"/>
        <v>8.8679157487416393</v>
      </c>
      <c r="M28" s="7">
        <f t="shared" si="4"/>
        <v>4.4175056678384655E-3</v>
      </c>
      <c r="N28" s="7">
        <f t="shared" si="12"/>
        <v>355.85835849894659</v>
      </c>
      <c r="O28" s="7">
        <f t="shared" si="10"/>
        <v>0.95747266504543727</v>
      </c>
      <c r="P28" s="7">
        <f t="shared" si="6"/>
        <v>4.7695998073039967E-4</v>
      </c>
      <c r="Q28" s="7">
        <f t="shared" si="13"/>
        <v>2.3802195188360128E-4</v>
      </c>
      <c r="R28" s="7">
        <f t="shared" si="7"/>
        <v>9.5208780753440507</v>
      </c>
      <c r="S28" s="7">
        <f t="shared" si="14"/>
        <v>0.23802195188360128</v>
      </c>
    </row>
    <row r="29" spans="1:19" x14ac:dyDescent="0.35">
      <c r="A29" s="28"/>
      <c r="B29" s="28"/>
      <c r="C29" s="28"/>
      <c r="D29" s="28"/>
      <c r="F29" s="5">
        <f t="shared" si="8"/>
        <v>8.3700000000000042E-3</v>
      </c>
      <c r="G29" s="6">
        <f t="shared" si="0"/>
        <v>2293.8734019887934</v>
      </c>
      <c r="H29" s="6">
        <f t="shared" si="1"/>
        <v>1.0041937693414638</v>
      </c>
      <c r="I29" s="6">
        <f t="shared" si="2"/>
        <v>0.16656767019425792</v>
      </c>
      <c r="J29" s="6">
        <f t="shared" si="3"/>
        <v>0.98603002552967778</v>
      </c>
      <c r="K29" s="7">
        <f t="shared" si="11"/>
        <v>2271.3136342529415</v>
      </c>
      <c r="L29" s="7">
        <f t="shared" si="9"/>
        <v>9.559279797713506</v>
      </c>
      <c r="M29" s="7">
        <f t="shared" si="4"/>
        <v>4.7611670006357104E-3</v>
      </c>
      <c r="N29" s="7">
        <f t="shared" si="12"/>
        <v>383.68752527057637</v>
      </c>
      <c r="O29" s="7">
        <f t="shared" si="10"/>
        <v>1.0721022770297133</v>
      </c>
      <c r="P29" s="7">
        <f t="shared" si="6"/>
        <v>5.3397934684590114E-4</v>
      </c>
      <c r="Q29" s="7">
        <f t="shared" si="13"/>
        <v>2.6653682569888865E-4</v>
      </c>
      <c r="R29" s="7">
        <f t="shared" si="7"/>
        <v>10.661473027955546</v>
      </c>
      <c r="S29" s="7">
        <f t="shared" si="14"/>
        <v>0.26653682569888865</v>
      </c>
    </row>
    <row r="30" spans="1:19" x14ac:dyDescent="0.35">
      <c r="F30" s="5">
        <f t="shared" si="8"/>
        <v>8.6800000000000037E-3</v>
      </c>
      <c r="G30" s="6">
        <f t="shared" si="0"/>
        <v>2378.8316761365263</v>
      </c>
      <c r="H30" s="6">
        <f t="shared" si="1"/>
        <v>1.0043494314392127</v>
      </c>
      <c r="I30" s="6">
        <f t="shared" si="2"/>
        <v>0.17267590707164501</v>
      </c>
      <c r="J30" s="6">
        <f t="shared" si="3"/>
        <v>0.98497869576807828</v>
      </c>
      <c r="K30" s="7">
        <f t="shared" si="11"/>
        <v>2353.2896681886923</v>
      </c>
      <c r="L30" s="7">
        <f t="shared" si="9"/>
        <v>10.276093309591959</v>
      </c>
      <c r="M30" s="7">
        <f t="shared" si="4"/>
        <v>5.1173952874612088E-3</v>
      </c>
      <c r="N30" s="7">
        <f t="shared" si="12"/>
        <v>412.55351999257158</v>
      </c>
      <c r="O30" s="7">
        <f t="shared" si="10"/>
        <v>1.1955196390455012</v>
      </c>
      <c r="P30" s="7">
        <f t="shared" si="6"/>
        <v>5.9535724157040607E-4</v>
      </c>
      <c r="Q30" s="7">
        <f t="shared" si="13"/>
        <v>2.9723667378842651E-4</v>
      </c>
      <c r="R30" s="7">
        <f t="shared" si="7"/>
        <v>11.889466951537061</v>
      </c>
      <c r="S30" s="7">
        <f t="shared" si="14"/>
        <v>0.2972366737884265</v>
      </c>
    </row>
    <row r="31" spans="1:19" x14ac:dyDescent="0.35">
      <c r="F31" s="5">
        <f t="shared" si="8"/>
        <v>8.9900000000000032E-3</v>
      </c>
      <c r="G31" s="6">
        <f t="shared" si="0"/>
        <v>2463.7899502842592</v>
      </c>
      <c r="H31" s="6">
        <f t="shared" si="1"/>
        <v>1.0045051176664566</v>
      </c>
      <c r="I31" s="6">
        <f t="shared" si="2"/>
        <v>0.17877751045693893</v>
      </c>
      <c r="J31" s="6">
        <f t="shared" si="3"/>
        <v>0.98388952721066159</v>
      </c>
      <c r="K31" s="7">
        <f t="shared" si="11"/>
        <v>2435.0179721341178</v>
      </c>
      <c r="L31" s="7">
        <f t="shared" si="9"/>
        <v>11.018280993841994</v>
      </c>
      <c r="M31" s="7">
        <f t="shared" si="4"/>
        <v>5.4861471722035563E-3</v>
      </c>
      <c r="N31" s="7">
        <f t="shared" si="12"/>
        <v>442.45460383158775</v>
      </c>
      <c r="O31" s="7">
        <f t="shared" si="10"/>
        <v>1.3280458982382459</v>
      </c>
      <c r="P31" s="7">
        <f t="shared" si="6"/>
        <v>6.6125153762626628E-4</v>
      </c>
      <c r="Q31" s="7">
        <f t="shared" si="13"/>
        <v>3.3020127072449709E-4</v>
      </c>
      <c r="R31" s="7">
        <f t="shared" si="7"/>
        <v>13.208050828979884</v>
      </c>
      <c r="S31" s="7">
        <f t="shared" si="14"/>
        <v>0.33020127072449712</v>
      </c>
    </row>
    <row r="32" spans="1:19" x14ac:dyDescent="0.35">
      <c r="F32" s="5">
        <f t="shared" si="8"/>
        <v>9.3000000000000027E-3</v>
      </c>
      <c r="G32" s="6">
        <f t="shared" si="0"/>
        <v>2548.7482244319922</v>
      </c>
      <c r="H32" s="6">
        <f t="shared" si="1"/>
        <v>1.0046608280269362</v>
      </c>
      <c r="I32" s="6">
        <f t="shared" si="2"/>
        <v>0.18487224595184706</v>
      </c>
      <c r="J32" s="6">
        <f t="shared" si="3"/>
        <v>0.98276256169876541</v>
      </c>
      <c r="K32" s="7">
        <f t="shared" si="11"/>
        <v>2516.4888430189262</v>
      </c>
      <c r="L32" s="7">
        <f t="shared" si="9"/>
        <v>11.785764550190716</v>
      </c>
      <c r="M32" s="7">
        <f t="shared" si="4"/>
        <v>5.8673778254578219E-3</v>
      </c>
      <c r="N32" s="7">
        <f t="shared" si="12"/>
        <v>473.38895726501545</v>
      </c>
      <c r="O32" s="7">
        <f t="shared" si="10"/>
        <v>1.4700016502082194</v>
      </c>
      <c r="P32" s="7">
        <f t="shared" si="6"/>
        <v>7.3181973465425636E-4</v>
      </c>
      <c r="Q32" s="7">
        <f t="shared" si="13"/>
        <v>3.6551027930992424E-4</v>
      </c>
      <c r="R32" s="7">
        <f t="shared" si="7"/>
        <v>14.62041117239697</v>
      </c>
      <c r="S32" s="7">
        <f t="shared" si="14"/>
        <v>0.36551027930992425</v>
      </c>
    </row>
    <row r="33" spans="6:19" x14ac:dyDescent="0.35">
      <c r="F33" s="5">
        <f t="shared" si="8"/>
        <v>9.6100000000000022E-3</v>
      </c>
      <c r="G33" s="6">
        <f t="shared" si="0"/>
        <v>2563.5283431414005</v>
      </c>
      <c r="H33" s="6">
        <f t="shared" si="1"/>
        <v>1.0048165625243921</v>
      </c>
      <c r="I33" s="6">
        <f t="shared" si="2"/>
        <v>0.19095987942191248</v>
      </c>
      <c r="J33" s="6">
        <f t="shared" si="3"/>
        <v>0.98159784252573046</v>
      </c>
      <c r="K33" s="7">
        <f t="shared" si="11"/>
        <v>2528.4740667300853</v>
      </c>
      <c r="L33" s="7">
        <f t="shared" si="9"/>
        <v>12.567733801201813</v>
      </c>
      <c r="M33" s="7">
        <f t="shared" si="4"/>
        <v>6.2557005571081559E-3</v>
      </c>
      <c r="N33" s="7">
        <f t="shared" si="12"/>
        <v>491.88892027495797</v>
      </c>
      <c r="O33" s="7">
        <f t="shared" si="10"/>
        <v>1.6196197212269152</v>
      </c>
      <c r="P33" s="7">
        <f t="shared" si="6"/>
        <v>8.0618002836865409E-4</v>
      </c>
      <c r="Q33" s="7">
        <f t="shared" si="13"/>
        <v>4.0324324755096103E-4</v>
      </c>
      <c r="R33" s="7">
        <f t="shared" si="7"/>
        <v>16.129729902038441</v>
      </c>
      <c r="S33" s="7">
        <f t="shared" si="14"/>
        <v>0.40324324755096103</v>
      </c>
    </row>
    <row r="34" spans="6:19" x14ac:dyDescent="0.35">
      <c r="F34" s="5">
        <f t="shared" si="8"/>
        <v>9.9200000000000017E-3</v>
      </c>
      <c r="G34" s="6">
        <f t="shared" si="0"/>
        <v>2478.5700689936671</v>
      </c>
      <c r="H34" s="6">
        <f t="shared" si="1"/>
        <v>1.0049723211625661</v>
      </c>
      <c r="I34" s="6">
        <f t="shared" si="2"/>
        <v>0.19704017700550866</v>
      </c>
      <c r="J34" s="6">
        <f t="shared" si="3"/>
        <v>0.98039541443523581</v>
      </c>
      <c r="K34" s="7">
        <f t="shared" si="11"/>
        <v>2442.0613646615707</v>
      </c>
      <c r="L34" s="7">
        <f t="shared" si="9"/>
        <v>13.33816679306752</v>
      </c>
      <c r="M34" s="7">
        <f t="shared" si="4"/>
        <v>6.6381613921500616E-3</v>
      </c>
      <c r="N34" s="7">
        <f t="shared" si="12"/>
        <v>490.80625680855485</v>
      </c>
      <c r="O34" s="7">
        <f t="shared" si="10"/>
        <v>1.7719374736748597</v>
      </c>
      <c r="P34" s="7">
        <f t="shared" si="6"/>
        <v>8.8186083661555737E-4</v>
      </c>
      <c r="Q34" s="7">
        <f t="shared" si="13"/>
        <v>4.4341217531246877E-4</v>
      </c>
      <c r="R34" s="7">
        <f t="shared" si="7"/>
        <v>17.736487012498749</v>
      </c>
      <c r="S34" s="7">
        <f t="shared" si="14"/>
        <v>0.44341217531246879</v>
      </c>
    </row>
    <row r="35" spans="6:19" x14ac:dyDescent="0.35">
      <c r="F35" s="5">
        <f t="shared" si="8"/>
        <v>1.0230000000000001E-2</v>
      </c>
      <c r="G35" s="6">
        <f t="shared" si="0"/>
        <v>2393.6117948459346</v>
      </c>
      <c r="H35" s="6">
        <f t="shared" si="1"/>
        <v>1.0051281039452</v>
      </c>
      <c r="I35" s="6">
        <f t="shared" si="2"/>
        <v>0.20311290512282343</v>
      </c>
      <c r="J35" s="6">
        <f t="shared" si="3"/>
        <v>0.97915532361958124</v>
      </c>
      <c r="K35" s="7">
        <f t="shared" si="11"/>
        <v>2355.7365597478815</v>
      </c>
      <c r="L35" s="7">
        <f t="shared" si="9"/>
        <v>14.081825471350985</v>
      </c>
      <c r="M35" s="7">
        <f t="shared" si="4"/>
        <v>7.0071805028451969E-3</v>
      </c>
      <c r="N35" s="7">
        <f t="shared" si="12"/>
        <v>488.6665933507561</v>
      </c>
      <c r="O35" s="7">
        <f t="shared" si="10"/>
        <v>1.923755765449553</v>
      </c>
      <c r="P35" s="7">
        <f t="shared" si="6"/>
        <v>9.5726963235831725E-4</v>
      </c>
      <c r="Q35" s="7">
        <f t="shared" si="13"/>
        <v>4.859331319898891E-4</v>
      </c>
      <c r="R35" s="7">
        <f t="shared" si="7"/>
        <v>19.437325279595562</v>
      </c>
      <c r="S35" s="7">
        <f t="shared" si="14"/>
        <v>0.48593313198988908</v>
      </c>
    </row>
    <row r="36" spans="6:19" x14ac:dyDescent="0.35">
      <c r="F36" s="5">
        <f t="shared" si="8"/>
        <v>1.0540000000000001E-2</v>
      </c>
      <c r="G36" s="6">
        <f t="shared" si="0"/>
        <v>2308.6535206982012</v>
      </c>
      <c r="H36" s="6">
        <f t="shared" si="1"/>
        <v>1.0052839108760367</v>
      </c>
      <c r="I36" s="6">
        <f t="shared" si="2"/>
        <v>0.20917783048483207</v>
      </c>
      <c r="J36" s="6">
        <f t="shared" si="3"/>
        <v>0.97787761771791204</v>
      </c>
      <c r="K36" s="7">
        <f t="shared" si="11"/>
        <v>2269.5094596684862</v>
      </c>
      <c r="L36" s="7">
        <f t="shared" si="9"/>
        <v>14.798738604360523</v>
      </c>
      <c r="M36" s="7">
        <f t="shared" si="4"/>
        <v>7.3627784245486935E-3</v>
      </c>
      <c r="N36" s="7">
        <f t="shared" si="12"/>
        <v>485.47083646943935</v>
      </c>
      <c r="O36" s="7">
        <f t="shared" si="10"/>
        <v>2.0747470670716832</v>
      </c>
      <c r="P36" s="7">
        <f t="shared" si="6"/>
        <v>1.03224358171513E-3</v>
      </c>
      <c r="Q36" s="7">
        <f t="shared" si="13"/>
        <v>5.3072212259542922E-4</v>
      </c>
      <c r="R36" s="7">
        <f t="shared" si="7"/>
        <v>21.228884903817168</v>
      </c>
      <c r="S36" s="7">
        <f t="shared" si="14"/>
        <v>0.53072212259542917</v>
      </c>
    </row>
    <row r="37" spans="6:19" x14ac:dyDescent="0.35">
      <c r="F37" s="5">
        <f t="shared" si="8"/>
        <v>1.085E-2</v>
      </c>
      <c r="G37" s="6">
        <f t="shared" si="0"/>
        <v>2223.6952465504687</v>
      </c>
      <c r="H37" s="6">
        <f t="shared" si="1"/>
        <v>1.0054397419588195</v>
      </c>
      <c r="I37" s="6">
        <f t="shared" si="2"/>
        <v>0.21523472010225939</v>
      </c>
      <c r="J37" s="6">
        <f t="shared" si="3"/>
        <v>0.97656234581438883</v>
      </c>
      <c r="K37" s="7">
        <f t="shared" si="11"/>
        <v>2183.3898651234581</v>
      </c>
      <c r="L37" s="7">
        <f t="shared" si="9"/>
        <v>15.488937999703275</v>
      </c>
      <c r="M37" s="7">
        <f t="shared" si="4"/>
        <v>7.7049771937165636E-3</v>
      </c>
      <c r="N37" s="7">
        <f t="shared" si="12"/>
        <v>481.21997382774077</v>
      </c>
      <c r="O37" s="7">
        <f t="shared" si="10"/>
        <v>2.2245841426677462</v>
      </c>
      <c r="P37" s="7">
        <f t="shared" si="6"/>
        <v>1.1066200978457567E-3</v>
      </c>
      <c r="Q37" s="7">
        <f t="shared" si="13"/>
        <v>5.776950910062759E-4</v>
      </c>
      <c r="R37" s="7">
        <f t="shared" si="7"/>
        <v>23.107803640251035</v>
      </c>
      <c r="S37" s="7">
        <f t="shared" si="14"/>
        <v>0.57769509100627592</v>
      </c>
    </row>
    <row r="38" spans="6:19" x14ac:dyDescent="0.35">
      <c r="F38" s="5">
        <f t="shared" si="8"/>
        <v>1.116E-2</v>
      </c>
      <c r="G38" s="6">
        <f t="shared" si="0"/>
        <v>2138.7369724027353</v>
      </c>
      <c r="H38" s="6">
        <f t="shared" si="1"/>
        <v>1.0055955971972919</v>
      </c>
      <c r="I38" s="6">
        <f t="shared" si="2"/>
        <v>0.22128334129453012</v>
      </c>
      <c r="J38" s="6">
        <f t="shared" si="3"/>
        <v>0.97520955843630275</v>
      </c>
      <c r="K38" s="7">
        <f t="shared" si="11"/>
        <v>2097.3875692043839</v>
      </c>
      <c r="L38" s="7">
        <f t="shared" si="9"/>
        <v>16.152458502024089</v>
      </c>
      <c r="M38" s="7">
        <f t="shared" si="4"/>
        <v>8.0338003456133667E-3</v>
      </c>
      <c r="N38" s="7">
        <f t="shared" si="12"/>
        <v>475.91507413785581</v>
      </c>
      <c r="O38" s="7">
        <f t="shared" si="10"/>
        <v>2.3729400751024139</v>
      </c>
      <c r="P38" s="7">
        <f t="shared" si="6"/>
        <v>1.1802368532993709E-3</v>
      </c>
      <c r="Q38" s="7">
        <f t="shared" si="13"/>
        <v>6.2676792321414584E-4</v>
      </c>
      <c r="R38" s="7">
        <f t="shared" si="7"/>
        <v>25.070716928565833</v>
      </c>
      <c r="S38" s="7">
        <f t="shared" si="14"/>
        <v>0.62676792321414587</v>
      </c>
    </row>
    <row r="39" spans="6:19" x14ac:dyDescent="0.35">
      <c r="F39" s="5">
        <f t="shared" si="8"/>
        <v>1.1469999999999999E-2</v>
      </c>
      <c r="G39" s="6">
        <f t="shared" si="0"/>
        <v>2053.7786982550028</v>
      </c>
      <c r="H39" s="6">
        <f t="shared" si="1"/>
        <v>1.0057514765951987</v>
      </c>
      <c r="I39" s="6">
        <f t="shared" si="2"/>
        <v>0.22732346169870768</v>
      </c>
      <c r="J39" s="6">
        <f t="shared" si="3"/>
        <v>0.9738193075521332</v>
      </c>
      <c r="K39" s="7">
        <f t="shared" si="11"/>
        <v>2011.5123567655614</v>
      </c>
      <c r="L39" s="7">
        <f t="shared" si="9"/>
        <v>16.789337990549431</v>
      </c>
      <c r="M39" s="7">
        <f t="shared" si="4"/>
        <v>8.3492729119245303E-3</v>
      </c>
      <c r="N39" s="7">
        <f t="shared" si="12"/>
        <v>469.55728711015911</v>
      </c>
      <c r="O39" s="7">
        <f t="shared" si="10"/>
        <v>2.5194882910958563</v>
      </c>
      <c r="P39" s="7">
        <f t="shared" si="6"/>
        <v>1.2529317923433657E-3</v>
      </c>
      <c r="Q39" s="7">
        <f t="shared" si="13"/>
        <v>6.7785645057606399E-4</v>
      </c>
      <c r="R39" s="7">
        <f t="shared" si="7"/>
        <v>27.114258023042559</v>
      </c>
      <c r="S39" s="7">
        <f t="shared" si="14"/>
        <v>0.67785645057606403</v>
      </c>
    </row>
    <row r="40" spans="6:19" x14ac:dyDescent="0.35">
      <c r="F40" s="5">
        <f t="shared" si="8"/>
        <v>1.1779999999999999E-2</v>
      </c>
      <c r="G40" s="6">
        <f t="shared" si="0"/>
        <v>1968.8204241072699</v>
      </c>
      <c r="H40" s="6">
        <f t="shared" si="1"/>
        <v>1.0059073801562848</v>
      </c>
      <c r="I40" s="6">
        <f t="shared" si="2"/>
        <v>0.23335484927842043</v>
      </c>
      <c r="J40" s="6">
        <f t="shared" si="3"/>
        <v>0.97239164656955257</v>
      </c>
      <c r="K40" s="7">
        <f t="shared" si="11"/>
        <v>1925.7740037954804</v>
      </c>
      <c r="L40" s="7">
        <f t="shared" si="9"/>
        <v>17.399617376436392</v>
      </c>
      <c r="M40" s="7">
        <f t="shared" si="4"/>
        <v>8.6514214182734413E-3</v>
      </c>
      <c r="N40" s="7">
        <f t="shared" si="12"/>
        <v>462.1478433976356</v>
      </c>
      <c r="O40" s="7">
        <f t="shared" si="10"/>
        <v>2.6639025863245642</v>
      </c>
      <c r="P40" s="7">
        <f t="shared" si="6"/>
        <v>1.3245431432724129E-3</v>
      </c>
      <c r="Q40" s="7">
        <f t="shared" si="13"/>
        <v>7.3087645306622461E-4</v>
      </c>
      <c r="R40" s="7">
        <f t="shared" si="7"/>
        <v>29.235058122648983</v>
      </c>
      <c r="S40" s="7">
        <f t="shared" si="14"/>
        <v>0.73087645306622462</v>
      </c>
    </row>
    <row r="41" spans="6:19" x14ac:dyDescent="0.35">
      <c r="F41" s="5">
        <f t="shared" si="8"/>
        <v>1.2089999999999998E-2</v>
      </c>
      <c r="G41" s="6">
        <f t="shared" si="0"/>
        <v>1883.862149959537</v>
      </c>
      <c r="H41" s="6">
        <f t="shared" si="1"/>
        <v>1.0060633078842958</v>
      </c>
      <c r="I41" s="6">
        <f t="shared" si="2"/>
        <v>0.23937727233277561</v>
      </c>
      <c r="J41" s="6">
        <f t="shared" si="3"/>
        <v>0.9709266303333739</v>
      </c>
      <c r="K41" s="7">
        <f t="shared" si="11"/>
        <v>1840.1822767886597</v>
      </c>
      <c r="L41" s="7">
        <f t="shared" si="9"/>
        <v>17.983340599926933</v>
      </c>
      <c r="M41" s="7">
        <f t="shared" si="4"/>
        <v>8.9402738816434617E-3</v>
      </c>
      <c r="N41" s="7">
        <f t="shared" si="12"/>
        <v>453.68805453563294</v>
      </c>
      <c r="O41" s="7">
        <f t="shared" si="10"/>
        <v>2.8058571505042207</v>
      </c>
      <c r="P41" s="7">
        <f t="shared" si="6"/>
        <v>1.3949094306970615E-3</v>
      </c>
      <c r="Q41" s="7">
        <f t="shared" si="13"/>
        <v>7.8574366252882498E-4</v>
      </c>
      <c r="R41" s="7">
        <f t="shared" si="7"/>
        <v>31.429746501152998</v>
      </c>
      <c r="S41" s="7">
        <f t="shared" si="14"/>
        <v>0.78574366252882499</v>
      </c>
    </row>
    <row r="42" spans="6:19" x14ac:dyDescent="0.35">
      <c r="F42" s="5">
        <f t="shared" si="8"/>
        <v>1.2399999999999998E-2</v>
      </c>
      <c r="G42" s="6">
        <f t="shared" si="0"/>
        <v>1798.9038758118045</v>
      </c>
      <c r="H42" s="6">
        <f t="shared" si="1"/>
        <v>1.0062192597829778</v>
      </c>
      <c r="I42" s="6">
        <f t="shared" si="2"/>
        <v>0.24539049950526046</v>
      </c>
      <c r="J42" s="6">
        <f t="shared" si="3"/>
        <v>0.96942431512344418</v>
      </c>
      <c r="K42" s="7">
        <f t="shared" si="11"/>
        <v>1754.7469321178482</v>
      </c>
      <c r="L42" s="7">
        <f t="shared" si="9"/>
        <v>18.540554627307444</v>
      </c>
      <c r="M42" s="7">
        <f t="shared" si="4"/>
        <v>9.2158598077050468E-3</v>
      </c>
      <c r="N42" s="7">
        <f t="shared" si="12"/>
        <v>444.17931287693233</v>
      </c>
      <c r="O42" s="7">
        <f t="shared" si="10"/>
        <v>2.9450265924531682</v>
      </c>
      <c r="P42" s="7">
        <f t="shared" si="6"/>
        <v>1.4638694878111775E-3</v>
      </c>
      <c r="Q42" s="7">
        <f t="shared" si="13"/>
        <v>8.423737659317373E-4</v>
      </c>
      <c r="R42" s="7">
        <f t="shared" si="7"/>
        <v>33.694950637269493</v>
      </c>
      <c r="S42" s="7">
        <f t="shared" si="14"/>
        <v>0.84237376593173729</v>
      </c>
    </row>
    <row r="43" spans="6:19" x14ac:dyDescent="0.35">
      <c r="F43" s="5">
        <f t="shared" si="8"/>
        <v>1.2709999999999997E-2</v>
      </c>
      <c r="G43" s="6">
        <f t="shared" si="0"/>
        <v>1713.9456016640711</v>
      </c>
      <c r="H43" s="6">
        <f t="shared" si="1"/>
        <v>1.0063752358560776</v>
      </c>
      <c r="I43" s="6">
        <f t="shared" si="2"/>
        <v>0.25139429979262967</v>
      </c>
      <c r="J43" s="6">
        <f t="shared" si="3"/>
        <v>0.96788475865248202</v>
      </c>
      <c r="K43" s="7">
        <f t="shared" si="11"/>
        <v>1669.4777154066296</v>
      </c>
      <c r="L43" s="7">
        <f t="shared" si="9"/>
        <v>19.071309447673737</v>
      </c>
      <c r="M43" s="7">
        <f t="shared" si="4"/>
        <v>9.4782101880481161E-3</v>
      </c>
      <c r="N43" s="7">
        <f t="shared" si="12"/>
        <v>433.62309152213908</v>
      </c>
      <c r="O43" s="7">
        <f t="shared" si="10"/>
        <v>3.0810859651350242</v>
      </c>
      <c r="P43" s="7">
        <f t="shared" si="6"/>
        <v>1.5312624686375149E-3</v>
      </c>
      <c r="Q43" s="7">
        <f t="shared" si="13"/>
        <v>9.0068240862090023E-4</v>
      </c>
      <c r="R43" s="7">
        <f t="shared" si="7"/>
        <v>36.02729634483601</v>
      </c>
      <c r="S43" s="7">
        <f t="shared" si="14"/>
        <v>0.90068240862090021</v>
      </c>
    </row>
    <row r="44" spans="6:19" x14ac:dyDescent="0.35">
      <c r="F44" s="5">
        <f t="shared" si="8"/>
        <v>1.3019999999999997E-2</v>
      </c>
      <c r="G44" s="6">
        <f t="shared" si="0"/>
        <v>1628.9873275163382</v>
      </c>
      <c r="H44" s="6">
        <f t="shared" si="1"/>
        <v>1.0065312361073424</v>
      </c>
      <c r="I44" s="6">
        <f t="shared" si="2"/>
        <v>0.25738844255377991</v>
      </c>
      <c r="J44" s="6">
        <f t="shared" si="3"/>
        <v>0.96630802006386118</v>
      </c>
      <c r="K44" s="7">
        <f t="shared" si="11"/>
        <v>1584.3843609024752</v>
      </c>
      <c r="L44" s="7">
        <f t="shared" si="9"/>
        <v>19.57565806950165</v>
      </c>
      <c r="M44" s="7">
        <f t="shared" si="4"/>
        <v>9.7273574973198388E-3</v>
      </c>
      <c r="N44" s="7">
        <f t="shared" si="12"/>
        <v>422.02094424540047</v>
      </c>
      <c r="O44" s="7">
        <f t="shared" si="10"/>
        <v>3.2137107906789928</v>
      </c>
      <c r="P44" s="7">
        <f t="shared" si="6"/>
        <v>1.5969278602507178E-3</v>
      </c>
      <c r="Q44" s="7">
        <f t="shared" si="13"/>
        <v>9.6058519757529805E-4</v>
      </c>
      <c r="R44" s="7">
        <f t="shared" si="7"/>
        <v>38.42340790301192</v>
      </c>
      <c r="S44" s="7">
        <f t="shared" si="14"/>
        <v>0.96058519757529803</v>
      </c>
    </row>
    <row r="45" spans="6:19" x14ac:dyDescent="0.35">
      <c r="F45" s="5">
        <f t="shared" si="8"/>
        <v>1.3329999999999996E-2</v>
      </c>
      <c r="G45" s="6">
        <f t="shared" si="0"/>
        <v>1544.0290533686048</v>
      </c>
      <c r="H45" s="6">
        <f t="shared" si="1"/>
        <v>1.0066872605405202</v>
      </c>
      <c r="I45" s="6">
        <f t="shared" si="2"/>
        <v>0.26337269751860992</v>
      </c>
      <c r="J45" s="6">
        <f t="shared" si="3"/>
        <v>0.96469415992933782</v>
      </c>
      <c r="K45" s="7">
        <f t="shared" si="11"/>
        <v>1499.4765908502613</v>
      </c>
      <c r="L45" s="7">
        <f t="shared" si="9"/>
        <v>20.053656517023324</v>
      </c>
      <c r="M45" s="7">
        <f t="shared" si="4"/>
        <v>9.9633356902680357E-3</v>
      </c>
      <c r="N45" s="7">
        <f t="shared" si="12"/>
        <v>409.37450541544649</v>
      </c>
      <c r="O45" s="7">
        <f t="shared" si="10"/>
        <v>3.3425770853764241</v>
      </c>
      <c r="P45" s="7">
        <f t="shared" si="6"/>
        <v>1.6607054949770534E-3</v>
      </c>
      <c r="Q45" s="7">
        <f t="shared" si="13"/>
        <v>1.0219977046624102E-3</v>
      </c>
      <c r="R45" s="7">
        <f t="shared" si="7"/>
        <v>40.879908186496408</v>
      </c>
      <c r="S45" s="7">
        <f t="shared" si="14"/>
        <v>1.0219977046624102</v>
      </c>
    </row>
    <row r="46" spans="6:19" x14ac:dyDescent="0.35">
      <c r="F46" s="5">
        <f t="shared" si="8"/>
        <v>1.3639999999999996E-2</v>
      </c>
      <c r="G46" s="6">
        <f t="shared" si="0"/>
        <v>1459.0707792208727</v>
      </c>
      <c r="H46" s="6">
        <f t="shared" si="1"/>
        <v>1.0068433091593596</v>
      </c>
      <c r="I46" s="6">
        <f t="shared" si="2"/>
        <v>0.26934683479686644</v>
      </c>
      <c r="J46" s="6">
        <f t="shared" si="3"/>
        <v>0.96304324024672405</v>
      </c>
      <c r="K46" s="7">
        <f t="shared" si="11"/>
        <v>1414.7641148663042</v>
      </c>
      <c r="L46" s="7">
        <f t="shared" si="9"/>
        <v>20.50536382640939</v>
      </c>
      <c r="M46" s="7">
        <f t="shared" si="4"/>
        <v>1.0186180198690335E-2</v>
      </c>
      <c r="N46" s="7">
        <f t="shared" si="12"/>
        <v>395.68548991196315</v>
      </c>
      <c r="O46" s="7">
        <f t="shared" si="10"/>
        <v>3.4673613846521727</v>
      </c>
      <c r="P46" s="7">
        <f t="shared" si="6"/>
        <v>1.7224355625701695E-3</v>
      </c>
      <c r="Q46" s="7">
        <f t="shared" si="13"/>
        <v>1.0848354698939926E-3</v>
      </c>
      <c r="R46" s="7">
        <f t="shared" si="7"/>
        <v>43.3934187957597</v>
      </c>
      <c r="S46" s="7">
        <f t="shared" si="14"/>
        <v>1.0848354698939926</v>
      </c>
    </row>
    <row r="47" spans="6:19" x14ac:dyDescent="0.35">
      <c r="F47" s="5">
        <f t="shared" si="8"/>
        <v>1.3949999999999995E-2</v>
      </c>
      <c r="G47" s="6">
        <f t="shared" si="0"/>
        <v>1374.1125050731393</v>
      </c>
      <c r="H47" s="6">
        <f t="shared" si="1"/>
        <v>1.0069993819676095</v>
      </c>
      <c r="I47" s="6">
        <f t="shared" si="2"/>
        <v>0.275310624886976</v>
      </c>
      <c r="J47" s="6">
        <f t="shared" si="3"/>
        <v>0.96135532443750615</v>
      </c>
      <c r="K47" s="7">
        <f t="shared" si="11"/>
        <v>1330.2566293129209</v>
      </c>
      <c r="L47" s="7">
        <f t="shared" si="9"/>
        <v>20.93084204175717</v>
      </c>
      <c r="M47" s="7">
        <f t="shared" si="4"/>
        <v>1.0395927928289314E-2</v>
      </c>
      <c r="N47" s="7">
        <f t="shared" si="12"/>
        <v>380.95569303729388</v>
      </c>
      <c r="O47" s="7">
        <f t="shared" si="10"/>
        <v>3.5877407680093074</v>
      </c>
      <c r="P47" s="7">
        <f t="shared" si="6"/>
        <v>1.7819586223621849E-3</v>
      </c>
      <c r="Q47" s="7">
        <f t="shared" si="13"/>
        <v>1.1490140046820873E-3</v>
      </c>
      <c r="R47" s="7">
        <f t="shared" si="7"/>
        <v>45.960560187283491</v>
      </c>
      <c r="S47" s="7">
        <f t="shared" si="14"/>
        <v>1.1490140046820871</v>
      </c>
    </row>
    <row r="48" spans="6:19" x14ac:dyDescent="0.35">
      <c r="F48" s="5">
        <f t="shared" si="8"/>
        <v>1.4259999999999995E-2</v>
      </c>
      <c r="G48" s="6">
        <f t="shared" si="0"/>
        <v>1289.1542309254064</v>
      </c>
      <c r="H48" s="6">
        <f t="shared" si="1"/>
        <v>1.0071554789690196</v>
      </c>
      <c r="I48" s="6">
        <f t="shared" si="2"/>
        <v>0.28126383868486088</v>
      </c>
      <c r="J48" s="6">
        <f t="shared" si="3"/>
        <v>0.95963047734440809</v>
      </c>
      <c r="K48" s="7">
        <f t="shared" si="11"/>
        <v>1245.9638166735879</v>
      </c>
      <c r="L48" s="7">
        <f t="shared" si="9"/>
        <v>21.330156210885079</v>
      </c>
      <c r="M48" s="7">
        <f t="shared" si="4"/>
        <v>1.0592617255433786E-2</v>
      </c>
      <c r="N48" s="7">
        <f t="shared" si="12"/>
        <v>365.18699042348175</v>
      </c>
      <c r="O48" s="7">
        <f t="shared" si="10"/>
        <v>3.7033928839457277</v>
      </c>
      <c r="P48" s="7">
        <f t="shared" si="6"/>
        <v>1.8391156153894123E-3</v>
      </c>
      <c r="Q48" s="7">
        <f t="shared" si="13"/>
        <v>1.2144487950951056E-3</v>
      </c>
      <c r="R48" s="7">
        <f t="shared" si="7"/>
        <v>48.577951803804226</v>
      </c>
      <c r="S48" s="7">
        <f t="shared" si="14"/>
        <v>1.2144487950951055</v>
      </c>
    </row>
    <row r="49" spans="6:19" x14ac:dyDescent="0.35">
      <c r="F49" s="5">
        <f t="shared" si="8"/>
        <v>1.4569999999999994E-2</v>
      </c>
      <c r="G49" s="6">
        <f t="shared" si="0"/>
        <v>1204.1959567776735</v>
      </c>
      <c r="H49" s="6">
        <f t="shared" si="1"/>
        <v>1.0073116001673399</v>
      </c>
      <c r="I49" s="6">
        <f t="shared" si="2"/>
        <v>0.28720624749274087</v>
      </c>
      <c r="J49" s="6">
        <f t="shared" si="3"/>
        <v>0.95786876522890052</v>
      </c>
      <c r="K49" s="7">
        <f t="shared" si="11"/>
        <v>1161.8953449286871</v>
      </c>
      <c r="L49" s="7">
        <f t="shared" si="9"/>
        <v>21.703374380933433</v>
      </c>
      <c r="M49" s="7">
        <f t="shared" si="4"/>
        <v>1.077628802382641E-2</v>
      </c>
      <c r="N49" s="7">
        <f t="shared" si="12"/>
        <v>348.38133793464635</v>
      </c>
      <c r="O49" s="7">
        <f t="shared" si="10"/>
        <v>3.8139959748412378</v>
      </c>
      <c r="P49" s="7">
        <f t="shared" si="6"/>
        <v>1.8937478764920093E-3</v>
      </c>
      <c r="Q49" s="7">
        <f t="shared" si="13"/>
        <v>1.2810553051138939E-3</v>
      </c>
      <c r="R49" s="7">
        <f t="shared" si="7"/>
        <v>51.242212204555756</v>
      </c>
      <c r="S49" s="7">
        <f t="shared" si="14"/>
        <v>1.281055305113894</v>
      </c>
    </row>
    <row r="50" spans="6:19" x14ac:dyDescent="0.35">
      <c r="F50" s="5">
        <f t="shared" si="8"/>
        <v>1.4879999999999994E-2</v>
      </c>
      <c r="G50" s="6">
        <f t="shared" si="0"/>
        <v>1119.237682629941</v>
      </c>
      <c r="H50" s="6">
        <f t="shared" si="1"/>
        <v>1.0074677455663217</v>
      </c>
      <c r="I50" s="6">
        <f t="shared" si="2"/>
        <v>0.29313762302791857</v>
      </c>
      <c r="J50" s="6">
        <f t="shared" si="3"/>
        <v>0.95607025576865523</v>
      </c>
      <c r="K50" s="7">
        <f t="shared" si="11"/>
        <v>1078.0608669319092</v>
      </c>
      <c r="L50" s="7">
        <f t="shared" si="9"/>
        <v>22.050567593771824</v>
      </c>
      <c r="M50" s="7">
        <f t="shared" si="4"/>
        <v>1.0946981541077877E-2</v>
      </c>
      <c r="N50" s="7">
        <f t="shared" si="12"/>
        <v>330.54077156470601</v>
      </c>
      <c r="O50" s="7">
        <f t="shared" si="10"/>
        <v>3.9192289018136375</v>
      </c>
      <c r="P50" s="7">
        <f t="shared" si="6"/>
        <v>1.945697146386878E-3</v>
      </c>
      <c r="Q50" s="7">
        <f t="shared" si="13"/>
        <v>1.3487489798876247E-3</v>
      </c>
      <c r="R50" s="7">
        <f t="shared" si="7"/>
        <v>53.949959195504988</v>
      </c>
      <c r="S50" s="7">
        <f t="shared" si="14"/>
        <v>1.3487489798876247</v>
      </c>
    </row>
    <row r="51" spans="6:19" x14ac:dyDescent="0.35">
      <c r="F51" s="5">
        <f t="shared" si="8"/>
        <v>1.5189999999999993E-2</v>
      </c>
      <c r="G51" s="6">
        <f t="shared" si="0"/>
        <v>1034.2794084822081</v>
      </c>
      <c r="H51" s="6">
        <f t="shared" si="1"/>
        <v>1.0076239151697162</v>
      </c>
      <c r="I51" s="6">
        <f t="shared" si="2"/>
        <v>0.29905773743154912</v>
      </c>
      <c r="J51" s="6">
        <f t="shared" si="3"/>
        <v>0.95423501805494571</v>
      </c>
      <c r="K51" s="7">
        <f t="shared" si="11"/>
        <v>994.47001978732533</v>
      </c>
      <c r="L51" s="7">
        <f t="shared" si="9"/>
        <v>22.371809881213306</v>
      </c>
      <c r="M51" s="7">
        <f t="shared" si="4"/>
        <v>1.1104740575187833E-2</v>
      </c>
      <c r="N51" s="7">
        <f t="shared" si="12"/>
        <v>311.66740733044509</v>
      </c>
      <c r="O51" s="7">
        <f t="shared" si="10"/>
        <v>4.0187711695423856</v>
      </c>
      <c r="P51" s="7">
        <f t="shared" si="6"/>
        <v>1.9948055837131083E-3</v>
      </c>
      <c r="Q51" s="7">
        <f t="shared" si="13"/>
        <v>1.4174452489894083E-3</v>
      </c>
      <c r="R51" s="7">
        <f t="shared" si="7"/>
        <v>56.697809959576333</v>
      </c>
      <c r="S51" s="7">
        <f t="shared" si="14"/>
        <v>1.4174452489894083</v>
      </c>
    </row>
    <row r="52" spans="6:19" x14ac:dyDescent="0.35">
      <c r="F52" s="5">
        <f t="shared" si="8"/>
        <v>1.5499999999999993E-2</v>
      </c>
      <c r="G52" s="6">
        <f t="shared" si="0"/>
        <v>949.32113433447466</v>
      </c>
      <c r="H52" s="6">
        <f t="shared" si="1"/>
        <v>1.007780108981275</v>
      </c>
      <c r="I52" s="6">
        <f t="shared" si="2"/>
        <v>0.30496636327739379</v>
      </c>
      <c r="J52" s="6">
        <f t="shared" si="3"/>
        <v>0.95236312258999234</v>
      </c>
      <c r="K52" s="7">
        <f t="shared" si="11"/>
        <v>911.13242422717451</v>
      </c>
      <c r="L52" s="7">
        <f t="shared" si="9"/>
        <v>22.667178260035552</v>
      </c>
      <c r="M52" s="7">
        <f t="shared" si="4"/>
        <v>1.1249609350932756E-2</v>
      </c>
      <c r="N52" s="7">
        <f t="shared" si="12"/>
        <v>291.76344115993476</v>
      </c>
      <c r="O52" s="7">
        <f t="shared" si="10"/>
        <v>4.1123029510583944</v>
      </c>
      <c r="P52" s="7">
        <f t="shared" si="6"/>
        <v>2.0409157770492742E-3</v>
      </c>
      <c r="Q52" s="7">
        <f t="shared" si="13"/>
        <v>1.4870595296714974E-3</v>
      </c>
      <c r="R52" s="7">
        <f t="shared" si="7"/>
        <v>59.482381186859897</v>
      </c>
      <c r="S52" s="7">
        <f t="shared" si="14"/>
        <v>1.4870595296714975</v>
      </c>
    </row>
    <row r="53" spans="6:19" x14ac:dyDescent="0.35">
      <c r="F53" s="5">
        <f t="shared" si="8"/>
        <v>1.5809999999999994E-2</v>
      </c>
      <c r="G53" s="6">
        <f t="shared" si="0"/>
        <v>864.36286018674127</v>
      </c>
      <c r="H53" s="6">
        <f t="shared" si="1"/>
        <v>1.0079363270047512</v>
      </c>
      <c r="I53" s="6">
        <f t="shared" si="2"/>
        <v>0.31086327358055632</v>
      </c>
      <c r="J53" s="6">
        <f t="shared" si="3"/>
        <v>0.95045464128425416</v>
      </c>
      <c r="K53" s="7">
        <f t="shared" si="11"/>
        <v>828.05768399039357</v>
      </c>
      <c r="L53" s="7">
        <f t="shared" si="9"/>
        <v>22.936752726809274</v>
      </c>
      <c r="M53" s="7">
        <f t="shared" si="4"/>
        <v>1.1381633546161011E-2</v>
      </c>
      <c r="N53" s="7">
        <f t="shared" si="12"/>
        <v>270.8311487763072</v>
      </c>
      <c r="O53" s="7">
        <f t="shared" si="10"/>
        <v>4.1995051124985121</v>
      </c>
      <c r="P53" s="7">
        <f t="shared" si="6"/>
        <v>2.0838707569018986E-3</v>
      </c>
      <c r="Q53" s="7">
        <f t="shared" si="13"/>
        <v>1.5575072301199462E-3</v>
      </c>
      <c r="R53" s="7">
        <f t="shared" si="7"/>
        <v>62.300289204797849</v>
      </c>
      <c r="S53" s="7">
        <f t="shared" si="14"/>
        <v>1.5575072301199462</v>
      </c>
    </row>
    <row r="54" spans="6:19" x14ac:dyDescent="0.35">
      <c r="F54" s="5">
        <f t="shared" si="8"/>
        <v>1.6119999999999995E-2</v>
      </c>
      <c r="G54" s="6">
        <f t="shared" si="0"/>
        <v>779.40458603900788</v>
      </c>
      <c r="H54" s="6">
        <f t="shared" si="1"/>
        <v>1.0080925692438978</v>
      </c>
      <c r="I54" s="6">
        <f t="shared" si="2"/>
        <v>0.3167482418062032</v>
      </c>
      <c r="J54" s="6">
        <f t="shared" si="3"/>
        <v>0.94850964745366673</v>
      </c>
      <c r="K54" s="7">
        <f t="shared" si="11"/>
        <v>745.25538520192379</v>
      </c>
      <c r="L54" s="7">
        <f t="shared" si="9"/>
        <v>23.180616252534083</v>
      </c>
      <c r="M54" s="7">
        <f t="shared" si="4"/>
        <v>1.1500860287995299E-2</v>
      </c>
      <c r="N54" s="7">
        <f t="shared" si="12"/>
        <v>248.87288557689146</v>
      </c>
      <c r="O54" s="7">
        <f t="shared" si="10"/>
        <v>4.2800592378232576</v>
      </c>
      <c r="P54" s="7">
        <f t="shared" si="6"/>
        <v>2.1235140076643895E-3</v>
      </c>
      <c r="Q54" s="7">
        <f t="shared" si="13"/>
        <v>1.628703752708622E-3</v>
      </c>
      <c r="R54" s="7">
        <f t="shared" si="7"/>
        <v>65.148150108344879</v>
      </c>
      <c r="S54" s="7">
        <f t="shared" si="14"/>
        <v>1.6287037527086221</v>
      </c>
    </row>
    <row r="55" spans="6:19" x14ac:dyDescent="0.35">
      <c r="F55" s="5">
        <f t="shared" si="8"/>
        <v>1.6429999999999997E-2</v>
      </c>
      <c r="G55" s="6">
        <f t="shared" si="0"/>
        <v>694.44631189127449</v>
      </c>
      <c r="H55" s="6">
        <f t="shared" si="1"/>
        <v>1.0082488357024681</v>
      </c>
      <c r="I55" s="6">
        <f t="shared" si="2"/>
        <v>0.3226210418782659</v>
      </c>
      <c r="J55" s="6">
        <f t="shared" si="3"/>
        <v>0.94652821581682511</v>
      </c>
      <c r="K55" s="7">
        <f t="shared" si="11"/>
        <v>662.73509575282969</v>
      </c>
      <c r="L55" s="7">
        <f t="shared" si="9"/>
        <v>23.398854777082072</v>
      </c>
      <c r="M55" s="7">
        <f t="shared" si="4"/>
        <v>1.1607338148942726E-2</v>
      </c>
      <c r="N55" s="7">
        <f t="shared" si="12"/>
        <v>225.89108650771357</v>
      </c>
      <c r="O55" s="7">
        <f t="shared" si="10"/>
        <v>4.3536476534963713</v>
      </c>
      <c r="P55" s="7">
        <f t="shared" si="6"/>
        <v>2.1596894795457692E-3</v>
      </c>
      <c r="Q55" s="7">
        <f t="shared" si="13"/>
        <v>1.7005644972524201E-3</v>
      </c>
      <c r="R55" s="7">
        <f t="shared" si="7"/>
        <v>68.022579890096807</v>
      </c>
      <c r="S55" s="7">
        <f t="shared" si="14"/>
        <v>1.7005644972524201</v>
      </c>
    </row>
    <row r="56" spans="6:19" x14ac:dyDescent="0.35">
      <c r="F56" s="5">
        <f t="shared" si="8"/>
        <v>1.6739999999999998E-2</v>
      </c>
      <c r="G56" s="6">
        <f t="shared" si="0"/>
        <v>609.48803774354201</v>
      </c>
      <c r="H56" s="6">
        <f t="shared" si="1"/>
        <v>1.0084051263842171</v>
      </c>
      <c r="I56" s="6">
        <f t="shared" si="2"/>
        <v>0.32848144818812591</v>
      </c>
      <c r="J56" s="6">
        <f t="shared" si="3"/>
        <v>0.94451042249211392</v>
      </c>
      <c r="K56" s="7">
        <f t="shared" si="11"/>
        <v>580.50636468126481</v>
      </c>
      <c r="L56" s="7">
        <f t="shared" si="9"/>
        <v>23.591557203449355</v>
      </c>
      <c r="M56" s="7">
        <f t="shared" si="4"/>
        <v>1.1701117142912699E-2</v>
      </c>
      <c r="N56" s="7">
        <f t="shared" si="12"/>
        <v>201.88826593336859</v>
      </c>
      <c r="O56" s="7">
        <f t="shared" si="10"/>
        <v>4.4199534531247391</v>
      </c>
      <c r="P56" s="7">
        <f t="shared" si="6"/>
        <v>2.1922416004685032E-3</v>
      </c>
      <c r="Q56" s="7">
        <f t="shared" si="13"/>
        <v>1.7730048642595757E-3</v>
      </c>
      <c r="R56" s="7">
        <f t="shared" si="7"/>
        <v>70.920194570383032</v>
      </c>
      <c r="S56" s="7">
        <f t="shared" si="14"/>
        <v>1.7730048642595757</v>
      </c>
    </row>
    <row r="57" spans="6:19" x14ac:dyDescent="0.35">
      <c r="F57" s="5">
        <f t="shared" si="8"/>
        <v>1.7049999999999999E-2</v>
      </c>
      <c r="G57" s="6">
        <f t="shared" si="0"/>
        <v>524.52976359580771</v>
      </c>
      <c r="H57" s="6">
        <f t="shared" si="1"/>
        <v>1.0085614412928992</v>
      </c>
      <c r="I57" s="6">
        <f t="shared" si="2"/>
        <v>0.33432923560328176</v>
      </c>
      <c r="J57" s="6">
        <f t="shared" si="3"/>
        <v>0.94245634499478292</v>
      </c>
      <c r="K57" s="7">
        <f t="shared" si="11"/>
        <v>498.57872155430999</v>
      </c>
      <c r="L57" s="7">
        <f t="shared" si="9"/>
        <v>23.758815391815869</v>
      </c>
      <c r="M57" s="7">
        <f t="shared" si="4"/>
        <v>1.1782248721142939E-2</v>
      </c>
      <c r="N57" s="7">
        <f t="shared" si="12"/>
        <v>176.86701750226601</v>
      </c>
      <c r="O57" s="7">
        <f t="shared" si="10"/>
        <v>4.4786605220572628</v>
      </c>
      <c r="P57" s="7">
        <f t="shared" si="6"/>
        <v>2.2210152879347522E-3</v>
      </c>
      <c r="Q57" s="7">
        <f t="shared" si="13"/>
        <v>1.8459402581829411E-3</v>
      </c>
      <c r="R57" s="7">
        <f t="shared" si="7"/>
        <v>73.837610327317648</v>
      </c>
      <c r="S57" s="7">
        <f t="shared" si="14"/>
        <v>1.8459402581829412</v>
      </c>
    </row>
    <row r="58" spans="6:19" x14ac:dyDescent="0.35">
      <c r="F58" s="5">
        <f t="shared" si="8"/>
        <v>1.736E-2</v>
      </c>
      <c r="G58" s="6">
        <f t="shared" si="0"/>
        <v>439.57148944807432</v>
      </c>
      <c r="H58" s="6">
        <f t="shared" si="1"/>
        <v>1.0087177804322698</v>
      </c>
      <c r="I58" s="6">
        <f t="shared" si="2"/>
        <v>0.34016417947599742</v>
      </c>
      <c r="J58" s="6">
        <f t="shared" si="3"/>
        <v>0.94036606223396935</v>
      </c>
      <c r="K58" s="7">
        <f t="shared" si="11"/>
        <v>416.96167585073789</v>
      </c>
      <c r="L58" s="7">
        <f t="shared" si="9"/>
        <v>23.900724153413652</v>
      </c>
      <c r="M58" s="7">
        <f t="shared" si="4"/>
        <v>1.1850785768033769E-2</v>
      </c>
      <c r="N58" s="7">
        <f t="shared" si="12"/>
        <v>150.83001400726164</v>
      </c>
      <c r="O58" s="7">
        <f t="shared" si="10"/>
        <v>4.5294535619412395</v>
      </c>
      <c r="P58" s="7">
        <f t="shared" si="6"/>
        <v>2.2458559608603545E-3</v>
      </c>
      <c r="Q58" s="7">
        <f t="shared" si="13"/>
        <v>1.9192860906700956E-3</v>
      </c>
      <c r="R58" s="7">
        <f t="shared" si="7"/>
        <v>76.77144362680383</v>
      </c>
      <c r="S58" s="7">
        <f t="shared" si="14"/>
        <v>1.9192860906700957</v>
      </c>
    </row>
    <row r="59" spans="6:19" x14ac:dyDescent="0.35">
      <c r="F59" s="5">
        <f t="shared" si="8"/>
        <v>1.7670000000000002E-2</v>
      </c>
      <c r="G59" s="6">
        <f t="shared" si="0"/>
        <v>354.61321530034093</v>
      </c>
      <c r="H59" s="6">
        <f t="shared" si="1"/>
        <v>1.0088741438060851</v>
      </c>
      <c r="I59" s="6">
        <f t="shared" si="2"/>
        <v>0.34598605565193252</v>
      </c>
      <c r="J59" s="6">
        <f t="shared" si="3"/>
        <v>0.93823965450966618</v>
      </c>
      <c r="K59" s="7">
        <f t="shared" si="11"/>
        <v>335.66471634470486</v>
      </c>
      <c r="L59" s="7">
        <f t="shared" si="9"/>
        <v>24.017381244203946</v>
      </c>
      <c r="M59" s="7">
        <f t="shared" si="4"/>
        <v>1.1906782596891008E-2</v>
      </c>
      <c r="N59" s="7">
        <f t="shared" si="12"/>
        <v>123.78000724167082</v>
      </c>
      <c r="O59" s="7">
        <f t="shared" si="10"/>
        <v>4.5720181152348243</v>
      </c>
      <c r="P59" s="7">
        <f t="shared" si="6"/>
        <v>2.2666095513758739E-3</v>
      </c>
      <c r="Q59" s="7">
        <f t="shared" si="13"/>
        <v>1.9929577838121841E-3</v>
      </c>
      <c r="R59" s="7">
        <f t="shared" si="7"/>
        <v>79.718311352487362</v>
      </c>
      <c r="S59" s="7">
        <f t="shared" si="14"/>
        <v>1.9929577838121841</v>
      </c>
    </row>
    <row r="60" spans="6:19" x14ac:dyDescent="0.35">
      <c r="F60" s="5">
        <f t="shared" si="8"/>
        <v>1.7980000000000003E-2</v>
      </c>
      <c r="G60" s="6">
        <f t="shared" si="0"/>
        <v>269.65494115260753</v>
      </c>
      <c r="H60" s="6">
        <f t="shared" si="1"/>
        <v>1.0090305314181018</v>
      </c>
      <c r="I60" s="6">
        <f t="shared" si="2"/>
        <v>0.35179464047875342</v>
      </c>
      <c r="J60" s="6">
        <f t="shared" si="3"/>
        <v>0.93607720350963819</v>
      </c>
      <c r="K60" s="7">
        <f t="shared" si="11"/>
        <v>254.69731049043705</v>
      </c>
      <c r="L60" s="7">
        <f t="shared" si="9"/>
        <v>24.108887358363393</v>
      </c>
      <c r="M60" s="7">
        <f t="shared" si="4"/>
        <v>1.1950294945577651E-2</v>
      </c>
      <c r="N60" s="7">
        <f t="shared" si="12"/>
        <v>95.719827850680232</v>
      </c>
      <c r="O60" s="7">
        <f t="shared" si="10"/>
        <v>4.606040589674139</v>
      </c>
      <c r="P60" s="7">
        <f t="shared" si="6"/>
        <v>2.2831225165940191E-3</v>
      </c>
      <c r="Q60" s="7">
        <f t="shared" si="13"/>
        <v>2.0668707733913372E-3</v>
      </c>
      <c r="R60" s="7">
        <f t="shared" si="7"/>
        <v>82.674830935653489</v>
      </c>
      <c r="S60" s="7">
        <f t="shared" si="14"/>
        <v>2.0668707733913374</v>
      </c>
    </row>
    <row r="61" spans="6:19" x14ac:dyDescent="0.35">
      <c r="F61" s="5">
        <f t="shared" si="8"/>
        <v>1.8290000000000004E-2</v>
      </c>
      <c r="G61" s="6">
        <f t="shared" si="0"/>
        <v>184.69666700487505</v>
      </c>
      <c r="H61" s="6">
        <f t="shared" si="1"/>
        <v>1.0091869432720773</v>
      </c>
      <c r="I61" s="6">
        <f t="shared" si="2"/>
        <v>0.35758971081472507</v>
      </c>
      <c r="J61" s="6">
        <f t="shared" si="3"/>
        <v>0.93387879230628279</v>
      </c>
      <c r="K61" s="7">
        <f t="shared" si="11"/>
        <v>174.06890380792277</v>
      </c>
      <c r="L61" s="7">
        <f t="shared" si="9"/>
        <v>24.17534612157964</v>
      </c>
      <c r="M61" s="7">
        <f t="shared" si="4"/>
        <v>1.1981379972074619E-2</v>
      </c>
      <c r="N61" s="7">
        <f t="shared" si="12"/>
        <v>66.652385178157914</v>
      </c>
      <c r="O61" s="7">
        <f t="shared" si="10"/>
        <v>4.631208282693609</v>
      </c>
      <c r="P61" s="7">
        <f t="shared" si="6"/>
        <v>2.2952418503427671E-3</v>
      </c>
      <c r="Q61" s="7">
        <f t="shared" si="13"/>
        <v>2.1409405121265608E-3</v>
      </c>
      <c r="R61" s="7">
        <f t="shared" si="7"/>
        <v>85.637620485062428</v>
      </c>
      <c r="S61" s="7">
        <f t="shared" si="14"/>
        <v>2.1409405121265608</v>
      </c>
    </row>
    <row r="62" spans="6:19" x14ac:dyDescent="0.35">
      <c r="F62" s="5">
        <f t="shared" si="8"/>
        <v>1.8600000000000005E-2</v>
      </c>
      <c r="G62" s="6">
        <f t="shared" si="0"/>
        <v>99.738392857140752</v>
      </c>
      <c r="H62" s="6">
        <f t="shared" si="1"/>
        <v>1.009343379371769</v>
      </c>
      <c r="I62" s="6">
        <f t="shared" si="2"/>
        <v>0.36337104403728288</v>
      </c>
      <c r="J62" s="6">
        <f t="shared" si="3"/>
        <v>0.93164450535343957</v>
      </c>
      <c r="K62" s="7">
        <f t="shared" si="11"/>
        <v>93.788919269648844</v>
      </c>
      <c r="L62" s="7">
        <f t="shared" si="9"/>
        <v>24.216864084156665</v>
      </c>
      <c r="M62" s="7">
        <f t="shared" si="4"/>
        <v>1.2000096249950852E-2</v>
      </c>
      <c r="N62" s="7">
        <f t="shared" si="12"/>
        <v>36.580667108868617</v>
      </c>
      <c r="O62" s="7">
        <f t="shared" si="10"/>
        <v>4.6472094057980984</v>
      </c>
      <c r="P62" s="7">
        <f t="shared" si="6"/>
        <v>2.3028150948635152E-3</v>
      </c>
      <c r="Q62" s="7">
        <f t="shared" si="13"/>
        <v>2.2150824729179706E-3</v>
      </c>
      <c r="R62" s="7">
        <f t="shared" si="7"/>
        <v>88.603298916718828</v>
      </c>
      <c r="S62" s="7">
        <f t="shared" si="14"/>
        <v>2.2150824729179708</v>
      </c>
    </row>
    <row r="63" spans="6:19" x14ac:dyDescent="0.35">
      <c r="F63" s="5">
        <f t="shared" si="8"/>
        <v>1.8910000000000007E-2</v>
      </c>
      <c r="G63" s="6">
        <f t="shared" si="0"/>
        <v>14.780118709407361</v>
      </c>
      <c r="H63" s="6">
        <f t="shared" si="1"/>
        <v>1.0094998397209354</v>
      </c>
      <c r="I63" s="6">
        <f t="shared" si="2"/>
        <v>0.36913841805158537</v>
      </c>
      <c r="J63" s="6">
        <f t="shared" si="3"/>
        <v>0.92937442848314533</v>
      </c>
      <c r="K63" s="7">
        <f t="shared" si="11"/>
        <v>13.866756688428355</v>
      </c>
      <c r="L63" s="7">
        <f t="shared" si="9"/>
        <v>24.233550713930168</v>
      </c>
      <c r="M63" s="7">
        <f t="shared" si="4"/>
        <v>1.2006503763742977E-2</v>
      </c>
      <c r="N63" s="7">
        <f t="shared" si="12"/>
        <v>5.5077399061077292</v>
      </c>
      <c r="O63" s="7">
        <f t="shared" si="10"/>
        <v>4.6537331088854197</v>
      </c>
      <c r="P63" s="7">
        <f t="shared" si="6"/>
        <v>2.3056903524735833E-3</v>
      </c>
      <c r="Q63" s="7">
        <f t="shared" si="13"/>
        <v>2.2892121520892502E-3</v>
      </c>
      <c r="R63" s="7">
        <f t="shared" si="7"/>
        <v>91.568486083570008</v>
      </c>
      <c r="S63" s="7">
        <f t="shared" si="14"/>
        <v>2.2892121520892501</v>
      </c>
    </row>
    <row r="64" spans="6:19" x14ac:dyDescent="0.35">
      <c r="F64" s="5">
        <f t="shared" si="8"/>
        <v>1.9220000000000008E-2</v>
      </c>
      <c r="G64" s="6">
        <f t="shared" si="0"/>
        <v>1299.3087104302813</v>
      </c>
      <c r="H64" s="6">
        <f t="shared" si="1"/>
        <v>1.0096563243233356</v>
      </c>
      <c r="I64" s="6">
        <f t="shared" si="2"/>
        <v>0.37489161129904586</v>
      </c>
      <c r="J64" s="6">
        <f t="shared" si="3"/>
        <v>0.92706864890233731</v>
      </c>
      <c r="K64" s="7">
        <f t="shared" si="11"/>
        <v>1216.1798804161251</v>
      </c>
      <c r="L64" s="7">
        <f t="shared" si="9"/>
        <v>24.424207942681374</v>
      </c>
      <c r="M64" s="7">
        <f t="shared" si="4"/>
        <v>1.2099089313220903E-2</v>
      </c>
      <c r="N64" s="7">
        <f t="shared" si="12"/>
        <v>491.80353098825685</v>
      </c>
      <c r="O64" s="7">
        <f t="shared" si="10"/>
        <v>4.7308163558740466</v>
      </c>
      <c r="P64" s="7">
        <f t="shared" si="6"/>
        <v>2.3435179453308603E-3</v>
      </c>
      <c r="Q64" s="7">
        <f t="shared" si="13"/>
        <v>2.3632450726281881E-3</v>
      </c>
      <c r="R64" s="7">
        <f t="shared" si="7"/>
        <v>94.529802905127525</v>
      </c>
      <c r="S64" s="7">
        <f t="shared" si="14"/>
        <v>2.3632450726281879</v>
      </c>
    </row>
    <row r="65" spans="6:19" x14ac:dyDescent="0.35">
      <c r="F65" s="5">
        <f t="shared" si="8"/>
        <v>1.9530000000000009E-2</v>
      </c>
      <c r="G65" s="6">
        <f t="shared" si="0"/>
        <v>1299.3087104302813</v>
      </c>
      <c r="H65" s="6">
        <f t="shared" si="1"/>
        <v>1.009812833182729</v>
      </c>
      <c r="I65" s="6">
        <f t="shared" si="2"/>
        <v>0.38063040276584398</v>
      </c>
      <c r="J65" s="6">
        <f t="shared" si="3"/>
        <v>0.92472725518950261</v>
      </c>
      <c r="K65" s="7">
        <f t="shared" si="11"/>
        <v>1213.2963571272435</v>
      </c>
      <c r="L65" s="7">
        <f t="shared" si="9"/>
        <v>24.800776759500597</v>
      </c>
      <c r="M65" s="7">
        <f t="shared" si="4"/>
        <v>1.2283727153113046E-2</v>
      </c>
      <c r="N65" s="7">
        <f t="shared" si="12"/>
        <v>499.40939719899848</v>
      </c>
      <c r="O65" s="7">
        <f t="shared" si="10"/>
        <v>4.8844543597430707</v>
      </c>
      <c r="P65" s="7">
        <f t="shared" si="6"/>
        <v>2.4192510270442651E-3</v>
      </c>
      <c r="Q65" s="7">
        <f t="shared" si="13"/>
        <v>2.4384126519021243E-3</v>
      </c>
      <c r="R65" s="7">
        <f t="shared" si="7"/>
        <v>97.536506076084976</v>
      </c>
      <c r="S65" s="7">
        <f t="shared" si="14"/>
        <v>2.4384126519021243</v>
      </c>
    </row>
    <row r="66" spans="6:19" x14ac:dyDescent="0.35">
      <c r="F66" s="5">
        <f t="shared" si="8"/>
        <v>1.984000000000001E-2</v>
      </c>
      <c r="G66" s="6">
        <f t="shared" ref="G66:G129" si="15">IF(F66&gt;$B$15,0,IF(F66&lt;$B$13,2*P0*F66/$B$13,IF(F66&lt;$B$14,4*P0-F66*2*P0/$B$13,P0)))</f>
        <v>1299.3087104302813</v>
      </c>
      <c r="H66" s="6">
        <f t="shared" ref="H66:H129" si="16">EXP(F66*w*qsi)</f>
        <v>1.0099693663028757</v>
      </c>
      <c r="I66" s="6">
        <f t="shared" ref="I66:I129" si="17">SIN(wd*F66)</f>
        <v>0.38635457199141593</v>
      </c>
      <c r="J66" s="6">
        <f t="shared" ref="J66:J129" si="18">COS(wd*F66)</f>
        <v>0.92235033729127558</v>
      </c>
      <c r="K66" s="7">
        <f t="shared" si="11"/>
        <v>1210.3652936152205</v>
      </c>
      <c r="L66" s="7">
        <f t="shared" si="9"/>
        <v>25.176444315365679</v>
      </c>
      <c r="M66" s="7">
        <f t="shared" ref="M66:M129" si="19">1/(m*wd*H66)*L66</f>
        <v>1.2467861147255519E-2</v>
      </c>
      <c r="N66" s="7">
        <f t="shared" si="12"/>
        <v>506.99842138215291</v>
      </c>
      <c r="O66" s="7">
        <f t="shared" si="10"/>
        <v>5.0404475716231492</v>
      </c>
      <c r="P66" s="7">
        <f t="shared" ref="P66:P129" si="20">1/(m*wd*H66)*O66</f>
        <v>2.4961269214916104E-3</v>
      </c>
      <c r="Q66" s="7">
        <f t="shared" si="13"/>
        <v>2.5147116492366894E-3</v>
      </c>
      <c r="R66" s="7">
        <f t="shared" ref="R66:R129" si="21">k*Q66</f>
        <v>100.58846596946758</v>
      </c>
      <c r="S66" s="7">
        <f t="shared" si="14"/>
        <v>2.5147116492366894</v>
      </c>
    </row>
    <row r="67" spans="6:19" x14ac:dyDescent="0.35">
      <c r="F67" s="5">
        <f t="shared" ref="F67:F130" si="22">F66+dt</f>
        <v>2.0150000000000012E-2</v>
      </c>
      <c r="G67" s="6">
        <f t="shared" si="15"/>
        <v>1299.3087104302813</v>
      </c>
      <c r="H67" s="6">
        <f t="shared" si="16"/>
        <v>1.0101259236875364</v>
      </c>
      <c r="I67" s="6">
        <f t="shared" si="17"/>
        <v>0.39206389907692379</v>
      </c>
      <c r="J67" s="6">
        <f t="shared" si="18"/>
        <v>0.91993798651898251</v>
      </c>
      <c r="K67" s="7">
        <f t="shared" si="11"/>
        <v>1207.3867878274891</v>
      </c>
      <c r="L67" s="7">
        <f t="shared" ref="L67:L130" si="23">0.5*dt*(K66+K67)+L66</f>
        <v>25.551195887989298</v>
      </c>
      <c r="M67" s="7">
        <f t="shared" si="19"/>
        <v>1.2651484226936828E-2</v>
      </c>
      <c r="N67" s="7">
        <f t="shared" si="12"/>
        <v>514.57030654950574</v>
      </c>
      <c r="O67" s="7">
        <f t="shared" ref="O67:O130" si="24">0.5*dt*(N67+N66)+O66</f>
        <v>5.1987907244525564</v>
      </c>
      <c r="P67" s="7">
        <f t="shared" si="20"/>
        <v>2.574142483893455E-3</v>
      </c>
      <c r="Q67" s="7">
        <f t="shared" si="13"/>
        <v>2.5921387814771364E-3</v>
      </c>
      <c r="R67" s="7">
        <f t="shared" si="21"/>
        <v>103.68555125908546</v>
      </c>
      <c r="S67" s="7">
        <f t="shared" si="14"/>
        <v>2.5921387814771362</v>
      </c>
    </row>
    <row r="68" spans="6:19" x14ac:dyDescent="0.35">
      <c r="F68" s="5">
        <f t="shared" si="22"/>
        <v>2.0460000000000013E-2</v>
      </c>
      <c r="G68" s="6">
        <f t="shared" si="15"/>
        <v>1299.3087104302813</v>
      </c>
      <c r="H68" s="6">
        <f t="shared" si="16"/>
        <v>1.0102825053404727</v>
      </c>
      <c r="I68" s="6">
        <f t="shared" si="17"/>
        <v>0.39775816469370318</v>
      </c>
      <c r="J68" s="6">
        <f t="shared" si="18"/>
        <v>0.91749029554513373</v>
      </c>
      <c r="K68" s="7">
        <f t="shared" ref="K68:K131" si="25">G68*H68*J68</f>
        <v>1204.3609395658082</v>
      </c>
      <c r="L68" s="7">
        <f t="shared" si="23"/>
        <v>25.925016785735259</v>
      </c>
      <c r="M68" s="7">
        <f t="shared" si="19"/>
        <v>1.2834589343071931E-2</v>
      </c>
      <c r="N68" s="7">
        <f t="shared" ref="N68:N131" si="26">G68*H68*I68</f>
        <v>522.12475627968581</v>
      </c>
      <c r="O68" s="7">
        <f t="shared" si="24"/>
        <v>5.3594784591910809</v>
      </c>
      <c r="P68" s="7">
        <f t="shared" si="20"/>
        <v>2.6532945257187251E-3</v>
      </c>
      <c r="Q68" s="7">
        <f t="shared" ref="Q68:Q131" si="27">M68*I68-P68*J68</f>
        <v>2.6706907231276943E-3</v>
      </c>
      <c r="R68" s="7">
        <f t="shared" si="21"/>
        <v>106.82762892510777</v>
      </c>
      <c r="S68" s="7">
        <f t="shared" ref="S68:S131" si="28">Q68*1000</f>
        <v>2.6706907231276942</v>
      </c>
    </row>
    <row r="69" spans="6:19" x14ac:dyDescent="0.35">
      <c r="F69" s="5">
        <f t="shared" si="22"/>
        <v>2.0770000000000014E-2</v>
      </c>
      <c r="G69" s="6">
        <f t="shared" si="15"/>
        <v>1299.3087104302813</v>
      </c>
      <c r="H69" s="6">
        <f t="shared" si="16"/>
        <v>1.0104391112654461</v>
      </c>
      <c r="I69" s="6">
        <f t="shared" si="17"/>
        <v>0.40343715009168879</v>
      </c>
      <c r="J69" s="6">
        <f t="shared" si="18"/>
        <v>0.91500735839986347</v>
      </c>
      <c r="K69" s="7">
        <f t="shared" si="25"/>
        <v>1201.2878504830003</v>
      </c>
      <c r="L69" s="7">
        <f t="shared" si="23"/>
        <v>26.297892348192825</v>
      </c>
      <c r="M69" s="7">
        <f t="shared" si="19"/>
        <v>1.3017169466473034E-2</v>
      </c>
      <c r="N69" s="7">
        <f t="shared" si="26"/>
        <v>529.66147472973671</v>
      </c>
      <c r="O69" s="7">
        <f t="shared" si="24"/>
        <v>5.5225053249975415</v>
      </c>
      <c r="P69" s="7">
        <f t="shared" si="20"/>
        <v>2.7335798148072042E-3</v>
      </c>
      <c r="Q69" s="7">
        <f t="shared" si="27"/>
        <v>2.7503641064925023E-3</v>
      </c>
      <c r="R69" s="7">
        <f t="shared" si="21"/>
        <v>110.01456425970009</v>
      </c>
      <c r="S69" s="7">
        <f t="shared" si="28"/>
        <v>2.7503641064925022</v>
      </c>
    </row>
    <row r="70" spans="6:19" x14ac:dyDescent="0.35">
      <c r="F70" s="5">
        <f t="shared" si="22"/>
        <v>2.1080000000000015E-2</v>
      </c>
      <c r="G70" s="6">
        <f t="shared" si="15"/>
        <v>1299.3087104302813</v>
      </c>
      <c r="H70" s="6">
        <f t="shared" si="16"/>
        <v>1.0105957414662192</v>
      </c>
      <c r="I70" s="6">
        <f t="shared" si="17"/>
        <v>0.40910063710781791</v>
      </c>
      <c r="J70" s="6">
        <f t="shared" si="18"/>
        <v>0.91248927046731765</v>
      </c>
      <c r="K70" s="7">
        <f t="shared" si="25"/>
        <v>1198.1676240796187</v>
      </c>
      <c r="L70" s="7">
        <f t="shared" si="23"/>
        <v>26.66980794675003</v>
      </c>
      <c r="M70" s="7">
        <f t="shared" si="19"/>
        <v>1.3199217588119608E-2</v>
      </c>
      <c r="N70" s="7">
        <f t="shared" si="26"/>
        <v>537.1801666466705</v>
      </c>
      <c r="O70" s="7">
        <f t="shared" si="24"/>
        <v>5.6878657794108847</v>
      </c>
      <c r="P70" s="7">
        <f t="shared" si="20"/>
        <v>2.8149950754936888E-3</v>
      </c>
      <c r="Q70" s="7">
        <f t="shared" si="27"/>
        <v>2.8311555218181192E-3</v>
      </c>
      <c r="R70" s="7">
        <f t="shared" si="21"/>
        <v>113.24622087272476</v>
      </c>
      <c r="S70" s="7">
        <f t="shared" si="28"/>
        <v>2.8311555218181192</v>
      </c>
    </row>
    <row r="71" spans="6:19" x14ac:dyDescent="0.35">
      <c r="F71" s="5">
        <f t="shared" si="22"/>
        <v>2.1390000000000017E-2</v>
      </c>
      <c r="G71" s="6">
        <f t="shared" si="15"/>
        <v>1299.3087104302813</v>
      </c>
      <c r="H71" s="6">
        <f t="shared" si="16"/>
        <v>1.010752395946555</v>
      </c>
      <c r="I71" s="6">
        <f t="shared" si="17"/>
        <v>0.4147484081744115</v>
      </c>
      <c r="J71" s="6">
        <f t="shared" si="18"/>
        <v>0.90993612848198957</v>
      </c>
      <c r="K71" s="7">
        <f t="shared" si="25"/>
        <v>1195.0003657005402</v>
      </c>
      <c r="L71" s="7">
        <f t="shared" si="23"/>
        <v>27.040748985165955</v>
      </c>
      <c r="M71" s="7">
        <f t="shared" si="19"/>
        <v>1.3380726719427668E-2</v>
      </c>
      <c r="N71" s="7">
        <f t="shared" si="26"/>
        <v>544.68053737900198</v>
      </c>
      <c r="O71" s="7">
        <f t="shared" si="24"/>
        <v>5.8555541885348639</v>
      </c>
      <c r="P71" s="7">
        <f t="shared" si="20"/>
        <v>2.8975369887338271E-3</v>
      </c>
      <c r="Q71" s="7">
        <f t="shared" si="27"/>
        <v>2.9130615174376194E-3</v>
      </c>
      <c r="R71" s="7">
        <f t="shared" si="21"/>
        <v>116.52246069750478</v>
      </c>
      <c r="S71" s="7">
        <f t="shared" si="28"/>
        <v>2.9130615174376193</v>
      </c>
    </row>
    <row r="72" spans="6:19" x14ac:dyDescent="0.35">
      <c r="F72" s="5">
        <f t="shared" si="22"/>
        <v>2.1700000000000018E-2</v>
      </c>
      <c r="G72" s="6">
        <f t="shared" si="15"/>
        <v>1299.3087104302813</v>
      </c>
      <c r="H72" s="6">
        <f t="shared" si="16"/>
        <v>1.0109090747102172</v>
      </c>
      <c r="I72" s="6">
        <f t="shared" si="17"/>
        <v>0.42038024632753196</v>
      </c>
      <c r="J72" s="6">
        <f t="shared" si="18"/>
        <v>0.90734803052500401</v>
      </c>
      <c r="K72" s="7">
        <f t="shared" si="25"/>
        <v>1191.7861825314878</v>
      </c>
      <c r="L72" s="7">
        <f t="shared" si="23"/>
        <v>27.410700900141919</v>
      </c>
      <c r="M72" s="7">
        <f t="shared" si="19"/>
        <v>1.3561689892518229E-2</v>
      </c>
      <c r="N72" s="7">
        <f t="shared" si="26"/>
        <v>552.16229288826287</v>
      </c>
      <c r="O72" s="7">
        <f t="shared" si="24"/>
        <v>6.0255648272262903</v>
      </c>
      <c r="P72" s="7">
        <f t="shared" si="20"/>
        <v>2.9812021922316131E-3</v>
      </c>
      <c r="Q72" s="7">
        <f t="shared" si="27"/>
        <v>2.9960785999162353E-3</v>
      </c>
      <c r="R72" s="7">
        <f t="shared" si="21"/>
        <v>119.84314399664942</v>
      </c>
      <c r="S72" s="7">
        <f t="shared" si="28"/>
        <v>2.9960785999162352</v>
      </c>
    </row>
    <row r="73" spans="6:19" x14ac:dyDescent="0.35">
      <c r="F73" s="5">
        <f t="shared" si="22"/>
        <v>2.2010000000000019E-2</v>
      </c>
      <c r="G73" s="6">
        <f t="shared" si="15"/>
        <v>1299.3087104302813</v>
      </c>
      <c r="H73" s="6">
        <f t="shared" si="16"/>
        <v>1.0110657777609702</v>
      </c>
      <c r="I73" s="6">
        <f t="shared" si="17"/>
        <v>0.42599593521531831</v>
      </c>
      <c r="J73" s="6">
        <f t="shared" si="18"/>
        <v>0.90472507602034902</v>
      </c>
      <c r="K73" s="7">
        <f t="shared" si="25"/>
        <v>1188.5251835954793</v>
      </c>
      <c r="L73" s="7">
        <f t="shared" si="23"/>
        <v>27.779649161891598</v>
      </c>
      <c r="M73" s="7">
        <f t="shared" si="19"/>
        <v>1.3742100160484987E-2</v>
      </c>
      <c r="N73" s="7">
        <f t="shared" si="26"/>
        <v>559.62513976049706</v>
      </c>
      <c r="O73" s="7">
        <f t="shared" si="24"/>
        <v>6.197891879286848</v>
      </c>
      <c r="P73" s="7">
        <f t="shared" si="20"/>
        <v>3.0659872805685489E-3</v>
      </c>
      <c r="Q73" s="7">
        <f t="shared" si="27"/>
        <v>3.0802032341985738E-3</v>
      </c>
      <c r="R73" s="7">
        <f t="shared" si="21"/>
        <v>123.20812936794296</v>
      </c>
      <c r="S73" s="7">
        <f t="shared" si="28"/>
        <v>3.0802032341985739</v>
      </c>
    </row>
    <row r="74" spans="6:19" x14ac:dyDescent="0.35">
      <c r="F74" s="5">
        <f t="shared" si="22"/>
        <v>2.232000000000002E-2</v>
      </c>
      <c r="G74" s="6">
        <f t="shared" si="15"/>
        <v>1299.3087104302813</v>
      </c>
      <c r="H74" s="6">
        <f t="shared" si="16"/>
        <v>1.0112225051025783</v>
      </c>
      <c r="I74" s="6">
        <f t="shared" si="17"/>
        <v>0.43159525910629715</v>
      </c>
      <c r="J74" s="6">
        <f t="shared" si="18"/>
        <v>0.90206736573105684</v>
      </c>
      <c r="K74" s="7">
        <f t="shared" si="25"/>
        <v>1185.2174797492062</v>
      </c>
      <c r="L74" s="7">
        <f t="shared" si="23"/>
        <v>28.147579274710026</v>
      </c>
      <c r="M74" s="7">
        <f t="shared" si="19"/>
        <v>1.3921950597661201E-2</v>
      </c>
      <c r="N74" s="7">
        <f t="shared" si="26"/>
        <v>567.06878521773331</v>
      </c>
      <c r="O74" s="7">
        <f t="shared" si="24"/>
        <v>6.372529437658474</v>
      </c>
      <c r="P74" s="7">
        <f t="shared" si="20"/>
        <v>3.1518888053344669E-3</v>
      </c>
      <c r="Q74" s="7">
        <f t="shared" si="27"/>
        <v>3.1654318437573841E-3</v>
      </c>
      <c r="R74" s="7">
        <f t="shared" si="21"/>
        <v>126.61727375029537</v>
      </c>
      <c r="S74" s="7">
        <f t="shared" si="28"/>
        <v>3.1654318437573843</v>
      </c>
    </row>
    <row r="75" spans="6:19" x14ac:dyDescent="0.35">
      <c r="F75" s="5">
        <f t="shared" si="22"/>
        <v>2.2630000000000022E-2</v>
      </c>
      <c r="G75" s="6">
        <f t="shared" si="15"/>
        <v>1299.3087104302813</v>
      </c>
      <c r="H75" s="6">
        <f t="shared" si="16"/>
        <v>1.0113792567388071</v>
      </c>
      <c r="I75" s="6">
        <f t="shared" si="17"/>
        <v>0.43717800289767061</v>
      </c>
      <c r="J75" s="6">
        <f t="shared" si="18"/>
        <v>0.89937500175533247</v>
      </c>
      <c r="K75" s="7">
        <f t="shared" si="25"/>
        <v>1181.8631836793406</v>
      </c>
      <c r="L75" s="7">
        <f t="shared" si="23"/>
        <v>28.51447677754145</v>
      </c>
      <c r="M75" s="7">
        <f t="shared" si="19"/>
        <v>1.4101234299885732E-2</v>
      </c>
      <c r="N75" s="7">
        <f t="shared" si="26"/>
        <v>574.49293712944086</v>
      </c>
      <c r="O75" s="7">
        <f t="shared" si="24"/>
        <v>6.5494715046222858</v>
      </c>
      <c r="P75" s="7">
        <f t="shared" si="20"/>
        <v>3.2389032752599919E-3</v>
      </c>
      <c r="Q75" s="7">
        <f t="shared" si="27"/>
        <v>3.2517608107438694E-3</v>
      </c>
      <c r="R75" s="7">
        <f t="shared" si="21"/>
        <v>130.07043242975479</v>
      </c>
      <c r="S75" s="7">
        <f t="shared" si="28"/>
        <v>3.2517608107438694</v>
      </c>
    </row>
    <row r="76" spans="6:19" x14ac:dyDescent="0.35">
      <c r="F76" s="5">
        <f t="shared" si="22"/>
        <v>2.2940000000000023E-2</v>
      </c>
      <c r="G76" s="6">
        <f t="shared" si="15"/>
        <v>1299.3087104302813</v>
      </c>
      <c r="H76" s="6">
        <f t="shared" si="16"/>
        <v>1.0115360326734226</v>
      </c>
      <c r="I76" s="6">
        <f t="shared" si="17"/>
        <v>0.4427439521235792</v>
      </c>
      <c r="J76" s="6">
        <f t="shared" si="18"/>
        <v>0.89664808752263214</v>
      </c>
      <c r="K76" s="7">
        <f t="shared" si="25"/>
        <v>1178.4624098987697</v>
      </c>
      <c r="L76" s="7">
        <f t="shared" si="23"/>
        <v>28.880327244546056</v>
      </c>
      <c r="M76" s="7">
        <f t="shared" si="19"/>
        <v>1.4279944384768284E-2</v>
      </c>
      <c r="N76" s="7">
        <f t="shared" si="26"/>
        <v>581.89730402395912</v>
      </c>
      <c r="O76" s="7">
        <f t="shared" si="24"/>
        <v>6.7287119920010632</v>
      </c>
      <c r="P76" s="7">
        <f t="shared" si="20"/>
        <v>3.3270271563506613E-3</v>
      </c>
      <c r="Q76" s="7">
        <f t="shared" si="27"/>
        <v>3.3391864761395415E-3</v>
      </c>
      <c r="R76" s="7">
        <f t="shared" si="21"/>
        <v>133.56745904558167</v>
      </c>
      <c r="S76" s="7">
        <f t="shared" si="28"/>
        <v>3.3391864761395413</v>
      </c>
    </row>
    <row r="77" spans="6:19" x14ac:dyDescent="0.35">
      <c r="F77" s="5">
        <f t="shared" si="22"/>
        <v>2.3250000000000024E-2</v>
      </c>
      <c r="G77" s="6">
        <f t="shared" si="15"/>
        <v>1299.3087104302813</v>
      </c>
      <c r="H77" s="6">
        <f t="shared" si="16"/>
        <v>1.0116928329101915</v>
      </c>
      <c r="I77" s="6">
        <f t="shared" si="17"/>
        <v>0.44829289296334124</v>
      </c>
      <c r="J77" s="6">
        <f t="shared" si="18"/>
        <v>0.89388672778968936</v>
      </c>
      <c r="K77" s="7">
        <f t="shared" si="25"/>
        <v>1175.0152747427596</v>
      </c>
      <c r="L77" s="7">
        <f t="shared" si="23"/>
        <v>29.245116285665492</v>
      </c>
      <c r="M77" s="7">
        <f t="shared" si="19"/>
        <v>1.4458073991953794E-2</v>
      </c>
      <c r="N77" s="7">
        <f t="shared" si="26"/>
        <v>589.28159509990974</v>
      </c>
      <c r="O77" s="7">
        <f t="shared" si="24"/>
        <v>6.9102447213652631</v>
      </c>
      <c r="P77" s="7">
        <f t="shared" si="20"/>
        <v>3.4162568720226792E-3</v>
      </c>
      <c r="Q77" s="7">
        <f t="shared" si="27"/>
        <v>3.4277051399096174E-3</v>
      </c>
      <c r="R77" s="7">
        <f t="shared" si="21"/>
        <v>137.10820559638469</v>
      </c>
      <c r="S77" s="7">
        <f t="shared" si="28"/>
        <v>3.4277051399096172</v>
      </c>
    </row>
    <row r="78" spans="6:19" x14ac:dyDescent="0.35">
      <c r="F78" s="5">
        <f t="shared" si="22"/>
        <v>2.3560000000000025E-2</v>
      </c>
      <c r="G78" s="6">
        <f t="shared" si="15"/>
        <v>1299.3087104302813</v>
      </c>
      <c r="H78" s="6">
        <f t="shared" si="16"/>
        <v>1.0118496574528806</v>
      </c>
      <c r="I78" s="6">
        <f t="shared" si="17"/>
        <v>0.45382461224966653</v>
      </c>
      <c r="J78" s="6">
        <f t="shared" si="18"/>
        <v>0.89109102863649114</v>
      </c>
      <c r="K78" s="7">
        <f t="shared" si="25"/>
        <v>1171.5218963650475</v>
      </c>
      <c r="L78" s="7">
        <f t="shared" si="23"/>
        <v>29.608829547187202</v>
      </c>
      <c r="M78" s="7">
        <f t="shared" si="19"/>
        <v>1.4635616283385975E-2</v>
      </c>
      <c r="N78" s="7">
        <f t="shared" si="26"/>
        <v>596.64552023758233</v>
      </c>
      <c r="O78" s="7">
        <f t="shared" si="24"/>
        <v>7.0940634242425746</v>
      </c>
      <c r="P78" s="7">
        <f t="shared" si="20"/>
        <v>3.5065888032403095E-3</v>
      </c>
      <c r="Q78" s="7">
        <f t="shared" si="27"/>
        <v>3.5173130611579357E-3</v>
      </c>
      <c r="R78" s="7">
        <f t="shared" si="21"/>
        <v>140.69252244631744</v>
      </c>
      <c r="S78" s="7">
        <f t="shared" si="28"/>
        <v>3.5173130611579357</v>
      </c>
    </row>
    <row r="79" spans="6:19" x14ac:dyDescent="0.35">
      <c r="F79" s="5">
        <f t="shared" si="22"/>
        <v>2.3870000000000027E-2</v>
      </c>
      <c r="G79" s="6">
        <f t="shared" si="15"/>
        <v>1299.3087104302813</v>
      </c>
      <c r="H79" s="6">
        <f t="shared" si="16"/>
        <v>1.0120065063052579</v>
      </c>
      <c r="I79" s="6">
        <f t="shared" si="17"/>
        <v>0.45933889747684553</v>
      </c>
      <c r="J79" s="6">
        <f t="shared" si="18"/>
        <v>0.88826109746220228</v>
      </c>
      <c r="K79" s="7">
        <f t="shared" si="25"/>
        <v>1167.9823947338637</v>
      </c>
      <c r="L79" s="7">
        <f t="shared" si="23"/>
        <v>29.971452712307535</v>
      </c>
      <c r="M79" s="7">
        <f t="shared" si="19"/>
        <v>1.4812564443570006E-2</v>
      </c>
      <c r="N79" s="7">
        <f t="shared" si="26"/>
        <v>603.98879001030218</v>
      </c>
      <c r="O79" s="7">
        <f t="shared" si="24"/>
        <v>7.2801617423309963</v>
      </c>
      <c r="P79" s="7">
        <f t="shared" si="20"/>
        <v>3.5980192886549017E-3</v>
      </c>
      <c r="Q79" s="7">
        <f t="shared" si="27"/>
        <v>3.6080064582833951E-3</v>
      </c>
      <c r="R79" s="7">
        <f t="shared" si="21"/>
        <v>144.32025833133579</v>
      </c>
      <c r="S79" s="7">
        <f t="shared" si="28"/>
        <v>3.6080064582833953</v>
      </c>
    </row>
    <row r="80" spans="6:19" x14ac:dyDescent="0.35">
      <c r="F80" s="5">
        <f t="shared" si="22"/>
        <v>2.4180000000000028E-2</v>
      </c>
      <c r="G80" s="6">
        <f t="shared" si="15"/>
        <v>1299.3087104302813</v>
      </c>
      <c r="H80" s="6">
        <f t="shared" si="16"/>
        <v>1.0121633794710914</v>
      </c>
      <c r="I80" s="6">
        <f t="shared" si="17"/>
        <v>0.46483553680891299</v>
      </c>
      <c r="J80" s="6">
        <f t="shared" si="18"/>
        <v>0.88539704298104005</v>
      </c>
      <c r="K80" s="7">
        <f t="shared" si="25"/>
        <v>1164.3968916278809</v>
      </c>
      <c r="L80" s="7">
        <f t="shared" si="23"/>
        <v>30.332971501693606</v>
      </c>
      <c r="M80" s="7">
        <f t="shared" si="19"/>
        <v>1.4988911679834372E-2</v>
      </c>
      <c r="N80" s="7">
        <f t="shared" si="26"/>
        <v>611.31111569577047</v>
      </c>
      <c r="O80" s="7">
        <f t="shared" si="24"/>
        <v>7.4685332277154375</v>
      </c>
      <c r="P80" s="7">
        <f t="shared" si="20"/>
        <v>3.6905446247455409E-3</v>
      </c>
      <c r="Q80" s="7">
        <f t="shared" si="27"/>
        <v>3.699781509137922E-3</v>
      </c>
      <c r="R80" s="7">
        <f t="shared" si="21"/>
        <v>147.99126036551689</v>
      </c>
      <c r="S80" s="7">
        <f t="shared" si="28"/>
        <v>3.6997815091379218</v>
      </c>
    </row>
    <row r="81" spans="6:19" x14ac:dyDescent="0.35">
      <c r="F81" s="5">
        <f t="shared" si="22"/>
        <v>2.4490000000000029E-2</v>
      </c>
      <c r="G81" s="6">
        <f t="shared" si="15"/>
        <v>1299.3087104302813</v>
      </c>
      <c r="H81" s="6">
        <f t="shared" si="16"/>
        <v>1.0123202769541504</v>
      </c>
      <c r="I81" s="6">
        <f t="shared" si="17"/>
        <v>0.47031431908778576</v>
      </c>
      <c r="J81" s="6">
        <f t="shared" si="18"/>
        <v>0.88249897521809761</v>
      </c>
      <c r="K81" s="7">
        <f t="shared" si="25"/>
        <v>1160.7655106320949</v>
      </c>
      <c r="L81" s="7">
        <f t="shared" si="23"/>
        <v>30.693371674043902</v>
      </c>
      <c r="M81" s="7">
        <f t="shared" si="19"/>
        <v>1.5164651222591778E-2</v>
      </c>
      <c r="N81" s="7">
        <f t="shared" si="26"/>
        <v>618.61220928738396</v>
      </c>
      <c r="O81" s="7">
        <f t="shared" si="24"/>
        <v>7.6591713430878263</v>
      </c>
      <c r="P81" s="7">
        <f t="shared" si="20"/>
        <v>3.7841610659613122E-3</v>
      </c>
      <c r="Q81" s="7">
        <f t="shared" si="27"/>
        <v>3.7926343511859276E-3</v>
      </c>
      <c r="R81" s="7">
        <f t="shared" si="21"/>
        <v>151.70537404743709</v>
      </c>
      <c r="S81" s="7">
        <f t="shared" si="28"/>
        <v>3.7926343511859275</v>
      </c>
    </row>
    <row r="82" spans="6:19" x14ac:dyDescent="0.35">
      <c r="F82" s="5">
        <f t="shared" si="22"/>
        <v>2.480000000000003E-2</v>
      </c>
      <c r="G82" s="6">
        <f t="shared" si="15"/>
        <v>1299.3087104302813</v>
      </c>
      <c r="H82" s="6">
        <f t="shared" si="16"/>
        <v>1.0124771987582037</v>
      </c>
      <c r="I82" s="6">
        <f t="shared" si="17"/>
        <v>0.47577503384137454</v>
      </c>
      <c r="J82" s="6">
        <f t="shared" si="18"/>
        <v>0.87956700550511724</v>
      </c>
      <c r="K82" s="7">
        <f t="shared" si="25"/>
        <v>1157.0883771336319</v>
      </c>
      <c r="L82" s="7">
        <f t="shared" si="23"/>
        <v>31.05263902664759</v>
      </c>
      <c r="M82" s="7">
        <f t="shared" si="19"/>
        <v>1.533977632559924E-2</v>
      </c>
      <c r="N82" s="7">
        <f t="shared" si="26"/>
        <v>625.89178350552845</v>
      </c>
      <c r="O82" s="7">
        <f t="shared" si="24"/>
        <v>7.8520694619707276</v>
      </c>
      <c r="P82" s="7">
        <f t="shared" si="20"/>
        <v>3.8788648248651888E-3</v>
      </c>
      <c r="Q82" s="7">
        <f t="shared" si="27"/>
        <v>3.8865610816652893E-3</v>
      </c>
      <c r="R82" s="7">
        <f t="shared" si="21"/>
        <v>155.46244326661156</v>
      </c>
      <c r="S82" s="7">
        <f t="shared" si="28"/>
        <v>3.8865610816652891</v>
      </c>
    </row>
    <row r="83" spans="6:19" x14ac:dyDescent="0.35">
      <c r="F83" s="5">
        <f t="shared" si="22"/>
        <v>2.5110000000000032E-2</v>
      </c>
      <c r="G83" s="6">
        <f t="shared" si="15"/>
        <v>1299.3087104302813</v>
      </c>
      <c r="H83" s="6">
        <f t="shared" si="16"/>
        <v>1.0126341448870222</v>
      </c>
      <c r="I83" s="6">
        <f t="shared" si="17"/>
        <v>0.48121747129166953</v>
      </c>
      <c r="J83" s="6">
        <f t="shared" si="18"/>
        <v>0.87660124647621351</v>
      </c>
      <c r="K83" s="7">
        <f t="shared" si="25"/>
        <v>1153.3656183174878</v>
      </c>
      <c r="L83" s="7">
        <f t="shared" si="23"/>
        <v>31.410759395942513</v>
      </c>
      <c r="M83" s="7">
        <f t="shared" si="19"/>
        <v>1.5514280266217224E-2</v>
      </c>
      <c r="N83" s="7">
        <f t="shared" si="26"/>
        <v>633.14955180885056</v>
      </c>
      <c r="O83" s="7">
        <f t="shared" si="24"/>
        <v>8.0472208689444571</v>
      </c>
      <c r="P83" s="7">
        <f t="shared" si="20"/>
        <v>3.974652072279523E-3</v>
      </c>
      <c r="Q83" s="7">
        <f t="shared" si="27"/>
        <v>3.9815577577498075E-3</v>
      </c>
      <c r="R83" s="7">
        <f t="shared" si="21"/>
        <v>159.2623103099923</v>
      </c>
      <c r="S83" s="7">
        <f t="shared" si="28"/>
        <v>3.9815577577498074</v>
      </c>
    </row>
    <row r="84" spans="6:19" x14ac:dyDescent="0.35">
      <c r="F84" s="5">
        <f t="shared" si="22"/>
        <v>2.5420000000000033E-2</v>
      </c>
      <c r="G84" s="6">
        <f t="shared" si="15"/>
        <v>1299.3087104302813</v>
      </c>
      <c r="H84" s="6">
        <f t="shared" si="16"/>
        <v>1.0127911153443758</v>
      </c>
      <c r="I84" s="6">
        <f t="shared" si="17"/>
        <v>0.48664142236279889</v>
      </c>
      <c r="J84" s="6">
        <f t="shared" si="18"/>
        <v>0.87360181206354648</v>
      </c>
      <c r="K84" s="7">
        <f t="shared" si="25"/>
        <v>1149.5973631621951</v>
      </c>
      <c r="L84" s="7">
        <f t="shared" si="23"/>
        <v>31.767718658071864</v>
      </c>
      <c r="M84" s="7">
        <f t="shared" si="19"/>
        <v>1.5688156345667927E-2</v>
      </c>
      <c r="N84" s="7">
        <f t="shared" si="26"/>
        <v>640.38522840550092</v>
      </c>
      <c r="O84" s="7">
        <f t="shared" si="24"/>
        <v>8.2446187598776817</v>
      </c>
      <c r="P84" s="7">
        <f t="shared" si="20"/>
        <v>4.0715189374331455E-3</v>
      </c>
      <c r="Q84" s="7">
        <f t="shared" si="27"/>
        <v>4.0776203967131681E-3</v>
      </c>
      <c r="R84" s="7">
        <f t="shared" si="21"/>
        <v>163.10481586852671</v>
      </c>
      <c r="S84" s="7">
        <f t="shared" si="28"/>
        <v>4.0776203967131677</v>
      </c>
    </row>
    <row r="85" spans="6:19" x14ac:dyDescent="0.35">
      <c r="F85" s="5">
        <f t="shared" si="22"/>
        <v>2.5730000000000034E-2</v>
      </c>
      <c r="G85" s="6">
        <f t="shared" si="15"/>
        <v>1299.3087104302813</v>
      </c>
      <c r="H85" s="6">
        <f t="shared" si="16"/>
        <v>1.0129481101340361</v>
      </c>
      <c r="I85" s="6">
        <f t="shared" si="17"/>
        <v>0.49204667868906093</v>
      </c>
      <c r="J85" s="6">
        <f t="shared" si="18"/>
        <v>0.87056881749294468</v>
      </c>
      <c r="K85" s="7">
        <f t="shared" si="25"/>
        <v>1145.7837424354207</v>
      </c>
      <c r="L85" s="7">
        <f t="shared" si="23"/>
        <v>32.123502729439494</v>
      </c>
      <c r="M85" s="7">
        <f t="shared" si="19"/>
        <v>1.5861397889292587E-2</v>
      </c>
      <c r="N85" s="7">
        <f t="shared" si="26"/>
        <v>647.59852826435542</v>
      </c>
      <c r="O85" s="7">
        <f t="shared" si="24"/>
        <v>8.4442562421615097</v>
      </c>
      <c r="P85" s="7">
        <f t="shared" si="20"/>
        <v>4.1694615081100568E-3</v>
      </c>
      <c r="Q85" s="7">
        <f t="shared" si="27"/>
        <v>4.1747449760943765E-3</v>
      </c>
      <c r="R85" s="7">
        <f t="shared" si="21"/>
        <v>166.98979904377507</v>
      </c>
      <c r="S85" s="7">
        <f t="shared" si="28"/>
        <v>4.1747449760943764</v>
      </c>
    </row>
    <row r="86" spans="6:19" x14ac:dyDescent="0.35">
      <c r="F86" s="5">
        <f t="shared" si="22"/>
        <v>2.6040000000000035E-2</v>
      </c>
      <c r="G86" s="6">
        <f t="shared" si="15"/>
        <v>1299.3087104302813</v>
      </c>
      <c r="H86" s="6">
        <f t="shared" si="16"/>
        <v>1.0131051292597748</v>
      </c>
      <c r="I86" s="6">
        <f t="shared" si="17"/>
        <v>0.49743303262292865</v>
      </c>
      <c r="J86" s="6">
        <f t="shared" si="18"/>
        <v>0.8675023792794786</v>
      </c>
      <c r="K86" s="7">
        <f t="shared" si="25"/>
        <v>1141.9248886894934</v>
      </c>
      <c r="L86" s="7">
        <f t="shared" si="23"/>
        <v>32.478097567263859</v>
      </c>
      <c r="M86" s="7">
        <f t="shared" si="19"/>
        <v>1.6033998246807922E-2</v>
      </c>
      <c r="N86" s="7">
        <f t="shared" si="26"/>
        <v>654.78916712620958</v>
      </c>
      <c r="O86" s="7">
        <f t="shared" si="24"/>
        <v>8.6461263349470467</v>
      </c>
      <c r="P86" s="7">
        <f t="shared" si="20"/>
        <v>4.2684758307997136E-3</v>
      </c>
      <c r="Q86" s="7">
        <f t="shared" si="27"/>
        <v>4.2729274338646848E-3</v>
      </c>
      <c r="R86" s="7">
        <f t="shared" si="21"/>
        <v>170.91709735458738</v>
      </c>
      <c r="S86" s="7">
        <f t="shared" si="28"/>
        <v>4.2729274338646848</v>
      </c>
    </row>
    <row r="87" spans="6:19" x14ac:dyDescent="0.35">
      <c r="F87" s="5">
        <f t="shared" si="22"/>
        <v>2.6350000000000037E-2</v>
      </c>
      <c r="G87" s="6">
        <f t="shared" si="15"/>
        <v>1299.3087104302813</v>
      </c>
      <c r="H87" s="6">
        <f t="shared" si="16"/>
        <v>1.0132621727253641</v>
      </c>
      <c r="I87" s="6">
        <f t="shared" si="17"/>
        <v>0.50280027724302623</v>
      </c>
      <c r="J87" s="6">
        <f t="shared" si="18"/>
        <v>0.864402615222985</v>
      </c>
      <c r="K87" s="7">
        <f t="shared" si="25"/>
        <v>1138.0209362568603</v>
      </c>
      <c r="L87" s="7">
        <f t="shared" si="23"/>
        <v>32.831489170130546</v>
      </c>
      <c r="M87" s="7">
        <f t="shared" si="19"/>
        <v>1.6205950792561596E-2</v>
      </c>
      <c r="N87" s="7">
        <f t="shared" si="26"/>
        <v>661.95686151494488</v>
      </c>
      <c r="O87" s="7">
        <f t="shared" si="24"/>
        <v>8.8502219693864248</v>
      </c>
      <c r="P87" s="7">
        <f t="shared" si="20"/>
        <v>4.3685579108489062E-3</v>
      </c>
      <c r="Q87" s="7">
        <f t="shared" si="27"/>
        <v>4.3721636685959573E-3</v>
      </c>
      <c r="R87" s="7">
        <f t="shared" si="21"/>
        <v>174.8865467438383</v>
      </c>
      <c r="S87" s="7">
        <f t="shared" si="28"/>
        <v>4.3721636685959577</v>
      </c>
    </row>
    <row r="88" spans="6:19" x14ac:dyDescent="0.35">
      <c r="F88" s="5">
        <f t="shared" si="22"/>
        <v>2.6660000000000038E-2</v>
      </c>
      <c r="G88" s="6">
        <f t="shared" si="15"/>
        <v>1299.3087104302813</v>
      </c>
      <c r="H88" s="6">
        <f t="shared" si="16"/>
        <v>1.0134192405345772</v>
      </c>
      <c r="I88" s="6">
        <f t="shared" si="17"/>
        <v>0.50814820636207869</v>
      </c>
      <c r="J88" s="6">
        <f t="shared" si="18"/>
        <v>0.86126964440354115</v>
      </c>
      <c r="K88" s="7">
        <f t="shared" si="25"/>
        <v>1134.0720212454751</v>
      </c>
      <c r="L88" s="7">
        <f t="shared" si="23"/>
        <v>33.18366357854341</v>
      </c>
      <c r="M88" s="7">
        <f t="shared" si="19"/>
        <v>1.6377248925786732E-2</v>
      </c>
      <c r="N88" s="7">
        <f t="shared" si="26"/>
        <v>669.10132874867168</v>
      </c>
      <c r="O88" s="7">
        <f t="shared" si="24"/>
        <v>9.0565359888772861</v>
      </c>
      <c r="P88" s="7">
        <f t="shared" si="20"/>
        <v>4.469703712615204E-3</v>
      </c>
      <c r="Q88" s="7">
        <f t="shared" si="27"/>
        <v>4.4724495396305242E-3</v>
      </c>
      <c r="R88" s="7">
        <f t="shared" si="21"/>
        <v>178.89798158522098</v>
      </c>
      <c r="S88" s="7">
        <f t="shared" si="28"/>
        <v>4.4724495396305244</v>
      </c>
    </row>
    <row r="89" spans="6:19" x14ac:dyDescent="0.35">
      <c r="F89" s="5">
        <f t="shared" si="22"/>
        <v>2.6970000000000039E-2</v>
      </c>
      <c r="G89" s="6">
        <f t="shared" si="15"/>
        <v>1299.3087104302813</v>
      </c>
      <c r="H89" s="6">
        <f t="shared" si="16"/>
        <v>1.0135763326911877</v>
      </c>
      <c r="I89" s="6">
        <f t="shared" si="17"/>
        <v>0.51347661453483251</v>
      </c>
      <c r="J89" s="6">
        <f t="shared" si="18"/>
        <v>0.85810358717689039</v>
      </c>
      <c r="K89" s="7">
        <f t="shared" si="25"/>
        <v>1130.0782815341154</v>
      </c>
      <c r="L89" s="7">
        <f t="shared" si="23"/>
        <v>33.534606875474246</v>
      </c>
      <c r="M89" s="7">
        <f t="shared" si="19"/>
        <v>1.6547886070855517E-2</v>
      </c>
      <c r="N89" s="7">
        <f t="shared" si="26"/>
        <v>676.22228695084289</v>
      </c>
      <c r="O89" s="7">
        <f t="shared" si="24"/>
        <v>9.2650611493107107</v>
      </c>
      <c r="P89" s="7">
        <f t="shared" si="20"/>
        <v>4.5719091596219908E-3</v>
      </c>
      <c r="Q89" s="7">
        <f t="shared" si="27"/>
        <v>4.5737808672524898E-3</v>
      </c>
      <c r="R89" s="7">
        <f t="shared" si="21"/>
        <v>182.9512346900996</v>
      </c>
      <c r="S89" s="7">
        <f t="shared" si="28"/>
        <v>4.5737808672524896</v>
      </c>
    </row>
    <row r="90" spans="6:19" x14ac:dyDescent="0.35">
      <c r="F90" s="5">
        <f t="shared" si="22"/>
        <v>2.728000000000004E-2</v>
      </c>
      <c r="G90" s="6">
        <f t="shared" si="15"/>
        <v>1299.3087104302813</v>
      </c>
      <c r="H90" s="6">
        <f t="shared" si="16"/>
        <v>1.0137334491989698</v>
      </c>
      <c r="I90" s="6">
        <f t="shared" si="17"/>
        <v>0.51878529706594756</v>
      </c>
      <c r="J90" s="6">
        <f t="shared" si="18"/>
        <v>0.8549045651698185</v>
      </c>
      <c r="K90" s="7">
        <f t="shared" si="25"/>
        <v>1126.0398567676305</v>
      </c>
      <c r="L90" s="7">
        <f t="shared" si="23"/>
        <v>33.884305186911014</v>
      </c>
      <c r="M90" s="7">
        <f t="shared" si="19"/>
        <v>1.6717855677531795E-2</v>
      </c>
      <c r="N90" s="7">
        <f t="shared" si="26"/>
        <v>683.31945506134002</v>
      </c>
      <c r="O90" s="7">
        <f t="shared" si="24"/>
        <v>9.4757901193225997</v>
      </c>
      <c r="P90" s="7">
        <f t="shared" si="20"/>
        <v>4.6751701347150613E-3</v>
      </c>
      <c r="Q90" s="7">
        <f t="shared" si="27"/>
        <v>4.6761534328604686E-3</v>
      </c>
      <c r="R90" s="7">
        <f t="shared" si="21"/>
        <v>187.04613731441873</v>
      </c>
      <c r="S90" s="7">
        <f t="shared" si="28"/>
        <v>4.6761534328604686</v>
      </c>
    </row>
    <row r="91" spans="6:19" x14ac:dyDescent="0.35">
      <c r="F91" s="5">
        <f t="shared" si="22"/>
        <v>2.7590000000000042E-2</v>
      </c>
      <c r="G91" s="6">
        <f t="shared" si="15"/>
        <v>1299.3087104302813</v>
      </c>
      <c r="H91" s="6">
        <f t="shared" si="16"/>
        <v>1.0138905900616979</v>
      </c>
      <c r="I91" s="6">
        <f t="shared" si="17"/>
        <v>0.52407405001786156</v>
      </c>
      <c r="J91" s="6">
        <f t="shared" si="18"/>
        <v>0.85167270127548178</v>
      </c>
      <c r="K91" s="7">
        <f t="shared" si="25"/>
        <v>1121.956888352121</v>
      </c>
      <c r="L91" s="7">
        <f t="shared" si="23"/>
        <v>34.232744682404572</v>
      </c>
      <c r="M91" s="7">
        <f t="shared" si="19"/>
        <v>1.6887151221222699E-2</v>
      </c>
      <c r="N91" s="7">
        <f t="shared" si="26"/>
        <v>690.39255284753244</v>
      </c>
      <c r="O91" s="7">
        <f t="shared" si="24"/>
        <v>9.6887154805484741</v>
      </c>
      <c r="P91" s="7">
        <f t="shared" si="20"/>
        <v>4.7794824802207718E-3</v>
      </c>
      <c r="Q91" s="7">
        <f t="shared" si="27"/>
        <v>4.779562979141793E-3</v>
      </c>
      <c r="R91" s="7">
        <f t="shared" si="21"/>
        <v>191.18251916567172</v>
      </c>
      <c r="S91" s="7">
        <f t="shared" si="28"/>
        <v>4.7795629791417928</v>
      </c>
    </row>
    <row r="92" spans="6:19" x14ac:dyDescent="0.35">
      <c r="F92" s="5">
        <f t="shared" si="22"/>
        <v>2.7900000000000043E-2</v>
      </c>
      <c r="G92" s="6">
        <f t="shared" si="15"/>
        <v>1299.3087104302813</v>
      </c>
      <c r="H92" s="6">
        <f t="shared" si="16"/>
        <v>1.0140477552831473</v>
      </c>
      <c r="I92" s="6">
        <f t="shared" si="17"/>
        <v>0.52934267021862358</v>
      </c>
      <c r="J92" s="6">
        <f t="shared" si="18"/>
        <v>0.84840811964868501</v>
      </c>
      <c r="K92" s="7">
        <f t="shared" si="25"/>
        <v>1117.8295194500474</v>
      </c>
      <c r="L92" s="7">
        <f t="shared" si="23"/>
        <v>34.579911575613906</v>
      </c>
      <c r="M92" s="7">
        <f t="shared" si="19"/>
        <v>1.7055766203229308E-2</v>
      </c>
      <c r="N92" s="7">
        <f t="shared" si="26"/>
        <v>697.44130091530769</v>
      </c>
      <c r="O92" s="7">
        <f t="shared" si="24"/>
        <v>9.903829727881714</v>
      </c>
      <c r="P92" s="7">
        <f t="shared" si="20"/>
        <v>4.8848419981057699E-3</v>
      </c>
      <c r="Q92" s="7">
        <f t="shared" si="27"/>
        <v>4.8840052102481161E-3</v>
      </c>
      <c r="R92" s="7">
        <f t="shared" si="21"/>
        <v>195.36020840992464</v>
      </c>
      <c r="S92" s="7">
        <f t="shared" si="28"/>
        <v>4.884005210248116</v>
      </c>
    </row>
    <row r="93" spans="6:19" x14ac:dyDescent="0.35">
      <c r="F93" s="5">
        <f t="shared" si="22"/>
        <v>2.8210000000000044E-2</v>
      </c>
      <c r="G93" s="6">
        <f t="shared" si="15"/>
        <v>1299.3087104302813</v>
      </c>
      <c r="H93" s="6">
        <f t="shared" si="16"/>
        <v>1.0142049448670942</v>
      </c>
      <c r="I93" s="6">
        <f t="shared" si="17"/>
        <v>0.5345909552696998</v>
      </c>
      <c r="J93" s="6">
        <f t="shared" si="18"/>
        <v>0.84511094570111311</v>
      </c>
      <c r="K93" s="7">
        <f t="shared" si="25"/>
        <v>1113.6578949752727</v>
      </c>
      <c r="L93" s="7">
        <f t="shared" si="23"/>
        <v>34.925792124849828</v>
      </c>
      <c r="M93" s="7">
        <f t="shared" si="19"/>
        <v>1.7223694150996283E-2</v>
      </c>
      <c r="N93" s="7">
        <f t="shared" si="26"/>
        <v>704.46542072007367</v>
      </c>
      <c r="O93" s="7">
        <f t="shared" si="24"/>
        <v>10.121125269735199</v>
      </c>
      <c r="P93" s="7">
        <f t="shared" si="20"/>
        <v>4.9912444501382476E-3</v>
      </c>
      <c r="Q93" s="7">
        <f t="shared" si="27"/>
        <v>4.9894757919724765E-3</v>
      </c>
      <c r="R93" s="7">
        <f t="shared" si="21"/>
        <v>199.57903167889907</v>
      </c>
      <c r="S93" s="7">
        <f t="shared" si="28"/>
        <v>4.9894757919724766</v>
      </c>
    </row>
    <row r="94" spans="6:19" x14ac:dyDescent="0.35">
      <c r="F94" s="5">
        <f t="shared" si="22"/>
        <v>2.8520000000000045E-2</v>
      </c>
      <c r="G94" s="6">
        <f t="shared" si="15"/>
        <v>1299.3087104302813</v>
      </c>
      <c r="H94" s="6">
        <f t="shared" si="16"/>
        <v>1.0143621588173151</v>
      </c>
      <c r="I94" s="6">
        <f t="shared" si="17"/>
        <v>0.53981870355374817</v>
      </c>
      <c r="J94" s="6">
        <f t="shared" si="18"/>
        <v>0.84178130609651247</v>
      </c>
      <c r="K94" s="7">
        <f t="shared" si="25"/>
        <v>1109.4421615880308</v>
      </c>
      <c r="L94" s="7">
        <f t="shared" si="23"/>
        <v>35.270372633617143</v>
      </c>
      <c r="M94" s="7">
        <f t="shared" si="19"/>
        <v>1.7390928618360529E-2</v>
      </c>
      <c r="N94" s="7">
        <f t="shared" si="26"/>
        <v>711.46463457772916</v>
      </c>
      <c r="O94" s="7">
        <f t="shared" si="24"/>
        <v>10.340594428306359</v>
      </c>
      <c r="P94" s="7">
        <f t="shared" si="20"/>
        <v>5.0986855580507605E-3</v>
      </c>
      <c r="Q94" s="7">
        <f t="shared" si="27"/>
        <v>5.0959703519277639E-3</v>
      </c>
      <c r="R94" s="7">
        <f t="shared" si="21"/>
        <v>203.83881407711056</v>
      </c>
      <c r="S94" s="7">
        <f t="shared" si="28"/>
        <v>5.0959703519277637</v>
      </c>
    </row>
    <row r="95" spans="6:19" x14ac:dyDescent="0.35">
      <c r="F95" s="5">
        <f t="shared" si="22"/>
        <v>2.8830000000000047E-2</v>
      </c>
      <c r="G95" s="6">
        <f t="shared" si="15"/>
        <v>1299.3087104302813</v>
      </c>
      <c r="H95" s="6">
        <f t="shared" si="16"/>
        <v>1.0145193971375868</v>
      </c>
      <c r="I95" s="6">
        <f t="shared" si="17"/>
        <v>0.54502571424236446</v>
      </c>
      <c r="J95" s="6">
        <f t="shared" si="18"/>
        <v>0.83841932874582548</v>
      </c>
      <c r="K95" s="7">
        <f t="shared" si="25"/>
        <v>1105.1824676898329</v>
      </c>
      <c r="L95" s="7">
        <f t="shared" si="23"/>
        <v>35.613639451155208</v>
      </c>
      <c r="M95" s="7">
        <f t="shared" si="19"/>
        <v>1.7557463185798827E-2</v>
      </c>
      <c r="N95" s="7">
        <f t="shared" si="26"/>
        <v>718.43866567560826</v>
      </c>
      <c r="O95" s="7">
        <f t="shared" si="24"/>
        <v>10.562229439845625</v>
      </c>
      <c r="P95" s="7">
        <f t="shared" si="20"/>
        <v>5.2071610037045723E-3</v>
      </c>
      <c r="Q95" s="7">
        <f t="shared" si="27"/>
        <v>5.2034844797265983E-3</v>
      </c>
      <c r="R95" s="7">
        <f t="shared" si="21"/>
        <v>208.13937918906393</v>
      </c>
      <c r="S95" s="7">
        <f t="shared" si="28"/>
        <v>5.2034844797265984</v>
      </c>
    </row>
    <row r="96" spans="6:19" x14ac:dyDescent="0.35">
      <c r="F96" s="5">
        <f t="shared" si="22"/>
        <v>2.9140000000000048E-2</v>
      </c>
      <c r="G96" s="6">
        <f t="shared" si="15"/>
        <v>1299.3087104302813</v>
      </c>
      <c r="H96" s="6">
        <f t="shared" si="16"/>
        <v>1.014676659831687</v>
      </c>
      <c r="I96" s="6">
        <f t="shared" si="17"/>
        <v>0.55021178730379638</v>
      </c>
      <c r="J96" s="6">
        <f t="shared" si="18"/>
        <v>0.83502514280227635</v>
      </c>
      <c r="K96" s="7">
        <f t="shared" si="25"/>
        <v>1100.878963418299</v>
      </c>
      <c r="L96" s="7">
        <f t="shared" si="23"/>
        <v>35.955578972976966</v>
      </c>
      <c r="M96" s="7">
        <f t="shared" si="19"/>
        <v>1.7723291460674449E-2</v>
      </c>
      <c r="N96" s="7">
        <f t="shared" si="26"/>
        <v>725.38723808339171</v>
      </c>
      <c r="O96" s="7">
        <f t="shared" si="24"/>
        <v>10.78602245492827</v>
      </c>
      <c r="P96" s="7">
        <f t="shared" si="20"/>
        <v>5.316666429255542E-3</v>
      </c>
      <c r="Q96" s="7">
        <f t="shared" si="27"/>
        <v>5.3120137271626235E-3</v>
      </c>
      <c r="R96" s="7">
        <f t="shared" si="21"/>
        <v>212.48054908650494</v>
      </c>
      <c r="S96" s="7">
        <f t="shared" si="28"/>
        <v>5.3120137271626238</v>
      </c>
    </row>
    <row r="97" spans="6:19" x14ac:dyDescent="0.35">
      <c r="F97" s="5">
        <f t="shared" si="22"/>
        <v>2.9450000000000049E-2</v>
      </c>
      <c r="G97" s="6">
        <f t="shared" si="15"/>
        <v>1299.3087104302813</v>
      </c>
      <c r="H97" s="6">
        <f t="shared" si="16"/>
        <v>1.0148339469033942</v>
      </c>
      <c r="I97" s="6">
        <f t="shared" si="17"/>
        <v>0.55537672351062872</v>
      </c>
      <c r="J97" s="6">
        <f t="shared" si="18"/>
        <v>0.83159887865641002</v>
      </c>
      <c r="K97" s="7">
        <f t="shared" si="25"/>
        <v>1096.5318006419263</v>
      </c>
      <c r="L97" s="7">
        <f t="shared" si="23"/>
        <v>36.296177641406302</v>
      </c>
      <c r="M97" s="7">
        <f t="shared" si="19"/>
        <v>1.7888407077482734E-2</v>
      </c>
      <c r="N97" s="7">
        <f t="shared" si="26"/>
        <v>732.31007676398929</v>
      </c>
      <c r="O97" s="7">
        <f t="shared" si="24"/>
        <v>11.011965538729614</v>
      </c>
      <c r="P97" s="7">
        <f t="shared" si="20"/>
        <v>5.4271974373215157E-3</v>
      </c>
      <c r="Q97" s="7">
        <f t="shared" si="27"/>
        <v>5.4215536083931882E-3</v>
      </c>
      <c r="R97" s="7">
        <f t="shared" si="21"/>
        <v>216.86214433572752</v>
      </c>
      <c r="S97" s="7">
        <f t="shared" si="28"/>
        <v>5.4215536083931886</v>
      </c>
    </row>
    <row r="98" spans="6:19" x14ac:dyDescent="0.35">
      <c r="F98" s="5">
        <f t="shared" si="22"/>
        <v>2.976000000000005E-2</v>
      </c>
      <c r="G98" s="6">
        <f t="shared" si="15"/>
        <v>1299.3087104302813</v>
      </c>
      <c r="H98" s="6">
        <f t="shared" si="16"/>
        <v>1.0149912583564868</v>
      </c>
      <c r="I98" s="6">
        <f t="shared" si="17"/>
        <v>0.56052032444743649</v>
      </c>
      <c r="J98" s="6">
        <f t="shared" si="18"/>
        <v>0.8281406679310831</v>
      </c>
      <c r="K98" s="7">
        <f t="shared" si="25"/>
        <v>1092.1411329547861</v>
      </c>
      <c r="L98" s="7">
        <f t="shared" si="23"/>
        <v>36.635421946113794</v>
      </c>
      <c r="M98" s="7">
        <f t="shared" si="19"/>
        <v>1.8052803698095622E-2</v>
      </c>
      <c r="N98" s="7">
        <f t="shared" si="26"/>
        <v>739.20690758439059</v>
      </c>
      <c r="O98" s="7">
        <f t="shared" si="24"/>
        <v>11.240050671303612</v>
      </c>
      <c r="P98" s="7">
        <f t="shared" si="20"/>
        <v>5.5387495911512694E-3</v>
      </c>
      <c r="Q98" s="7">
        <f t="shared" si="27"/>
        <v>5.532099600123414E-3</v>
      </c>
      <c r="R98" s="7">
        <f t="shared" si="21"/>
        <v>221.28398400493657</v>
      </c>
      <c r="S98" s="7">
        <f t="shared" si="28"/>
        <v>5.5320996001234137</v>
      </c>
    </row>
    <row r="99" spans="6:19" x14ac:dyDescent="0.35">
      <c r="F99" s="5">
        <f t="shared" si="22"/>
        <v>3.0070000000000052E-2</v>
      </c>
      <c r="G99" s="6">
        <f t="shared" si="15"/>
        <v>1299.3087104302813</v>
      </c>
      <c r="H99" s="6">
        <f t="shared" si="16"/>
        <v>1.0151485941947445</v>
      </c>
      <c r="I99" s="6">
        <f t="shared" si="17"/>
        <v>0.56564239251840731</v>
      </c>
      <c r="J99" s="6">
        <f t="shared" si="18"/>
        <v>0.82465064347640693</v>
      </c>
      <c r="K99" s="7">
        <f t="shared" si="25"/>
        <v>1087.7071156711536</v>
      </c>
      <c r="L99" s="7">
        <f t="shared" si="23"/>
        <v>36.973298424650814</v>
      </c>
      <c r="M99" s="7">
        <f t="shared" si="19"/>
        <v>1.8216475012005136E-2</v>
      </c>
      <c r="N99" s="7">
        <f t="shared" si="26"/>
        <v>746.07745732648493</v>
      </c>
      <c r="O99" s="7">
        <f t="shared" si="24"/>
        <v>11.470269747864798</v>
      </c>
      <c r="P99" s="7">
        <f t="shared" si="20"/>
        <v>5.65131841479493E-3</v>
      </c>
      <c r="Q99" s="7">
        <f t="shared" si="27"/>
        <v>5.6436471417916608E-3</v>
      </c>
      <c r="R99" s="7">
        <f t="shared" si="21"/>
        <v>225.74588567166643</v>
      </c>
      <c r="S99" s="7">
        <f t="shared" si="28"/>
        <v>5.6436471417916607</v>
      </c>
    </row>
    <row r="100" spans="6:19" x14ac:dyDescent="0.35">
      <c r="F100" s="5">
        <f t="shared" si="22"/>
        <v>3.0380000000000053E-2</v>
      </c>
      <c r="G100" s="6">
        <f t="shared" si="15"/>
        <v>1299.3087104302813</v>
      </c>
      <c r="H100" s="6">
        <f t="shared" si="16"/>
        <v>1.0153059544219474</v>
      </c>
      <c r="I100" s="6">
        <f t="shared" si="17"/>
        <v>0.57074273095493211</v>
      </c>
      <c r="J100" s="6">
        <f t="shared" si="18"/>
        <v>0.82112893936464448</v>
      </c>
      <c r="K100" s="7">
        <f t="shared" si="25"/>
        <v>1083.2299058200708</v>
      </c>
      <c r="L100" s="7">
        <f t="shared" si="23"/>
        <v>37.309793662981953</v>
      </c>
      <c r="M100" s="7">
        <f t="shared" si="19"/>
        <v>1.8379414736565809E-2</v>
      </c>
      <c r="N100" s="7">
        <f t="shared" si="26"/>
        <v>752.92145369784907</v>
      </c>
      <c r="O100" s="7">
        <f t="shared" si="24"/>
        <v>11.70261457907357</v>
      </c>
      <c r="P100" s="7">
        <f t="shared" si="20"/>
        <v>5.7648993932759261E-3</v>
      </c>
      <c r="Q100" s="7">
        <f t="shared" si="27"/>
        <v>5.7561916357563494E-3</v>
      </c>
      <c r="R100" s="7">
        <f t="shared" si="21"/>
        <v>230.24766543025399</v>
      </c>
      <c r="S100" s="7">
        <f t="shared" si="28"/>
        <v>5.7561916357563492</v>
      </c>
    </row>
    <row r="101" spans="6:19" x14ac:dyDescent="0.35">
      <c r="F101" s="5">
        <f t="shared" si="22"/>
        <v>3.0690000000000054E-2</v>
      </c>
      <c r="G101" s="6">
        <f t="shared" si="15"/>
        <v>1299.3087104302813</v>
      </c>
      <c r="H101" s="6">
        <f t="shared" si="16"/>
        <v>1.0154633390418757</v>
      </c>
      <c r="I101" s="6">
        <f t="shared" si="17"/>
        <v>0.57582114382316429</v>
      </c>
      <c r="J101" s="6">
        <f t="shared" si="18"/>
        <v>0.81757569088505977</v>
      </c>
      <c r="K101" s="7">
        <f t="shared" si="25"/>
        <v>1078.70966213984</v>
      </c>
      <c r="L101" s="7">
        <f t="shared" si="23"/>
        <v>37.644894296015742</v>
      </c>
      <c r="M101" s="7">
        <f t="shared" si="19"/>
        <v>1.8541616617236054E-2</v>
      </c>
      <c r="N101" s="7">
        <f t="shared" si="26"/>
        <v>759.73862534250213</v>
      </c>
      <c r="O101" s="7">
        <f t="shared" si="24"/>
        <v>11.937076891324825</v>
      </c>
      <c r="P101" s="7">
        <f t="shared" si="20"/>
        <v>5.8794879727644299E-3</v>
      </c>
      <c r="Q101" s="7">
        <f t="shared" si="27"/>
        <v>5.8697284474841759E-3</v>
      </c>
      <c r="R101" s="7">
        <f t="shared" si="21"/>
        <v>234.78913789936703</v>
      </c>
      <c r="S101" s="7">
        <f t="shared" si="28"/>
        <v>5.8697284474841762</v>
      </c>
    </row>
    <row r="102" spans="6:19" x14ac:dyDescent="0.35">
      <c r="F102" s="5">
        <f t="shared" si="22"/>
        <v>3.1000000000000055E-2</v>
      </c>
      <c r="G102" s="6">
        <f t="shared" si="15"/>
        <v>1299.3087104302813</v>
      </c>
      <c r="H102" s="6">
        <f t="shared" si="16"/>
        <v>1.0156207480583108</v>
      </c>
      <c r="I102" s="6">
        <f t="shared" si="17"/>
        <v>0.58087743603154651</v>
      </c>
      <c r="J102" s="6">
        <f t="shared" si="18"/>
        <v>0.81399103453872057</v>
      </c>
      <c r="K102" s="7">
        <f t="shared" si="25"/>
        <v>1074.1465450724518</v>
      </c>
      <c r="L102" s="7">
        <f t="shared" si="23"/>
        <v>37.978587008133651</v>
      </c>
      <c r="M102" s="7">
        <f t="shared" si="19"/>
        <v>1.8703074427818406E-2</v>
      </c>
      <c r="N102" s="7">
        <f t="shared" si="26"/>
        <v>766.52870185162885</v>
      </c>
      <c r="O102" s="7">
        <f t="shared" si="24"/>
        <v>12.173648327039915</v>
      </c>
      <c r="P102" s="7">
        <f t="shared" si="20"/>
        <v>5.9950795607522913E-3</v>
      </c>
      <c r="Q102" s="7">
        <f t="shared" si="27"/>
        <v>5.9842529057396428E-3</v>
      </c>
      <c r="R102" s="7">
        <f t="shared" si="21"/>
        <v>239.3701162295857</v>
      </c>
      <c r="S102" s="7">
        <f t="shared" si="28"/>
        <v>5.984252905739643</v>
      </c>
    </row>
    <row r="103" spans="6:19" x14ac:dyDescent="0.35">
      <c r="F103" s="5">
        <f t="shared" si="22"/>
        <v>3.1310000000000053E-2</v>
      </c>
      <c r="G103" s="6">
        <f t="shared" si="15"/>
        <v>1299.3087104302813</v>
      </c>
      <c r="H103" s="6">
        <f t="shared" si="16"/>
        <v>1.0157781814750344</v>
      </c>
      <c r="I103" s="6">
        <f t="shared" si="17"/>
        <v>0.58591141333830554</v>
      </c>
      <c r="J103" s="6">
        <f t="shared" si="18"/>
        <v>0.81037510803325474</v>
      </c>
      <c r="K103" s="7">
        <f t="shared" si="25"/>
        <v>1069.5407167579451</v>
      </c>
      <c r="L103" s="7">
        <f t="shared" si="23"/>
        <v>38.310858533717365</v>
      </c>
      <c r="M103" s="7">
        <f t="shared" si="19"/>
        <v>1.8863781970698733E-2</v>
      </c>
      <c r="N103" s="7">
        <f t="shared" si="26"/>
        <v>773.29141377426959</v>
      </c>
      <c r="O103" s="7">
        <f t="shared" si="24"/>
        <v>12.41232044496193</v>
      </c>
      <c r="P103" s="7">
        <f t="shared" si="20"/>
        <v>6.1116695262294568E-3</v>
      </c>
      <c r="Q103" s="7">
        <f t="shared" si="27"/>
        <v>6.0997603027759945E-3</v>
      </c>
      <c r="R103" s="7">
        <f t="shared" si="21"/>
        <v>243.99041211103977</v>
      </c>
      <c r="S103" s="7">
        <f t="shared" si="28"/>
        <v>6.0997603027759943</v>
      </c>
    </row>
    <row r="104" spans="6:19" x14ac:dyDescent="0.35">
      <c r="F104" s="5">
        <f t="shared" si="22"/>
        <v>3.1620000000000051E-2</v>
      </c>
      <c r="G104" s="6">
        <f t="shared" si="15"/>
        <v>1299.3087104302813</v>
      </c>
      <c r="H104" s="6">
        <f t="shared" si="16"/>
        <v>1.015935639295829</v>
      </c>
      <c r="I104" s="6">
        <f t="shared" si="17"/>
        <v>0.59092288235891421</v>
      </c>
      <c r="J104" s="6">
        <f t="shared" si="18"/>
        <v>0.80672805027755967</v>
      </c>
      <c r="K104" s="7">
        <f t="shared" si="25"/>
        <v>1064.8923410286993</v>
      </c>
      <c r="L104" s="7">
        <f t="shared" si="23"/>
        <v>38.641695657674298</v>
      </c>
      <c r="M104" s="7">
        <f t="shared" si="19"/>
        <v>1.9023733077084298E-2</v>
      </c>
      <c r="N104" s="7">
        <f t="shared" si="26"/>
        <v>780.02649262797661</v>
      </c>
      <c r="O104" s="7">
        <f t="shared" si="24"/>
        <v>12.653084720454277</v>
      </c>
      <c r="P104" s="7">
        <f t="shared" si="20"/>
        <v>6.2292531998618655E-3</v>
      </c>
      <c r="Q104" s="7">
        <f t="shared" si="27"/>
        <v>6.2162458945274569E-3</v>
      </c>
      <c r="R104" s="7">
        <f t="shared" si="21"/>
        <v>248.64983578109829</v>
      </c>
      <c r="S104" s="7">
        <f t="shared" si="28"/>
        <v>6.2162458945274572</v>
      </c>
    </row>
    <row r="105" spans="6:19" x14ac:dyDescent="0.35">
      <c r="F105" s="5">
        <f t="shared" si="22"/>
        <v>3.1930000000000049E-2</v>
      </c>
      <c r="G105" s="6">
        <f t="shared" si="15"/>
        <v>1299.3087104302813</v>
      </c>
      <c r="H105" s="6">
        <f t="shared" si="16"/>
        <v>1.0160931215244773</v>
      </c>
      <c r="I105" s="6">
        <f t="shared" si="17"/>
        <v>0.59591165057352014</v>
      </c>
      <c r="J105" s="6">
        <f t="shared" si="18"/>
        <v>0.80305000137646654</v>
      </c>
      <c r="K105" s="7">
        <f t="shared" si="25"/>
        <v>1060.2015834036604</v>
      </c>
      <c r="L105" s="7">
        <f t="shared" si="23"/>
        <v>38.971085215961317</v>
      </c>
      <c r="M105" s="7">
        <f t="shared" si="19"/>
        <v>1.9182921607240777E-2</v>
      </c>
      <c r="N105" s="7">
        <f t="shared" si="26"/>
        <v>786.73367090943555</v>
      </c>
      <c r="O105" s="7">
        <f t="shared" si="24"/>
        <v>12.895932545802577</v>
      </c>
      <c r="P105" s="7">
        <f t="shared" si="20"/>
        <v>6.3478258741708361E-3</v>
      </c>
      <c r="Q105" s="7">
        <f t="shared" si="27"/>
        <v>6.333704900802835E-3</v>
      </c>
      <c r="R105" s="7">
        <f t="shared" si="21"/>
        <v>253.34819603211341</v>
      </c>
      <c r="S105" s="7">
        <f t="shared" si="28"/>
        <v>6.333704900802835</v>
      </c>
    </row>
    <row r="106" spans="6:19" x14ac:dyDescent="0.35">
      <c r="F106" s="5">
        <f t="shared" si="22"/>
        <v>3.2240000000000046E-2</v>
      </c>
      <c r="G106" s="6">
        <f t="shared" si="15"/>
        <v>1299.3087104302813</v>
      </c>
      <c r="H106" s="6">
        <f t="shared" si="16"/>
        <v>1.0162506281647627</v>
      </c>
      <c r="I106" s="6">
        <f t="shared" si="17"/>
        <v>0.60087752633434199</v>
      </c>
      <c r="J106" s="6">
        <f t="shared" si="18"/>
        <v>0.7993411026253574</v>
      </c>
      <c r="K106" s="7">
        <f t="shared" si="25"/>
        <v>1055.4686110825005</v>
      </c>
      <c r="L106" s="7">
        <f t="shared" si="23"/>
        <v>39.299014096106674</v>
      </c>
      <c r="M106" s="7">
        <f t="shared" si="19"/>
        <v>1.9341341450728074E-2</v>
      </c>
      <c r="N106" s="7">
        <f t="shared" si="26"/>
        <v>793.41268210505461</v>
      </c>
      <c r="O106" s="7">
        <f t="shared" si="24"/>
        <v>13.140855230519822</v>
      </c>
      <c r="P106" s="7">
        <f t="shared" si="20"/>
        <v>6.4673828037138852E-3</v>
      </c>
      <c r="Q106" s="7">
        <f t="shared" si="27"/>
        <v>6.4521325054804277E-3</v>
      </c>
      <c r="R106" s="7">
        <f t="shared" si="21"/>
        <v>258.08530021921712</v>
      </c>
      <c r="S106" s="7">
        <f t="shared" si="28"/>
        <v>6.4521325054804279</v>
      </c>
    </row>
    <row r="107" spans="6:19" x14ac:dyDescent="0.35">
      <c r="F107" s="5">
        <f t="shared" si="22"/>
        <v>3.2550000000000044E-2</v>
      </c>
      <c r="G107" s="6">
        <f t="shared" si="15"/>
        <v>1299.3087104302813</v>
      </c>
      <c r="H107" s="6">
        <f t="shared" si="16"/>
        <v>1.0164081592204697</v>
      </c>
      <c r="I107" s="6">
        <f t="shared" si="17"/>
        <v>0.60582031887303123</v>
      </c>
      <c r="J107" s="6">
        <f t="shared" si="18"/>
        <v>0.7956014965047381</v>
      </c>
      <c r="K107" s="7">
        <f t="shared" si="25"/>
        <v>1050.6935929397116</v>
      </c>
      <c r="L107" s="7">
        <f t="shared" si="23"/>
        <v>39.625469237730115</v>
      </c>
      <c r="M107" s="7">
        <f t="shared" si="19"/>
        <v>1.9498986526635096E-2</v>
      </c>
      <c r="N107" s="7">
        <f t="shared" si="26"/>
        <v>800.06326070151658</v>
      </c>
      <c r="O107" s="7">
        <f t="shared" si="24"/>
        <v>13.387844001654841</v>
      </c>
      <c r="P107" s="7">
        <f t="shared" si="20"/>
        <v>6.5879192052670328E-3</v>
      </c>
      <c r="Q107" s="7">
        <f t="shared" si="27"/>
        <v>6.5715238567042563E-3</v>
      </c>
      <c r="R107" s="7">
        <f t="shared" si="21"/>
        <v>262.86095426817025</v>
      </c>
      <c r="S107" s="7">
        <f t="shared" si="28"/>
        <v>6.571523856704256</v>
      </c>
    </row>
    <row r="108" spans="6:19" x14ac:dyDescent="0.35">
      <c r="F108" s="5">
        <f t="shared" si="22"/>
        <v>3.2860000000000042E-2</v>
      </c>
      <c r="G108" s="6">
        <f t="shared" si="15"/>
        <v>1299.3087104302813</v>
      </c>
      <c r="H108" s="6">
        <f t="shared" si="16"/>
        <v>1.0165657146953828</v>
      </c>
      <c r="I108" s="6">
        <f t="shared" si="17"/>
        <v>0.61073983830800127</v>
      </c>
      <c r="J108" s="6">
        <f t="shared" si="18"/>
        <v>0.79183132667476386</v>
      </c>
      <c r="K108" s="7">
        <f t="shared" si="25"/>
        <v>1045.8766995186315</v>
      </c>
      <c r="L108" s="7">
        <f t="shared" si="23"/>
        <v>39.950437633061156</v>
      </c>
      <c r="M108" s="7">
        <f t="shared" si="19"/>
        <v>1.965585078381334E-2</v>
      </c>
      <c r="N108" s="7">
        <f t="shared" si="26"/>
        <v>806.68514219629787</v>
      </c>
      <c r="O108" s="7">
        <f t="shared" si="24"/>
        <v>13.636890004104002</v>
      </c>
      <c r="P108" s="7">
        <f t="shared" si="20"/>
        <v>6.7094302580085492E-3</v>
      </c>
      <c r="Q108" s="7">
        <f t="shared" si="27"/>
        <v>6.6918740670816462E-3</v>
      </c>
      <c r="R108" s="7">
        <f t="shared" si="21"/>
        <v>267.67496268326585</v>
      </c>
      <c r="S108" s="7">
        <f t="shared" si="28"/>
        <v>6.6918740670816463</v>
      </c>
    </row>
    <row r="109" spans="6:19" x14ac:dyDescent="0.35">
      <c r="F109" s="5">
        <f t="shared" si="22"/>
        <v>3.317000000000004E-2</v>
      </c>
      <c r="G109" s="6">
        <f t="shared" si="15"/>
        <v>1299.3087104302813</v>
      </c>
      <c r="H109" s="6">
        <f t="shared" si="16"/>
        <v>1.0167232945932871</v>
      </c>
      <c r="I109" s="6">
        <f t="shared" si="17"/>
        <v>0.61563589565172128</v>
      </c>
      <c r="J109" s="6">
        <f t="shared" si="18"/>
        <v>0.7880307379697209</v>
      </c>
      <c r="K109" s="7">
        <f t="shared" si="25"/>
        <v>1041.0181030254039</v>
      </c>
      <c r="L109" s="7">
        <f t="shared" si="23"/>
        <v>40.273906327455485</v>
      </c>
      <c r="M109" s="7">
        <f t="shared" si="19"/>
        <v>1.9811928201109368E-2</v>
      </c>
      <c r="N109" s="7">
        <f t="shared" si="26"/>
        <v>813.27806310814969</v>
      </c>
      <c r="O109" s="7">
        <f t="shared" si="24"/>
        <v>13.887984300926192</v>
      </c>
      <c r="P109" s="7">
        <f t="shared" si="20"/>
        <v>6.8319111037041464E-3</v>
      </c>
      <c r="Q109" s="7">
        <f t="shared" si="27"/>
        <v>6.8131782138820514E-3</v>
      </c>
      <c r="R109" s="7">
        <f t="shared" si="21"/>
        <v>272.52712855528205</v>
      </c>
      <c r="S109" s="7">
        <f t="shared" si="28"/>
        <v>6.8131782138820514</v>
      </c>
    </row>
    <row r="110" spans="6:19" x14ac:dyDescent="0.35">
      <c r="F110" s="5">
        <f t="shared" si="22"/>
        <v>3.3480000000000038E-2</v>
      </c>
      <c r="G110" s="6">
        <f t="shared" si="15"/>
        <v>1299.3087104302813</v>
      </c>
      <c r="H110" s="6">
        <f t="shared" si="16"/>
        <v>1.0168808989179687</v>
      </c>
      <c r="I110" s="6">
        <f t="shared" si="17"/>
        <v>0.62050830281797709</v>
      </c>
      <c r="J110" s="6">
        <f t="shared" si="18"/>
        <v>0.78419987639246258</v>
      </c>
      <c r="K110" s="7">
        <f t="shared" si="25"/>
        <v>1036.1179773228753</v>
      </c>
      <c r="L110" s="7">
        <f t="shared" si="23"/>
        <v>40.595862419909466</v>
      </c>
      <c r="M110" s="7">
        <f t="shared" si="19"/>
        <v>1.996721278759608E-2</v>
      </c>
      <c r="N110" s="7">
        <f t="shared" si="26"/>
        <v>819.84176098754631</v>
      </c>
      <c r="O110" s="7">
        <f t="shared" si="24"/>
        <v>14.141117873661024</v>
      </c>
      <c r="P110" s="7">
        <f t="shared" si="20"/>
        <v>6.9553568468936006E-3</v>
      </c>
      <c r="Q110" s="7">
        <f t="shared" si="27"/>
        <v>6.935431339237224E-3</v>
      </c>
      <c r="R110" s="7">
        <f t="shared" si="21"/>
        <v>277.41725356948893</v>
      </c>
      <c r="S110" s="7">
        <f t="shared" si="28"/>
        <v>6.9354313392372235</v>
      </c>
    </row>
    <row r="111" spans="6:19" x14ac:dyDescent="0.35">
      <c r="F111" s="5">
        <f t="shared" si="22"/>
        <v>3.3790000000000035E-2</v>
      </c>
      <c r="G111" s="6">
        <f t="shared" si="15"/>
        <v>1299.3087104302813</v>
      </c>
      <c r="H111" s="6">
        <f t="shared" si="16"/>
        <v>1.0170385276732139</v>
      </c>
      <c r="I111" s="6">
        <f t="shared" si="17"/>
        <v>0.62535687262909612</v>
      </c>
      <c r="J111" s="6">
        <f t="shared" si="18"/>
        <v>0.78033888910880023</v>
      </c>
      <c r="K111" s="7">
        <f t="shared" si="25"/>
        <v>1031.1764979244222</v>
      </c>
      <c r="L111" s="7">
        <f t="shared" si="23"/>
        <v>40.916293063572795</v>
      </c>
      <c r="M111" s="7">
        <f t="shared" si="19"/>
        <v>2.0121698582802917E-2</v>
      </c>
      <c r="N111" s="7">
        <f t="shared" si="26"/>
        <v>826.37597442709318</v>
      </c>
      <c r="O111" s="7">
        <f t="shared" si="24"/>
        <v>14.396281622650292</v>
      </c>
      <c r="P111" s="7">
        <f t="shared" si="20"/>
        <v>7.079762555078823E-3</v>
      </c>
      <c r="Q111" s="7">
        <f t="shared" si="27"/>
        <v>7.0586284503426581E-3</v>
      </c>
      <c r="R111" s="7">
        <f t="shared" si="21"/>
        <v>282.34513801370633</v>
      </c>
      <c r="S111" s="7">
        <f t="shared" si="28"/>
        <v>7.058628450342658</v>
      </c>
    </row>
    <row r="112" spans="6:19" x14ac:dyDescent="0.35">
      <c r="F112" s="5">
        <f t="shared" si="22"/>
        <v>3.4100000000000033E-2</v>
      </c>
      <c r="G112" s="6">
        <f t="shared" si="15"/>
        <v>1299.3087104302813</v>
      </c>
      <c r="H112" s="6">
        <f t="shared" si="16"/>
        <v>1.0171961808628098</v>
      </c>
      <c r="I112" s="6">
        <f t="shared" si="17"/>
        <v>0.63018141882313772</v>
      </c>
      <c r="J112" s="6">
        <f t="shared" si="18"/>
        <v>0.77644792444185018</v>
      </c>
      <c r="K112" s="7">
        <f t="shared" si="25"/>
        <v>1026.1938419877165</v>
      </c>
      <c r="L112" s="7">
        <f t="shared" si="23"/>
        <v>41.235185466259175</v>
      </c>
      <c r="M112" s="7">
        <f t="shared" si="19"/>
        <v>2.0275379656944776E-2</v>
      </c>
      <c r="N112" s="7">
        <f t="shared" si="26"/>
        <v>832.88044307190091</v>
      </c>
      <c r="O112" s="7">
        <f t="shared" si="24"/>
        <v>14.653466367362636</v>
      </c>
      <c r="P112" s="7">
        <f t="shared" si="20"/>
        <v>7.2051232589133291E-3</v>
      </c>
      <c r="Q112" s="7">
        <f t="shared" si="27"/>
        <v>7.1827645196602891E-3</v>
      </c>
      <c r="R112" s="7">
        <f t="shared" si="21"/>
        <v>287.31058078641155</v>
      </c>
      <c r="S112" s="7">
        <f t="shared" si="28"/>
        <v>7.1827645196602887</v>
      </c>
    </row>
    <row r="113" spans="6:19" x14ac:dyDescent="0.35">
      <c r="F113" s="5">
        <f t="shared" si="22"/>
        <v>3.4410000000000031E-2</v>
      </c>
      <c r="G113" s="6">
        <f t="shared" si="15"/>
        <v>1299.3087104302813</v>
      </c>
      <c r="H113" s="6">
        <f t="shared" si="16"/>
        <v>1.0173538584905442</v>
      </c>
      <c r="I113" s="6">
        <f t="shared" si="17"/>
        <v>0.63498175606104945</v>
      </c>
      <c r="J113" s="6">
        <f t="shared" si="18"/>
        <v>0.77252713186633515</v>
      </c>
      <c r="K113" s="7">
        <f t="shared" si="25"/>
        <v>1021.1701883084245</v>
      </c>
      <c r="L113" s="7">
        <f t="shared" si="23"/>
        <v>41.552526890955079</v>
      </c>
      <c r="M113" s="7">
        <f t="shared" si="19"/>
        <v>2.0428250111149852E-2</v>
      </c>
      <c r="N113" s="7">
        <f t="shared" si="26"/>
        <v>839.35490762992151</v>
      </c>
      <c r="O113" s="7">
        <f t="shared" si="24"/>
        <v>14.912662846721419</v>
      </c>
      <c r="P113" s="7">
        <f t="shared" si="20"/>
        <v>7.331433952393141E-3</v>
      </c>
      <c r="Q113" s="7">
        <f t="shared" si="27"/>
        <v>7.3078344851225186E-3</v>
      </c>
      <c r="R113" s="7">
        <f t="shared" si="21"/>
        <v>292.31337940490073</v>
      </c>
      <c r="S113" s="7">
        <f t="shared" si="28"/>
        <v>7.3078344851225188</v>
      </c>
    </row>
    <row r="114" spans="6:19" x14ac:dyDescent="0.35">
      <c r="F114" s="5">
        <f t="shared" si="22"/>
        <v>3.4720000000000029E-2</v>
      </c>
      <c r="G114" s="6">
        <f t="shared" si="15"/>
        <v>1299.3087104302813</v>
      </c>
      <c r="H114" s="6">
        <f t="shared" si="16"/>
        <v>1.0175115605602048</v>
      </c>
      <c r="I114" s="6">
        <f t="shared" si="17"/>
        <v>0.63975769993378617</v>
      </c>
      <c r="J114" s="6">
        <f t="shared" si="18"/>
        <v>0.76857666200284247</v>
      </c>
      <c r="K114" s="7">
        <f t="shared" si="25"/>
        <v>1016.1057173138386</v>
      </c>
      <c r="L114" s="7">
        <f t="shared" si="23"/>
        <v>41.868304656326529</v>
      </c>
      <c r="M114" s="7">
        <f t="shared" si="19"/>
        <v>2.0580304077686226E-2</v>
      </c>
      <c r="N114" s="7">
        <f t="shared" si="26"/>
        <v>845.79910988224503</v>
      </c>
      <c r="O114" s="7">
        <f t="shared" si="24"/>
        <v>15.173861719435806</v>
      </c>
      <c r="P114" s="7">
        <f t="shared" si="20"/>
        <v>7.4586895930490952E-3</v>
      </c>
      <c r="Q114" s="7">
        <f t="shared" si="27"/>
        <v>7.4338332503374469E-3</v>
      </c>
      <c r="R114" s="7">
        <f t="shared" si="21"/>
        <v>297.3533300134979</v>
      </c>
      <c r="S114" s="7">
        <f t="shared" si="28"/>
        <v>7.4338332503374467</v>
      </c>
    </row>
    <row r="115" spans="6:19" x14ac:dyDescent="0.35">
      <c r="F115" s="5">
        <f t="shared" si="22"/>
        <v>3.5030000000000026E-2</v>
      </c>
      <c r="G115" s="6">
        <f t="shared" si="15"/>
        <v>1299.3087104302813</v>
      </c>
      <c r="H115" s="6">
        <f t="shared" si="16"/>
        <v>1.0176692870755808</v>
      </c>
      <c r="I115" s="6">
        <f t="shared" si="17"/>
        <v>0.64450906696939503</v>
      </c>
      <c r="J115" s="6">
        <f t="shared" si="18"/>
        <v>0.76459666661203796</v>
      </c>
      <c r="K115" s="7">
        <f t="shared" si="25"/>
        <v>1011.0006110564499</v>
      </c>
      <c r="L115" s="7">
        <f t="shared" si="23"/>
        <v>42.182506137223925</v>
      </c>
      <c r="M115" s="7">
        <f t="shared" si="19"/>
        <v>2.0731535720187294E-2</v>
      </c>
      <c r="N115" s="7">
        <f t="shared" si="26"/>
        <v>852.21279269336264</v>
      </c>
      <c r="O115" s="7">
        <f t="shared" si="24"/>
        <v>15.437053564335026</v>
      </c>
      <c r="P115" s="7">
        <f t="shared" si="20"/>
        <v>7.5868851021405424E-3</v>
      </c>
      <c r="Q115" s="7">
        <f t="shared" si="27"/>
        <v>7.5607556847954085E-3</v>
      </c>
      <c r="R115" s="7">
        <f t="shared" si="21"/>
        <v>302.43022739181635</v>
      </c>
      <c r="S115" s="7">
        <f t="shared" si="28"/>
        <v>7.5607556847954083</v>
      </c>
    </row>
    <row r="116" spans="6:19" x14ac:dyDescent="0.35">
      <c r="F116" s="5">
        <f t="shared" si="22"/>
        <v>3.5340000000000024E-2</v>
      </c>
      <c r="G116" s="6">
        <f t="shared" si="15"/>
        <v>1299.3087104302813</v>
      </c>
      <c r="H116" s="6">
        <f t="shared" si="16"/>
        <v>1.0178270380404615</v>
      </c>
      <c r="I116" s="6">
        <f t="shared" si="17"/>
        <v>0.64923567464006293</v>
      </c>
      <c r="J116" s="6">
        <f t="shared" si="18"/>
        <v>0.76058729858883545</v>
      </c>
      <c r="K116" s="7">
        <f t="shared" si="25"/>
        <v>1005.8550532074503</v>
      </c>
      <c r="L116" s="7">
        <f t="shared" si="23"/>
        <v>42.495118765184827</v>
      </c>
      <c r="M116" s="7">
        <f t="shared" si="19"/>
        <v>2.0881939233875962E-2</v>
      </c>
      <c r="N116" s="7">
        <f t="shared" si="26"/>
        <v>858.59570002138503</v>
      </c>
      <c r="O116" s="7">
        <f t="shared" si="24"/>
        <v>15.702228880705812</v>
      </c>
      <c r="P116" s="7">
        <f t="shared" si="20"/>
        <v>7.7160153648504525E-3</v>
      </c>
      <c r="Q116" s="7">
        <f t="shared" si="27"/>
        <v>7.6885966240767059E-3</v>
      </c>
      <c r="R116" s="7">
        <f t="shared" si="21"/>
        <v>307.54386496306824</v>
      </c>
      <c r="S116" s="7">
        <f t="shared" si="28"/>
        <v>7.6885966240767063</v>
      </c>
    </row>
    <row r="117" spans="6:19" x14ac:dyDescent="0.35">
      <c r="F117" s="5">
        <f t="shared" si="22"/>
        <v>3.5650000000000022E-2</v>
      </c>
      <c r="G117" s="6">
        <f t="shared" si="15"/>
        <v>1299.3087104302813</v>
      </c>
      <c r="H117" s="6">
        <f t="shared" si="16"/>
        <v>1.0179848134586367</v>
      </c>
      <c r="I117" s="6">
        <f t="shared" si="17"/>
        <v>0.65393734136912918</v>
      </c>
      <c r="J117" s="6">
        <f t="shared" si="18"/>
        <v>0.75654871195652362</v>
      </c>
      <c r="K117" s="7">
        <f t="shared" si="25"/>
        <v>1000.6692290501735</v>
      </c>
      <c r="L117" s="7">
        <f t="shared" si="23"/>
        <v>42.80613002893476</v>
      </c>
      <c r="M117" s="7">
        <f t="shared" si="19"/>
        <v>2.103150884578766E-2</v>
      </c>
      <c r="N117" s="7">
        <f t="shared" si="26"/>
        <v>864.94757692822748</v>
      </c>
      <c r="O117" s="7">
        <f t="shared" si="24"/>
        <v>15.969378088633002</v>
      </c>
      <c r="P117" s="7">
        <f t="shared" si="20"/>
        <v>7.8460752304819036E-3</v>
      </c>
      <c r="Q117" s="7">
        <f t="shared" si="27"/>
        <v>7.8173508700606353E-3</v>
      </c>
      <c r="R117" s="7">
        <f t="shared" si="21"/>
        <v>312.69403480242539</v>
      </c>
      <c r="S117" s="7">
        <f t="shared" si="28"/>
        <v>7.8173508700606353</v>
      </c>
    </row>
    <row r="118" spans="6:19" x14ac:dyDescent="0.35">
      <c r="F118" s="5">
        <f t="shared" si="22"/>
        <v>3.596000000000002E-2</v>
      </c>
      <c r="G118" s="6">
        <f t="shared" si="15"/>
        <v>1299.3087104302813</v>
      </c>
      <c r="H118" s="6">
        <f t="shared" si="16"/>
        <v>1.0181426133338971</v>
      </c>
      <c r="I118" s="6">
        <f t="shared" si="17"/>
        <v>0.65861388653806041</v>
      </c>
      <c r="J118" s="6">
        <f t="shared" si="18"/>
        <v>0.75248106186084895</v>
      </c>
      <c r="K118" s="7">
        <f t="shared" si="25"/>
        <v>995.44332547347267</v>
      </c>
      <c r="L118" s="7">
        <f t="shared" si="23"/>
        <v>43.115527474885923</v>
      </c>
      <c r="M118" s="7">
        <f t="shared" si="19"/>
        <v>2.1180238814992081E-2</v>
      </c>
      <c r="N118" s="7">
        <f t="shared" si="26"/>
        <v>871.26816958975257</v>
      </c>
      <c r="O118" s="7">
        <f t="shared" si="24"/>
        <v>16.238491529343289</v>
      </c>
      <c r="P118" s="7">
        <f t="shared" si="20"/>
        <v>7.9770595126559297E-3</v>
      </c>
      <c r="Q118" s="7">
        <f t="shared" si="27"/>
        <v>7.9470131911356968E-3</v>
      </c>
      <c r="R118" s="7">
        <f t="shared" si="21"/>
        <v>317.88052764542789</v>
      </c>
      <c r="S118" s="7">
        <f t="shared" si="28"/>
        <v>7.9470131911356967</v>
      </c>
    </row>
    <row r="119" spans="6:19" x14ac:dyDescent="0.35">
      <c r="F119" s="5">
        <f t="shared" si="22"/>
        <v>3.6270000000000018E-2</v>
      </c>
      <c r="G119" s="6">
        <f t="shared" si="15"/>
        <v>1299.3087104302813</v>
      </c>
      <c r="H119" s="6">
        <f t="shared" si="16"/>
        <v>1.018300437670034</v>
      </c>
      <c r="I119" s="6">
        <f t="shared" si="17"/>
        <v>0.66326513049338942</v>
      </c>
      <c r="J119" s="6">
        <f t="shared" si="18"/>
        <v>0.7483845045640557</v>
      </c>
      <c r="K119" s="7">
        <f t="shared" si="25"/>
        <v>990.17753096503191</v>
      </c>
      <c r="L119" s="7">
        <f t="shared" si="23"/>
        <v>43.42329870763389</v>
      </c>
      <c r="M119" s="7">
        <f t="shared" si="19"/>
        <v>2.1328123432813772E-2</v>
      </c>
      <c r="N119" s="7">
        <f t="shared" si="26"/>
        <v>877.55722530587423</v>
      </c>
      <c r="O119" s="7">
        <f t="shared" si="24"/>
        <v>16.509559465552112</v>
      </c>
      <c r="P119" s="7">
        <f t="shared" si="20"/>
        <v>8.1089629895107779E-3</v>
      </c>
      <c r="Q119" s="7">
        <f t="shared" si="27"/>
        <v>8.0775783224110564E-3</v>
      </c>
      <c r="R119" s="7">
        <f t="shared" si="21"/>
        <v>323.10313289644228</v>
      </c>
      <c r="S119" s="7">
        <f t="shared" si="28"/>
        <v>8.0775783224110569</v>
      </c>
    </row>
    <row r="120" spans="6:19" x14ac:dyDescent="0.35">
      <c r="F120" s="5">
        <f t="shared" si="22"/>
        <v>3.6580000000000015E-2</v>
      </c>
      <c r="G120" s="6">
        <f t="shared" si="15"/>
        <v>1299.3087104302813</v>
      </c>
      <c r="H120" s="6">
        <f t="shared" si="16"/>
        <v>1.0184582864708389</v>
      </c>
      <c r="I120" s="6">
        <f t="shared" si="17"/>
        <v>0.66789089455361672</v>
      </c>
      <c r="J120" s="6">
        <f t="shared" si="18"/>
        <v>0.74425919743888258</v>
      </c>
      <c r="K120" s="7">
        <f t="shared" si="25"/>
        <v>984.8720356046158</v>
      </c>
      <c r="L120" s="7">
        <f t="shared" si="23"/>
        <v>43.729431390452184</v>
      </c>
      <c r="M120" s="7">
        <f t="shared" si="19"/>
        <v>2.1475157023051385E-2</v>
      </c>
      <c r="N120" s="7">
        <f t="shared" si="26"/>
        <v>883.81449251062133</v>
      </c>
      <c r="O120" s="7">
        <f t="shared" si="24"/>
        <v>16.782572081813669</v>
      </c>
      <c r="P120" s="7">
        <f t="shared" si="20"/>
        <v>8.2417804039024833E-3</v>
      </c>
      <c r="Q120" s="7">
        <f t="shared" si="27"/>
        <v>8.209040965929202E-3</v>
      </c>
      <c r="R120" s="7">
        <f t="shared" si="21"/>
        <v>328.36163863716808</v>
      </c>
      <c r="S120" s="7">
        <f t="shared" si="28"/>
        <v>8.2090409659292014</v>
      </c>
    </row>
    <row r="121" spans="6:19" x14ac:dyDescent="0.35">
      <c r="F121" s="5">
        <f t="shared" si="22"/>
        <v>3.6890000000000013E-2</v>
      </c>
      <c r="G121" s="6">
        <f t="shared" si="15"/>
        <v>1299.3087104302813</v>
      </c>
      <c r="H121" s="6">
        <f t="shared" si="16"/>
        <v>1.0186161597401042</v>
      </c>
      <c r="I121" s="6">
        <f t="shared" si="17"/>
        <v>0.67249100101607495</v>
      </c>
      <c r="J121" s="6">
        <f t="shared" si="18"/>
        <v>0.74010529896251753</v>
      </c>
      <c r="K121" s="7">
        <f t="shared" si="25"/>
        <v>979.5270310572547</v>
      </c>
      <c r="L121" s="7">
        <f t="shared" si="23"/>
        <v>44.033913245784774</v>
      </c>
      <c r="M121" s="7">
        <f t="shared" si="19"/>
        <v>2.1621333942195797E-2</v>
      </c>
      <c r="N121" s="7">
        <f t="shared" si="26"/>
        <v>890.03972078216134</v>
      </c>
      <c r="O121" s="7">
        <f t="shared" si="24"/>
        <v>17.057519484874049</v>
      </c>
      <c r="P121" s="7">
        <f t="shared" si="20"/>
        <v>8.3755064636068452E-3</v>
      </c>
      <c r="Q121" s="7">
        <f t="shared" si="27"/>
        <v>8.3413957908798457E-3</v>
      </c>
      <c r="R121" s="7">
        <f t="shared" si="21"/>
        <v>333.65583163519381</v>
      </c>
      <c r="S121" s="7">
        <f t="shared" si="28"/>
        <v>8.3413957908798455</v>
      </c>
    </row>
    <row r="122" spans="6:19" x14ac:dyDescent="0.35">
      <c r="F122" s="5">
        <f t="shared" si="22"/>
        <v>3.7200000000000011E-2</v>
      </c>
      <c r="G122" s="6">
        <f t="shared" si="15"/>
        <v>1299.3087104302813</v>
      </c>
      <c r="H122" s="6">
        <f t="shared" si="16"/>
        <v>1.0187740574816229</v>
      </c>
      <c r="I122" s="6">
        <f t="shared" si="17"/>
        <v>0.67706527316375464</v>
      </c>
      <c r="J122" s="6">
        <f t="shared" si="18"/>
        <v>0.73592296871051011</v>
      </c>
      <c r="K122" s="7">
        <f t="shared" si="25"/>
        <v>974.14271056636903</v>
      </c>
      <c r="L122" s="7">
        <f t="shared" si="23"/>
        <v>44.336732055736434</v>
      </c>
      <c r="M122" s="7">
        <f t="shared" si="19"/>
        <v>2.176664857964683E-2</v>
      </c>
      <c r="N122" s="7">
        <f t="shared" si="26"/>
        <v>896.23266085278192</v>
      </c>
      <c r="O122" s="7">
        <f t="shared" si="24"/>
        <v>17.334391704027464</v>
      </c>
      <c r="P122" s="7">
        <f t="shared" si="20"/>
        <v>8.5101358415227025E-3</v>
      </c>
      <c r="Q122" s="7">
        <f t="shared" si="27"/>
        <v>8.4746374338149303E-3</v>
      </c>
      <c r="R122" s="7">
        <f t="shared" si="21"/>
        <v>338.98549735259724</v>
      </c>
      <c r="S122" s="7">
        <f t="shared" si="28"/>
        <v>8.4746374338149302</v>
      </c>
    </row>
    <row r="123" spans="6:19" x14ac:dyDescent="0.35">
      <c r="F123" s="5">
        <f t="shared" si="22"/>
        <v>3.7510000000000009E-2</v>
      </c>
      <c r="G123" s="6">
        <f t="shared" si="15"/>
        <v>1299.3087104302813</v>
      </c>
      <c r="H123" s="6">
        <f t="shared" si="16"/>
        <v>1.018931979699188</v>
      </c>
      <c r="I123" s="6">
        <f t="shared" si="17"/>
        <v>0.68161353527209401</v>
      </c>
      <c r="J123" s="6">
        <f t="shared" si="18"/>
        <v>0.73171236735063994</v>
      </c>
      <c r="K123" s="7">
        <f t="shared" si="25"/>
        <v>968.71926894682679</v>
      </c>
      <c r="L123" s="7">
        <f t="shared" si="23"/>
        <v>44.63787566256098</v>
      </c>
      <c r="M123" s="7">
        <f t="shared" si="19"/>
        <v>2.1911095357928873E-2</v>
      </c>
      <c r="N123" s="7">
        <f t="shared" si="26"/>
        <v>902.39306461883268</v>
      </c>
      <c r="O123" s="7">
        <f t="shared" si="24"/>
        <v>17.613178691475564</v>
      </c>
      <c r="P123" s="7">
        <f t="shared" si="20"/>
        <v>8.6456631758766046E-3</v>
      </c>
      <c r="Q123" s="7">
        <f t="shared" si="27"/>
        <v>8.6087604988649442E-3</v>
      </c>
      <c r="R123" s="7">
        <f t="shared" si="21"/>
        <v>344.35041995459778</v>
      </c>
      <c r="S123" s="7">
        <f t="shared" si="28"/>
        <v>8.6087604988649442</v>
      </c>
    </row>
    <row r="124" spans="6:19" x14ac:dyDescent="0.35">
      <c r="F124" s="5">
        <f t="shared" si="22"/>
        <v>3.7820000000000006E-2</v>
      </c>
      <c r="G124" s="6">
        <f t="shared" si="15"/>
        <v>1299.3087104302813</v>
      </c>
      <c r="H124" s="6">
        <f t="shared" si="16"/>
        <v>1.0190899263965942</v>
      </c>
      <c r="I124" s="6">
        <f t="shared" si="17"/>
        <v>0.68613561261572897</v>
      </c>
      <c r="J124" s="6">
        <f t="shared" si="18"/>
        <v>0.72747365663674601</v>
      </c>
      <c r="K124" s="7">
        <f t="shared" si="25"/>
        <v>963.25690257794406</v>
      </c>
      <c r="L124" s="7">
        <f t="shared" si="23"/>
        <v>44.937331969147316</v>
      </c>
      <c r="M124" s="7">
        <f t="shared" si="19"/>
        <v>2.2054668732905063E-2</v>
      </c>
      <c r="N124" s="7">
        <f t="shared" si="26"/>
        <v>908.52068515062535</v>
      </c>
      <c r="O124" s="7">
        <f t="shared" si="24"/>
        <v>17.893870322689832</v>
      </c>
      <c r="P124" s="7">
        <f t="shared" si="20"/>
        <v>8.7820830704287492E-3</v>
      </c>
      <c r="Q124" s="7">
        <f t="shared" si="27"/>
        <v>8.7437595579563133E-3</v>
      </c>
      <c r="R124" s="7">
        <f t="shared" si="21"/>
        <v>349.75038231825255</v>
      </c>
      <c r="S124" s="7">
        <f t="shared" si="28"/>
        <v>8.743759557956313</v>
      </c>
    </row>
    <row r="125" spans="6:19" x14ac:dyDescent="0.35">
      <c r="F125" s="5">
        <f t="shared" si="22"/>
        <v>3.8130000000000004E-2</v>
      </c>
      <c r="G125" s="6">
        <f t="shared" si="15"/>
        <v>1299.3087104302813</v>
      </c>
      <c r="H125" s="6">
        <f t="shared" si="16"/>
        <v>1.019247897577636</v>
      </c>
      <c r="I125" s="6">
        <f t="shared" si="17"/>
        <v>0.6906313314752055</v>
      </c>
      <c r="J125" s="6">
        <f t="shared" si="18"/>
        <v>0.72320699940251187</v>
      </c>
      <c r="K125" s="7">
        <f t="shared" si="25"/>
        <v>957.75580939641793</v>
      </c>
      <c r="L125" s="7">
        <f t="shared" si="23"/>
        <v>45.235088939503342</v>
      </c>
      <c r="M125" s="7">
        <f t="shared" si="19"/>
        <v>2.2197363193990342E-2</v>
      </c>
      <c r="N125" s="7">
        <f t="shared" si="26"/>
        <v>914.61527670228998</v>
      </c>
      <c r="O125" s="7">
        <f t="shared" si="24"/>
        <v>18.176456396777034</v>
      </c>
      <c r="P125" s="7">
        <f t="shared" si="20"/>
        <v>8.919390094680308E-3</v>
      </c>
      <c r="Q125" s="7">
        <f t="shared" si="27"/>
        <v>8.8796291510300392E-3</v>
      </c>
      <c r="R125" s="7">
        <f t="shared" si="21"/>
        <v>355.18516604120157</v>
      </c>
      <c r="S125" s="7">
        <f t="shared" si="28"/>
        <v>8.8796291510300396</v>
      </c>
    </row>
    <row r="126" spans="6:19" x14ac:dyDescent="0.35">
      <c r="F126" s="5">
        <f t="shared" si="22"/>
        <v>3.8440000000000002E-2</v>
      </c>
      <c r="G126" s="6">
        <f t="shared" si="15"/>
        <v>1299.3087104302813</v>
      </c>
      <c r="H126" s="6">
        <f t="shared" si="16"/>
        <v>1.0194058932461085</v>
      </c>
      <c r="I126" s="6">
        <f t="shared" si="17"/>
        <v>0.69510051914365312</v>
      </c>
      <c r="J126" s="6">
        <f t="shared" si="18"/>
        <v>0.71891255955521038</v>
      </c>
      <c r="K126" s="7">
        <f t="shared" si="25"/>
        <v>952.21618888919966</v>
      </c>
      <c r="L126" s="7">
        <f t="shared" si="23"/>
        <v>45.53113459923761</v>
      </c>
      <c r="M126" s="7">
        <f t="shared" si="19"/>
        <v>2.2339173264363105E-2</v>
      </c>
      <c r="N126" s="7">
        <f t="shared" si="26"/>
        <v>920.67659472159028</v>
      </c>
      <c r="O126" s="7">
        <f t="shared" si="24"/>
        <v>18.460926636847734</v>
      </c>
      <c r="P126" s="7">
        <f t="shared" si="20"/>
        <v>9.0575787840820252E-3</v>
      </c>
      <c r="Q126" s="7">
        <f t="shared" si="27"/>
        <v>9.0163637862614304E-3</v>
      </c>
      <c r="R126" s="7">
        <f t="shared" si="21"/>
        <v>360.65455145045723</v>
      </c>
      <c r="S126" s="7">
        <f t="shared" si="28"/>
        <v>9.0163637862614312</v>
      </c>
    </row>
    <row r="127" spans="6:19" x14ac:dyDescent="0.35">
      <c r="F127" s="5">
        <f t="shared" si="22"/>
        <v>3.875E-2</v>
      </c>
      <c r="G127" s="6">
        <f t="shared" si="15"/>
        <v>1299.3087104302813</v>
      </c>
      <c r="H127" s="6">
        <f t="shared" si="16"/>
        <v>1.0195639134058077</v>
      </c>
      <c r="I127" s="6">
        <f t="shared" si="17"/>
        <v>0.69954300393341984</v>
      </c>
      <c r="J127" s="6">
        <f t="shared" si="18"/>
        <v>0.71459050206940722</v>
      </c>
      <c r="K127" s="7">
        <f t="shared" si="25"/>
        <v>946.63824208630626</v>
      </c>
      <c r="L127" s="7">
        <f t="shared" si="23"/>
        <v>45.825457036038813</v>
      </c>
      <c r="M127" s="7">
        <f t="shared" si="19"/>
        <v>2.2480093501175604E-2</v>
      </c>
      <c r="N127" s="7">
        <f t="shared" si="26"/>
        <v>926.70439585969564</v>
      </c>
      <c r="O127" s="7">
        <f t="shared" si="24"/>
        <v>18.747270690387833</v>
      </c>
      <c r="P127" s="7">
        <f t="shared" si="20"/>
        <v>9.1966436402441381E-3</v>
      </c>
      <c r="Q127" s="7">
        <f t="shared" si="27"/>
        <v>9.1539579402810534E-3</v>
      </c>
      <c r="R127" s="7">
        <f t="shared" si="21"/>
        <v>366.15831761124213</v>
      </c>
      <c r="S127" s="7">
        <f t="shared" si="28"/>
        <v>9.1539579402810531</v>
      </c>
    </row>
    <row r="128" spans="6:19" x14ac:dyDescent="0.35">
      <c r="F128" s="5">
        <f t="shared" si="22"/>
        <v>3.9059999999999997E-2</v>
      </c>
      <c r="G128" s="6">
        <f t="shared" si="15"/>
        <v>1299.3087104302813</v>
      </c>
      <c r="H128" s="6">
        <f t="shared" si="16"/>
        <v>1.0197219580605299</v>
      </c>
      <c r="I128" s="6">
        <f t="shared" si="17"/>
        <v>0.70395861518266722</v>
      </c>
      <c r="J128" s="6">
        <f t="shared" si="18"/>
        <v>0.71024099298062304</v>
      </c>
      <c r="K128" s="7">
        <f t="shared" si="25"/>
        <v>941.02217155357039</v>
      </c>
      <c r="L128" s="7">
        <f t="shared" si="23"/>
        <v>46.118044400152996</v>
      </c>
      <c r="M128" s="7">
        <f t="shared" si="19"/>
        <v>2.2620118495763047E-2</v>
      </c>
      <c r="N128" s="7">
        <f t="shared" si="26"/>
        <v>932.69843798091017</v>
      </c>
      <c r="O128" s="7">
        <f t="shared" si="24"/>
        <v>19.035478129633127</v>
      </c>
      <c r="P128" s="7">
        <f t="shared" si="20"/>
        <v>9.3365791311476078E-3</v>
      </c>
      <c r="Q128" s="7">
        <f t="shared" si="27"/>
        <v>9.292406058396754E-3</v>
      </c>
      <c r="R128" s="7">
        <f t="shared" si="21"/>
        <v>371.69624233587018</v>
      </c>
      <c r="S128" s="7">
        <f t="shared" si="28"/>
        <v>9.2924060583967538</v>
      </c>
    </row>
    <row r="129" spans="6:19" x14ac:dyDescent="0.35">
      <c r="F129" s="5">
        <f t="shared" si="22"/>
        <v>3.9369999999999995E-2</v>
      </c>
      <c r="G129" s="6">
        <f t="shared" si="15"/>
        <v>1299.3087104302813</v>
      </c>
      <c r="H129" s="6">
        <f t="shared" si="16"/>
        <v>1.0198800272140722</v>
      </c>
      <c r="I129" s="6">
        <f t="shared" si="17"/>
        <v>0.70834718326192703</v>
      </c>
      <c r="J129" s="6">
        <f t="shared" si="18"/>
        <v>0.70586419937895561</v>
      </c>
      <c r="K129" s="7">
        <f t="shared" si="25"/>
        <v>935.36818138532908</v>
      </c>
      <c r="L129" s="7">
        <f t="shared" si="23"/>
        <v>46.408884904858525</v>
      </c>
      <c r="M129" s="7">
        <f t="shared" si="19"/>
        <v>2.2759242873851376E-2</v>
      </c>
      <c r="N129" s="7">
        <f t="shared" si="26"/>
        <v>938.6584801723584</v>
      </c>
      <c r="O129" s="7">
        <f t="shared" si="24"/>
        <v>19.325538451946883</v>
      </c>
      <c r="P129" s="7">
        <f t="shared" si="20"/>
        <v>9.4773796913566171E-3</v>
      </c>
      <c r="Q129" s="7">
        <f t="shared" si="27"/>
        <v>9.4317025548168957E-3</v>
      </c>
      <c r="R129" s="7">
        <f t="shared" si="21"/>
        <v>377.26810219267583</v>
      </c>
      <c r="S129" s="7">
        <f t="shared" si="28"/>
        <v>9.431702554816896</v>
      </c>
    </row>
    <row r="130" spans="6:19" x14ac:dyDescent="0.35">
      <c r="F130" s="5">
        <f t="shared" si="22"/>
        <v>3.9679999999999993E-2</v>
      </c>
      <c r="G130" s="6">
        <f t="shared" ref="G130:G193" si="29">IF(F130&gt;$B$15,0,IF(F130&lt;$B$13,2*P0*F130/$B$13,IF(F130&lt;$B$14,4*P0-F130*2*P0/$B$13,P0)))</f>
        <v>1299.3087104302813</v>
      </c>
      <c r="H130" s="6">
        <f t="shared" ref="H130:H193" si="30">EXP(F130*w*qsi)</f>
        <v>1.0200381208702323</v>
      </c>
      <c r="I130" s="6">
        <f t="shared" ref="I130:I193" si="31">SIN(wd*F130)</f>
        <v>0.71270853958061742</v>
      </c>
      <c r="J130" s="6">
        <f t="shared" ref="J130:J193" si="32">COS(wd*F130)</f>
        <v>0.70146028940266003</v>
      </c>
      <c r="K130" s="7">
        <f t="shared" si="25"/>
        <v>929.67647719704917</v>
      </c>
      <c r="L130" s="7">
        <f t="shared" si="23"/>
        <v>46.697966826938796</v>
      </c>
      <c r="M130" s="7">
        <f t="shared" ref="M130:M193" si="33">1/(m*wd*H130)*L130</f>
        <v>2.289746129576373E-2</v>
      </c>
      <c r="N130" s="7">
        <f t="shared" si="26"/>
        <v>944.58428275362542</v>
      </c>
      <c r="O130" s="7">
        <f t="shared" si="24"/>
        <v>19.617441080200411</v>
      </c>
      <c r="P130" s="7">
        <f t="shared" ref="P130:P193" si="34">1/(m*wd*H130)*O130</f>
        <v>9.6190397222323826E-3</v>
      </c>
      <c r="Q130" s="7">
        <f t="shared" si="27"/>
        <v>9.5718418128746714E-3</v>
      </c>
      <c r="R130" s="7">
        <f t="shared" ref="R130:R193" si="35">k*Q130</f>
        <v>382.87367251498688</v>
      </c>
      <c r="S130" s="7">
        <f t="shared" si="28"/>
        <v>9.5718418128746716</v>
      </c>
    </row>
    <row r="131" spans="6:19" x14ac:dyDescent="0.35">
      <c r="F131" s="5">
        <f t="shared" ref="F131:F194" si="36">F130+dt</f>
        <v>3.9989999999999991E-2</v>
      </c>
      <c r="G131" s="6">
        <f t="shared" si="29"/>
        <v>1299.3087104302813</v>
      </c>
      <c r="H131" s="6">
        <f t="shared" si="30"/>
        <v>1.0201962390328081</v>
      </c>
      <c r="I131" s="6">
        <f t="shared" si="31"/>
        <v>0.71704251659351925</v>
      </c>
      <c r="J131" s="6">
        <f t="shared" si="32"/>
        <v>0.69702943223169034</v>
      </c>
      <c r="K131" s="7">
        <f t="shared" si="25"/>
        <v>923.94726611789656</v>
      </c>
      <c r="L131" s="7">
        <f t="shared" ref="L131:L194" si="37">0.5*dt*(K130+K131)+L130</f>
        <v>46.985278507152614</v>
      </c>
      <c r="M131" s="7">
        <f t="shared" si="33"/>
        <v>2.3034768456625554E-2</v>
      </c>
      <c r="N131" s="7">
        <f t="shared" si="26"/>
        <v>950.47560728635426</v>
      </c>
      <c r="O131" s="7">
        <f t="shared" ref="O131:O194" si="38">0.5*dt*(N131+N130)+O130</f>
        <v>19.911175363156609</v>
      </c>
      <c r="P131" s="7">
        <f t="shared" si="34"/>
        <v>9.7615535921482099E-3</v>
      </c>
      <c r="Q131" s="7">
        <f t="shared" si="27"/>
        <v>9.7128181852535172E-3</v>
      </c>
      <c r="R131" s="7">
        <f t="shared" si="35"/>
        <v>388.51272741014071</v>
      </c>
      <c r="S131" s="7">
        <f t="shared" si="28"/>
        <v>9.7128181852535178</v>
      </c>
    </row>
    <row r="132" spans="6:19" x14ac:dyDescent="0.35">
      <c r="F132" s="5">
        <f t="shared" si="36"/>
        <v>4.0299999999999989E-2</v>
      </c>
      <c r="G132" s="6">
        <f t="shared" si="29"/>
        <v>1299.3087104302813</v>
      </c>
      <c r="H132" s="6">
        <f t="shared" si="30"/>
        <v>1.0203543817055989</v>
      </c>
      <c r="I132" s="6">
        <f t="shared" si="31"/>
        <v>0.72134894780721315</v>
      </c>
      <c r="J132" s="6">
        <f t="shared" si="32"/>
        <v>0.69257179808119995</v>
      </c>
      <c r="K132" s="7">
        <f t="shared" ref="K132:K195" si="39">G132*H132*J132</f>
        <v>918.1807567832401</v>
      </c>
      <c r="L132" s="7">
        <f t="shared" si="37"/>
        <v>47.270808350702289</v>
      </c>
      <c r="M132" s="7">
        <f t="shared" si="33"/>
        <v>2.3171159086568405E-2</v>
      </c>
      <c r="N132" s="7">
        <f t="shared" ref="N132:N195" si="40">G132*H132*I132</f>
        <v>956.33221658379864</v>
      </c>
      <c r="O132" s="7">
        <f t="shared" si="38"/>
        <v>20.206730575856483</v>
      </c>
      <c r="P132" s="7">
        <f t="shared" si="34"/>
        <v>9.9049156367058497E-3</v>
      </c>
      <c r="Q132" s="7">
        <f t="shared" ref="Q132:Q195" si="41">M132*I132-P132*J132</f>
        <v>9.8546259942136998E-3</v>
      </c>
      <c r="R132" s="7">
        <f t="shared" si="35"/>
        <v>394.18503976854799</v>
      </c>
      <c r="S132" s="7">
        <f t="shared" ref="S132:S195" si="42">Q132*1000</f>
        <v>9.8546259942137002</v>
      </c>
    </row>
    <row r="133" spans="6:19" x14ac:dyDescent="0.35">
      <c r="F133" s="5">
        <f t="shared" si="36"/>
        <v>4.0609999999999986E-2</v>
      </c>
      <c r="G133" s="6">
        <f t="shared" si="29"/>
        <v>1299.3087104302813</v>
      </c>
      <c r="H133" s="6">
        <f t="shared" si="30"/>
        <v>1.0205125488924034</v>
      </c>
      <c r="I133" s="6">
        <f t="shared" si="31"/>
        <v>0.72562766778647492</v>
      </c>
      <c r="J133" s="6">
        <f t="shared" si="32"/>
        <v>0.68808755819500267</v>
      </c>
      <c r="K133" s="7">
        <f t="shared" si="39"/>
        <v>912.37715932709818</v>
      </c>
      <c r="L133" s="7">
        <f t="shared" si="37"/>
        <v>47.554544827699388</v>
      </c>
      <c r="M133" s="7">
        <f t="shared" si="33"/>
        <v>2.3306627950932406E-2</v>
      </c>
      <c r="N133" s="7">
        <f t="shared" si="40"/>
        <v>962.15387472032842</v>
      </c>
      <c r="O133" s="7">
        <f t="shared" si="38"/>
        <v>20.504095920008623</v>
      </c>
      <c r="P133" s="7">
        <f t="shared" si="34"/>
        <v>1.0049120158953085E-2</v>
      </c>
      <c r="Q133" s="7">
        <f t="shared" si="41"/>
        <v>9.9972595318199436E-3</v>
      </c>
      <c r="R133" s="7">
        <f t="shared" si="35"/>
        <v>399.89038127279775</v>
      </c>
      <c r="S133" s="7">
        <f t="shared" si="42"/>
        <v>9.9972595318199442</v>
      </c>
    </row>
    <row r="134" spans="6:19" x14ac:dyDescent="0.35">
      <c r="F134" s="5">
        <f t="shared" si="36"/>
        <v>4.0919999999999984E-2</v>
      </c>
      <c r="G134" s="6">
        <f t="shared" si="29"/>
        <v>1299.3087104302813</v>
      </c>
      <c r="H134" s="6">
        <f t="shared" si="30"/>
        <v>1.0206707405970221</v>
      </c>
      <c r="I134" s="6">
        <f t="shared" si="31"/>
        <v>0.72987851216063082</v>
      </c>
      <c r="J134" s="6">
        <f t="shared" si="32"/>
        <v>0.68357688483899448</v>
      </c>
      <c r="K134" s="7">
        <f t="shared" si="39"/>
        <v>906.5366853745254</v>
      </c>
      <c r="L134" s="7">
        <f t="shared" si="37"/>
        <v>47.836476473628139</v>
      </c>
      <c r="M134" s="7">
        <f t="shared" si="33"/>
        <v>2.3441169850467319E-2</v>
      </c>
      <c r="N134" s="7">
        <f t="shared" si="40"/>
        <v>967.94034704089245</v>
      </c>
      <c r="O134" s="7">
        <f t="shared" si="38"/>
        <v>20.803260524381614</v>
      </c>
      <c r="P134" s="7">
        <f t="shared" si="34"/>
        <v>1.0194161429602579E-2</v>
      </c>
      <c r="Q134" s="7">
        <f t="shared" si="41"/>
        <v>1.0140713060170163E-2</v>
      </c>
      <c r="R134" s="7">
        <f t="shared" si="35"/>
        <v>405.6285224068065</v>
      </c>
      <c r="S134" s="7">
        <f t="shared" si="42"/>
        <v>10.140713060170164</v>
      </c>
    </row>
    <row r="135" spans="6:19" x14ac:dyDescent="0.35">
      <c r="F135" s="5">
        <f t="shared" si="36"/>
        <v>4.1229999999999982E-2</v>
      </c>
      <c r="G135" s="6">
        <f t="shared" si="29"/>
        <v>1299.3087104302813</v>
      </c>
      <c r="H135" s="6">
        <f t="shared" si="30"/>
        <v>1.0208289568232556</v>
      </c>
      <c r="I135" s="6">
        <f t="shared" si="31"/>
        <v>0.73410131762987263</v>
      </c>
      <c r="J135" s="6">
        <f t="shared" si="32"/>
        <v>0.67903995129453532</v>
      </c>
      <c r="K135" s="7">
        <f t="shared" si="39"/>
        <v>900.65954803393731</v>
      </c>
      <c r="L135" s="7">
        <f t="shared" si="37"/>
        <v>48.11659188980645</v>
      </c>
      <c r="M135" s="7">
        <f t="shared" si="33"/>
        <v>2.3574779621532291E-2</v>
      </c>
      <c r="N135" s="7">
        <f t="shared" si="40"/>
        <v>973.69140017043333</v>
      </c>
      <c r="O135" s="7">
        <f t="shared" si="38"/>
        <v>21.10421344519937</v>
      </c>
      <c r="P135" s="7">
        <f t="shared" si="34"/>
        <v>1.0340033687251976E-2</v>
      </c>
      <c r="Q135" s="7">
        <f t="shared" si="41"/>
        <v>1.028498081162529E-2</v>
      </c>
      <c r="R135" s="7">
        <f t="shared" si="35"/>
        <v>411.39923246501161</v>
      </c>
      <c r="S135" s="7">
        <f t="shared" si="42"/>
        <v>10.284980811625291</v>
      </c>
    </row>
    <row r="136" spans="6:19" x14ac:dyDescent="0.35">
      <c r="F136" s="5">
        <f t="shared" si="36"/>
        <v>4.153999999999998E-2</v>
      </c>
      <c r="G136" s="6">
        <f t="shared" si="29"/>
        <v>1299.3087104302813</v>
      </c>
      <c r="H136" s="6">
        <f t="shared" si="30"/>
        <v>1.0209871975749045</v>
      </c>
      <c r="I136" s="6">
        <f t="shared" si="31"/>
        <v>0.73829592197153004</v>
      </c>
      <c r="J136" s="6">
        <f t="shared" si="32"/>
        <v>0.67447693185179314</v>
      </c>
      <c r="K136" s="7">
        <f t="shared" si="39"/>
        <v>894.7459618893779</v>
      </c>
      <c r="L136" s="7">
        <f t="shared" si="37"/>
        <v>48.394879743844562</v>
      </c>
      <c r="M136" s="7">
        <f t="shared" si="33"/>
        <v>2.370745213629424E-2</v>
      </c>
      <c r="N136" s="7">
        <f t="shared" si="40"/>
        <v>979.40680202325518</v>
      </c>
      <c r="O136" s="7">
        <f t="shared" si="38"/>
        <v>21.406943666539391</v>
      </c>
      <c r="P136" s="7">
        <f t="shared" si="34"/>
        <v>1.0486731138605218E-2</v>
      </c>
      <c r="Q136" s="7">
        <f t="shared" si="41"/>
        <v>1.0430056989040166E-2</v>
      </c>
      <c r="R136" s="7">
        <f t="shared" si="35"/>
        <v>417.20227956160664</v>
      </c>
      <c r="S136" s="7">
        <f t="shared" si="42"/>
        <v>10.430056989040166</v>
      </c>
    </row>
    <row r="137" spans="6:19" x14ac:dyDescent="0.35">
      <c r="F137" s="5">
        <f t="shared" si="36"/>
        <v>4.1849999999999977E-2</v>
      </c>
      <c r="G137" s="6">
        <f t="shared" si="29"/>
        <v>1299.3087104302813</v>
      </c>
      <c r="H137" s="6">
        <f t="shared" si="30"/>
        <v>1.021145462855771</v>
      </c>
      <c r="I137" s="6">
        <f t="shared" si="31"/>
        <v>0.74246216404630372</v>
      </c>
      <c r="J137" s="6">
        <f t="shared" si="32"/>
        <v>0.66988800180304742</v>
      </c>
      <c r="K137" s="7">
        <f t="shared" si="39"/>
        <v>888.79614299272771</v>
      </c>
      <c r="L137" s="7">
        <f t="shared" si="37"/>
        <v>48.67132877010129</v>
      </c>
      <c r="M137" s="7">
        <f t="shared" si="33"/>
        <v>2.383918230292479E-2</v>
      </c>
      <c r="N137" s="7">
        <f t="shared" si="40"/>
        <v>985.08632181234952</v>
      </c>
      <c r="O137" s="7">
        <f t="shared" si="38"/>
        <v>21.71144010073391</v>
      </c>
      <c r="P137" s="7">
        <f t="shared" si="34"/>
        <v>1.0634247958695095E-2</v>
      </c>
      <c r="Q137" s="7">
        <f t="shared" si="41"/>
        <v>1.0575935765995493E-2</v>
      </c>
      <c r="R137" s="7">
        <f t="shared" si="35"/>
        <v>423.03743063981972</v>
      </c>
      <c r="S137" s="7">
        <f t="shared" si="42"/>
        <v>10.575935765995492</v>
      </c>
    </row>
    <row r="138" spans="6:19" x14ac:dyDescent="0.35">
      <c r="F138" s="5">
        <f t="shared" si="36"/>
        <v>4.2159999999999975E-2</v>
      </c>
      <c r="G138" s="6">
        <f t="shared" si="29"/>
        <v>1299.3087104302813</v>
      </c>
      <c r="H138" s="6">
        <f t="shared" si="30"/>
        <v>1.0213037526696573</v>
      </c>
      <c r="I138" s="6">
        <f t="shared" si="31"/>
        <v>0.74659988380445441</v>
      </c>
      <c r="J138" s="6">
        <f t="shared" si="32"/>
        <v>0.66527333743595585</v>
      </c>
      <c r="K138" s="7">
        <f t="shared" si="39"/>
        <v>882.81030885585199</v>
      </c>
      <c r="L138" s="7">
        <f t="shared" si="37"/>
        <v>48.945927770137821</v>
      </c>
      <c r="M138" s="7">
        <f t="shared" si="33"/>
        <v>2.3969965065795927E-2</v>
      </c>
      <c r="N138" s="7">
        <f t="shared" si="40"/>
        <v>990.72973005866788</v>
      </c>
      <c r="O138" s="7">
        <f t="shared" si="38"/>
        <v>22.017691588773918</v>
      </c>
      <c r="P138" s="7">
        <f t="shared" si="34"/>
        <v>1.0782578291107006E-2</v>
      </c>
      <c r="Q138" s="7">
        <f t="shared" si="41"/>
        <v>1.0722611287030826E-2</v>
      </c>
      <c r="R138" s="7">
        <f t="shared" si="35"/>
        <v>428.90445148123302</v>
      </c>
      <c r="S138" s="7">
        <f t="shared" si="42"/>
        <v>10.722611287030826</v>
      </c>
    </row>
    <row r="139" spans="6:19" x14ac:dyDescent="0.35">
      <c r="F139" s="5">
        <f t="shared" si="36"/>
        <v>4.2469999999999973E-2</v>
      </c>
      <c r="G139" s="6">
        <f t="shared" si="29"/>
        <v>1299.3087104302813</v>
      </c>
      <c r="H139" s="6">
        <f t="shared" si="30"/>
        <v>1.0214620670203665</v>
      </c>
      <c r="I139" s="6">
        <f t="shared" si="31"/>
        <v>0.75070892229195241</v>
      </c>
      <c r="J139" s="6">
        <f t="shared" si="32"/>
        <v>0.66063311602678187</v>
      </c>
      <c r="K139" s="7">
        <f t="shared" si="39"/>
        <v>876.78867844269087</v>
      </c>
      <c r="L139" s="7">
        <f t="shared" si="37"/>
        <v>49.218665613169094</v>
      </c>
      <c r="M139" s="7">
        <f t="shared" si="33"/>
        <v>2.409979540567421E-2</v>
      </c>
      <c r="N139" s="7">
        <f t="shared" si="40"/>
        <v>996.33679860035033</v>
      </c>
      <c r="O139" s="7">
        <f t="shared" si="38"/>
        <v>22.325686900716065</v>
      </c>
      <c r="P139" s="7">
        <f t="shared" si="34"/>
        <v>1.0931716248203955E-2</v>
      </c>
      <c r="Q139" s="7">
        <f t="shared" si="41"/>
        <v>1.0870077667878652E-2</v>
      </c>
      <c r="R139" s="7">
        <f t="shared" si="35"/>
        <v>434.8031067151461</v>
      </c>
      <c r="S139" s="7">
        <f t="shared" si="42"/>
        <v>10.870077667878652</v>
      </c>
    </row>
    <row r="140" spans="6:19" x14ac:dyDescent="0.35">
      <c r="F140" s="5">
        <f t="shared" si="36"/>
        <v>4.2779999999999971E-2</v>
      </c>
      <c r="G140" s="6">
        <f t="shared" si="29"/>
        <v>1299.3087104302813</v>
      </c>
      <c r="H140" s="6">
        <f t="shared" si="30"/>
        <v>1.0216204059117016</v>
      </c>
      <c r="I140" s="6">
        <f t="shared" si="31"/>
        <v>0.75478912165658307</v>
      </c>
      <c r="J140" s="6">
        <f t="shared" si="32"/>
        <v>0.65596751583358448</v>
      </c>
      <c r="K140" s="7">
        <f t="shared" si="39"/>
        <v>870.73147216129166</v>
      </c>
      <c r="L140" s="7">
        <f t="shared" si="37"/>
        <v>49.489531236512711</v>
      </c>
      <c r="M140" s="7">
        <f t="shared" si="33"/>
        <v>2.4228668339913568E-2</v>
      </c>
      <c r="N140" s="7">
        <f t="shared" si="40"/>
        <v>1001.9073006019063</v>
      </c>
      <c r="O140" s="7">
        <f t="shared" si="38"/>
        <v>22.635414736092415</v>
      </c>
      <c r="P140" s="7">
        <f t="shared" si="34"/>
        <v>1.1081655911352703E-2</v>
      </c>
      <c r="Q140" s="7">
        <f t="shared" si="41"/>
        <v>1.1018328995699435E-2</v>
      </c>
      <c r="R140" s="7">
        <f t="shared" si="35"/>
        <v>440.73315982797743</v>
      </c>
      <c r="S140" s="7">
        <f t="shared" si="42"/>
        <v>11.018328995699434</v>
      </c>
    </row>
    <row r="141" spans="6:19" x14ac:dyDescent="0.35">
      <c r="F141" s="5">
        <f t="shared" si="36"/>
        <v>4.3089999999999969E-2</v>
      </c>
      <c r="G141" s="6">
        <f t="shared" si="29"/>
        <v>1299.3087104302813</v>
      </c>
      <c r="H141" s="6">
        <f t="shared" si="30"/>
        <v>1.0217787693474671</v>
      </c>
      <c r="I141" s="6">
        <f t="shared" si="31"/>
        <v>0.75884032515401134</v>
      </c>
      <c r="J141" s="6">
        <f t="shared" si="32"/>
        <v>0.65127671608937032</v>
      </c>
      <c r="K141" s="7">
        <f t="shared" si="39"/>
        <v>864.63891185578348</v>
      </c>
      <c r="L141" s="7">
        <f t="shared" si="37"/>
        <v>49.758513646035361</v>
      </c>
      <c r="M141" s="7">
        <f t="shared" si="33"/>
        <v>2.435657892264673E-2</v>
      </c>
      <c r="N141" s="7">
        <f t="shared" si="40"/>
        <v>1007.4410105633469</v>
      </c>
      <c r="O141" s="7">
        <f t="shared" si="38"/>
        <v>22.94686372432303</v>
      </c>
      <c r="P141" s="7">
        <f t="shared" si="34"/>
        <v>1.1232391331151139E-2</v>
      </c>
      <c r="Q141" s="7">
        <f t="shared" si="41"/>
        <v>1.1167359329317759E-2</v>
      </c>
      <c r="R141" s="7">
        <f t="shared" si="35"/>
        <v>446.69437317271036</v>
      </c>
      <c r="S141" s="7">
        <f t="shared" si="42"/>
        <v>11.167359329317758</v>
      </c>
    </row>
    <row r="142" spans="6:19" x14ac:dyDescent="0.35">
      <c r="F142" s="5">
        <f t="shared" si="36"/>
        <v>4.3399999999999966E-2</v>
      </c>
      <c r="G142" s="6">
        <f t="shared" si="29"/>
        <v>1299.3087104302813</v>
      </c>
      <c r="H142" s="6">
        <f t="shared" si="30"/>
        <v>1.0219371573314677</v>
      </c>
      <c r="I142" s="6">
        <f t="shared" si="31"/>
        <v>0.76286237715380345</v>
      </c>
      <c r="J142" s="6">
        <f t="shared" si="32"/>
        <v>0.64656089699520813</v>
      </c>
      <c r="K142" s="7">
        <f t="shared" si="39"/>
        <v>858.51122079829167</v>
      </c>
      <c r="L142" s="7">
        <f t="shared" si="37"/>
        <v>50.025601916596742</v>
      </c>
      <c r="M142" s="7">
        <f t="shared" si="33"/>
        <v>2.4483522244975211E-2</v>
      </c>
      <c r="N142" s="7">
        <f t="shared" si="40"/>
        <v>1012.9377043292683</v>
      </c>
      <c r="O142" s="7">
        <f t="shared" si="38"/>
        <v>23.260022425131385</v>
      </c>
      <c r="P142" s="7">
        <f t="shared" si="34"/>
        <v>1.1383916527656824E-2</v>
      </c>
      <c r="Q142" s="7">
        <f t="shared" si="41"/>
        <v>1.1317162699459447E-2</v>
      </c>
      <c r="R142" s="7">
        <f t="shared" si="35"/>
        <v>452.6865079783779</v>
      </c>
      <c r="S142" s="7">
        <f t="shared" si="42"/>
        <v>11.317162699459447</v>
      </c>
    </row>
    <row r="143" spans="6:19" x14ac:dyDescent="0.35">
      <c r="F143" s="5">
        <f t="shared" si="36"/>
        <v>4.3709999999999964E-2</v>
      </c>
      <c r="G143" s="6">
        <f t="shared" si="29"/>
        <v>1299.3087104302813</v>
      </c>
      <c r="H143" s="6">
        <f t="shared" si="30"/>
        <v>1.0220955698675085</v>
      </c>
      <c r="I143" s="6">
        <f t="shared" si="31"/>
        <v>0.76685512314540472</v>
      </c>
      <c r="J143" s="6">
        <f t="shared" si="32"/>
        <v>0.64182023971330648</v>
      </c>
      <c r="K143" s="7">
        <f t="shared" si="39"/>
        <v>852.34862368079848</v>
      </c>
      <c r="L143" s="7">
        <f t="shared" si="37"/>
        <v>50.290785192491001</v>
      </c>
      <c r="M143" s="7">
        <f t="shared" si="33"/>
        <v>2.4609493435157913E-2</v>
      </c>
      <c r="N143" s="7">
        <f t="shared" si="40"/>
        <v>1018.397159097885</v>
      </c>
      <c r="O143" s="7">
        <f t="shared" si="38"/>
        <v>23.574879328962595</v>
      </c>
      <c r="P143" s="7">
        <f t="shared" si="34"/>
        <v>1.1536225490616728E-2</v>
      </c>
      <c r="Q143" s="7">
        <f t="shared" si="41"/>
        <v>1.1467733108989665E-2</v>
      </c>
      <c r="R143" s="7">
        <f t="shared" si="35"/>
        <v>458.70932435958662</v>
      </c>
      <c r="S143" s="7">
        <f t="shared" si="42"/>
        <v>11.467733108989666</v>
      </c>
    </row>
    <row r="144" spans="6:19" x14ac:dyDescent="0.35">
      <c r="F144" s="5">
        <f t="shared" si="36"/>
        <v>4.4019999999999962E-2</v>
      </c>
      <c r="G144" s="6">
        <f t="shared" si="29"/>
        <v>1299.3087104302813</v>
      </c>
      <c r="H144" s="6">
        <f t="shared" si="30"/>
        <v>1.0222540069593953</v>
      </c>
      <c r="I144" s="6">
        <f t="shared" si="31"/>
        <v>0.77081840974407612</v>
      </c>
      <c r="J144" s="6">
        <f t="shared" si="32"/>
        <v>0.6370549263600539</v>
      </c>
      <c r="K144" s="7">
        <f t="shared" si="39"/>
        <v>846.15134660694378</v>
      </c>
      <c r="L144" s="7">
        <f t="shared" si="37"/>
        <v>50.554052687885601</v>
      </c>
      <c r="M144" s="7">
        <f t="shared" si="33"/>
        <v>2.4734487658798255E-2</v>
      </c>
      <c r="N144" s="7">
        <f t="shared" si="40"/>
        <v>1023.8191534300181</v>
      </c>
      <c r="O144" s="7">
        <f t="shared" si="38"/>
        <v>23.891422857404422</v>
      </c>
      <c r="P144" s="7">
        <f t="shared" si="34"/>
        <v>1.1689312179698092E-2</v>
      </c>
      <c r="Q144" s="7">
        <f t="shared" si="41"/>
        <v>1.1619064533152101E-2</v>
      </c>
      <c r="R144" s="7">
        <f t="shared" si="35"/>
        <v>464.76258132608405</v>
      </c>
      <c r="S144" s="7">
        <f t="shared" si="42"/>
        <v>11.6190645331521</v>
      </c>
    </row>
    <row r="145" spans="6:19" x14ac:dyDescent="0.35">
      <c r="F145" s="5">
        <f t="shared" si="36"/>
        <v>4.432999999999996E-2</v>
      </c>
      <c r="G145" s="6">
        <f t="shared" si="29"/>
        <v>1299.3087104302813</v>
      </c>
      <c r="H145" s="6">
        <f t="shared" si="30"/>
        <v>1.0224124686109348</v>
      </c>
      <c r="I145" s="6">
        <f t="shared" si="31"/>
        <v>0.77475208469678614</v>
      </c>
      <c r="J145" s="6">
        <f t="shared" si="32"/>
        <v>0.6322651399990229</v>
      </c>
      <c r="K145" s="7">
        <f t="shared" si="39"/>
        <v>839.9196170837705</v>
      </c>
      <c r="L145" s="7">
        <f t="shared" si="37"/>
        <v>50.815393687257661</v>
      </c>
      <c r="M145" s="7">
        <f t="shared" si="33"/>
        <v>2.4858500119029889E-2</v>
      </c>
      <c r="N145" s="7">
        <f t="shared" si="40"/>
        <v>1029.2034672580291</v>
      </c>
      <c r="O145" s="7">
        <f t="shared" si="38"/>
        <v>24.20964136361107</v>
      </c>
      <c r="P145" s="7">
        <f t="shared" si="34"/>
        <v>1.1843170524720474E-2</v>
      </c>
      <c r="Q145" s="7">
        <f t="shared" si="41"/>
        <v>1.1771150919809018E-2</v>
      </c>
      <c r="R145" s="7">
        <f t="shared" si="35"/>
        <v>470.84603679236074</v>
      </c>
      <c r="S145" s="7">
        <f t="shared" si="42"/>
        <v>11.771150919809019</v>
      </c>
    </row>
    <row r="146" spans="6:19" x14ac:dyDescent="0.35">
      <c r="F146" s="5">
        <f t="shared" si="36"/>
        <v>4.4639999999999957E-2</v>
      </c>
      <c r="G146" s="6">
        <f t="shared" si="29"/>
        <v>1299.3087104302813</v>
      </c>
      <c r="H146" s="6">
        <f t="shared" si="30"/>
        <v>1.0225709548259339</v>
      </c>
      <c r="I146" s="6">
        <f t="shared" si="31"/>
        <v>0.77865599688805975</v>
      </c>
      <c r="J146" s="6">
        <f t="shared" si="32"/>
        <v>0.62745106463393774</v>
      </c>
      <c r="K146" s="7">
        <f t="shared" si="39"/>
        <v>833.65366401341294</v>
      </c>
      <c r="L146" s="7">
        <f t="shared" si="37"/>
        <v>51.074797545827721</v>
      </c>
      <c r="M146" s="7">
        <f t="shared" si="33"/>
        <v>2.4981526056701019E-2</v>
      </c>
      <c r="N146" s="7">
        <f t="shared" si="40"/>
        <v>1034.5498818947058</v>
      </c>
      <c r="O146" s="7">
        <f t="shared" si="38"/>
        <v>24.529523132729743</v>
      </c>
      <c r="P146" s="7">
        <f t="shared" si="34"/>
        <v>1.199779442588895E-2</v>
      </c>
      <c r="Q146" s="7">
        <f t="shared" si="41"/>
        <v>1.1923986189682425E-2</v>
      </c>
      <c r="R146" s="7">
        <f t="shared" si="35"/>
        <v>476.95944758729701</v>
      </c>
      <c r="S146" s="7">
        <f t="shared" si="42"/>
        <v>11.923986189682426</v>
      </c>
    </row>
    <row r="147" spans="6:19" x14ac:dyDescent="0.35">
      <c r="F147" s="5">
        <f t="shared" si="36"/>
        <v>4.4949999999999955E-2</v>
      </c>
      <c r="G147" s="6">
        <f t="shared" si="29"/>
        <v>1299.3087104302813</v>
      </c>
      <c r="H147" s="6">
        <f t="shared" si="30"/>
        <v>1.0227294656082</v>
      </c>
      <c r="I147" s="6">
        <f t="shared" si="31"/>
        <v>0.78252999634578413</v>
      </c>
      <c r="J147" s="6">
        <f t="shared" si="32"/>
        <v>0.62261288520160507</v>
      </c>
      <c r="K147" s="7">
        <f t="shared" si="39"/>
        <v>827.35371768472874</v>
      </c>
      <c r="L147" s="7">
        <f t="shared" si="37"/>
        <v>51.332253689990935</v>
      </c>
      <c r="M147" s="7">
        <f t="shared" si="33"/>
        <v>2.5103560750557169E-2</v>
      </c>
      <c r="N147" s="7">
        <f t="shared" si="40"/>
        <v>1039.8581800420995</v>
      </c>
      <c r="O147" s="7">
        <f t="shared" si="38"/>
        <v>24.851056382329947</v>
      </c>
      <c r="P147" s="7">
        <f t="shared" si="34"/>
        <v>1.2153177754028422E-2</v>
      </c>
      <c r="Q147" s="7">
        <f t="shared" si="41"/>
        <v>1.2077564236596072E-2</v>
      </c>
      <c r="R147" s="7">
        <f t="shared" si="35"/>
        <v>483.10256946384288</v>
      </c>
      <c r="S147" s="7">
        <f t="shared" si="42"/>
        <v>12.077564236596071</v>
      </c>
    </row>
    <row r="148" spans="6:19" x14ac:dyDescent="0.35">
      <c r="F148" s="5">
        <f t="shared" si="36"/>
        <v>4.5259999999999953E-2</v>
      </c>
      <c r="G148" s="6">
        <f t="shared" si="29"/>
        <v>1299.3087104302813</v>
      </c>
      <c r="H148" s="6">
        <f t="shared" si="30"/>
        <v>1.0228880009615418</v>
      </c>
      <c r="I148" s="6">
        <f t="shared" si="31"/>
        <v>0.78637393424696933</v>
      </c>
      <c r="J148" s="6">
        <f t="shared" si="32"/>
        <v>0.61775078756481006</v>
      </c>
      <c r="K148" s="7">
        <f t="shared" si="39"/>
        <v>821.02000976487568</v>
      </c>
      <c r="L148" s="7">
        <f t="shared" si="37"/>
        <v>51.587751617745624</v>
      </c>
      <c r="M148" s="7">
        <f t="shared" si="33"/>
        <v>2.5224599517422581E-2</v>
      </c>
      <c r="N148" s="7">
        <f t="shared" si="40"/>
        <v>1045.1281458003089</v>
      </c>
      <c r="O148" s="7">
        <f t="shared" si="38"/>
        <v>25.174229262835521</v>
      </c>
      <c r="P148" s="7">
        <f t="shared" si="34"/>
        <v>1.2309314350819079E-2</v>
      </c>
      <c r="Q148" s="7">
        <f t="shared" si="41"/>
        <v>1.2231878927718494E-2</v>
      </c>
      <c r="R148" s="7">
        <f t="shared" si="35"/>
        <v>489.27515710873973</v>
      </c>
      <c r="S148" s="7">
        <f t="shared" si="42"/>
        <v>12.231878927718494</v>
      </c>
    </row>
    <row r="149" spans="6:19" x14ac:dyDescent="0.35">
      <c r="F149" s="5">
        <f t="shared" si="36"/>
        <v>4.5569999999999951E-2</v>
      </c>
      <c r="G149" s="6">
        <f t="shared" si="29"/>
        <v>1299.3087104302813</v>
      </c>
      <c r="H149" s="6">
        <f t="shared" si="30"/>
        <v>1.0230465608897679</v>
      </c>
      <c r="I149" s="6">
        <f t="shared" si="31"/>
        <v>0.79018766292346576</v>
      </c>
      <c r="J149" s="6">
        <f t="shared" si="32"/>
        <v>0.61286495850517608</v>
      </c>
      <c r="K149" s="7">
        <f t="shared" si="39"/>
        <v>814.65277329083187</v>
      </c>
      <c r="L149" s="7">
        <f t="shared" si="37"/>
        <v>51.841280899119262</v>
      </c>
      <c r="M149" s="7">
        <f t="shared" si="33"/>
        <v>2.5344637712380123E-2</v>
      </c>
      <c r="N149" s="7">
        <f t="shared" si="40"/>
        <v>1050.3595646762135</v>
      </c>
      <c r="O149" s="7">
        <f t="shared" si="38"/>
        <v>25.499029857959382</v>
      </c>
      <c r="P149" s="7">
        <f t="shared" si="34"/>
        <v>1.2466198029032953E-2</v>
      </c>
      <c r="Q149" s="7">
        <f t="shared" si="41"/>
        <v>1.2386924103806995E-2</v>
      </c>
      <c r="R149" s="7">
        <f t="shared" si="35"/>
        <v>495.47696415227978</v>
      </c>
      <c r="S149" s="7">
        <f t="shared" si="42"/>
        <v>12.386924103806995</v>
      </c>
    </row>
    <row r="150" spans="6:19" x14ac:dyDescent="0.35">
      <c r="F150" s="5">
        <f t="shared" si="36"/>
        <v>4.5879999999999949E-2</v>
      </c>
      <c r="G150" s="6">
        <f t="shared" si="29"/>
        <v>1299.3087104302813</v>
      </c>
      <c r="H150" s="6">
        <f t="shared" si="30"/>
        <v>1.0232051453966875</v>
      </c>
      <c r="I150" s="6">
        <f t="shared" si="31"/>
        <v>0.79397103586763706</v>
      </c>
      <c r="J150" s="6">
        <f t="shared" si="32"/>
        <v>0.60795558571598907</v>
      </c>
      <c r="K150" s="7">
        <f t="shared" si="39"/>
        <v>808.25224266086116</v>
      </c>
      <c r="L150" s="7">
        <f t="shared" si="37"/>
        <v>52.092831176591773</v>
      </c>
      <c r="M150" s="7">
        <f t="shared" si="33"/>
        <v>2.5463670728949752E-2</v>
      </c>
      <c r="N150" s="7">
        <f t="shared" si="40"/>
        <v>1055.5522235921574</v>
      </c>
      <c r="O150" s="7">
        <f t="shared" si="38"/>
        <v>25.825446185140979</v>
      </c>
      <c r="P150" s="7">
        <f t="shared" si="34"/>
        <v>1.2623822572771639E-2</v>
      </c>
      <c r="Q150" s="7">
        <f t="shared" si="41"/>
        <v>1.2542693579452556E-2</v>
      </c>
      <c r="R150" s="7">
        <f t="shared" si="35"/>
        <v>501.70774317810225</v>
      </c>
      <c r="S150" s="7">
        <f t="shared" si="42"/>
        <v>12.542693579452555</v>
      </c>
    </row>
    <row r="151" spans="6:19" x14ac:dyDescent="0.35">
      <c r="F151" s="5">
        <f t="shared" si="36"/>
        <v>4.6189999999999946E-2</v>
      </c>
      <c r="G151" s="6">
        <f t="shared" si="29"/>
        <v>1299.3087104302813</v>
      </c>
      <c r="H151" s="6">
        <f t="shared" si="30"/>
        <v>1.0233637544861109</v>
      </c>
      <c r="I151" s="6">
        <f t="shared" si="31"/>
        <v>0.79772390773798785</v>
      </c>
      <c r="J151" s="6">
        <f t="shared" si="32"/>
        <v>0.60302285779498788</v>
      </c>
      <c r="K151" s="7">
        <f t="shared" si="39"/>
        <v>801.81865362592441</v>
      </c>
      <c r="L151" s="7">
        <f t="shared" si="37"/>
        <v>52.342392165516223</v>
      </c>
      <c r="M151" s="7">
        <f t="shared" si="33"/>
        <v>2.5581693999265416E-2</v>
      </c>
      <c r="N151" s="7">
        <f t="shared" si="40"/>
        <v>1060.7059108945787</v>
      </c>
      <c r="O151" s="7">
        <f t="shared" si="38"/>
        <v>26.153466195986422</v>
      </c>
      <c r="P151" s="7">
        <f t="shared" si="34"/>
        <v>1.278218173770504E-2</v>
      </c>
      <c r="Q151" s="7">
        <f t="shared" si="41"/>
        <v>1.2699181143325645E-2</v>
      </c>
      <c r="R151" s="7">
        <f t="shared" si="35"/>
        <v>507.96724573302578</v>
      </c>
      <c r="S151" s="7">
        <f t="shared" si="42"/>
        <v>12.699181143325646</v>
      </c>
    </row>
    <row r="152" spans="6:19" x14ac:dyDescent="0.35">
      <c r="F152" s="5">
        <f t="shared" si="36"/>
        <v>4.6499999999999944E-2</v>
      </c>
      <c r="G152" s="6">
        <f t="shared" si="29"/>
        <v>1299.3087104302813</v>
      </c>
      <c r="H152" s="6">
        <f t="shared" si="30"/>
        <v>1.0235223881618485</v>
      </c>
      <c r="I152" s="6">
        <f t="shared" si="31"/>
        <v>0.80144613436474788</v>
      </c>
      <c r="J152" s="6">
        <f t="shared" si="32"/>
        <v>0.59806696423711825</v>
      </c>
      <c r="K152" s="7">
        <f t="shared" si="39"/>
        <v>795.35224328103391</v>
      </c>
      <c r="L152" s="7">
        <f t="shared" si="37"/>
        <v>52.589953654536799</v>
      </c>
      <c r="M152" s="7">
        <f t="shared" si="33"/>
        <v>2.5698702994250588E-2</v>
      </c>
      <c r="N152" s="7">
        <f t="shared" si="40"/>
        <v>1065.8204163625892</v>
      </c>
      <c r="O152" s="7">
        <f t="shared" si="38"/>
        <v>26.483077776711283</v>
      </c>
      <c r="P152" s="7">
        <f t="shared" si="34"/>
        <v>1.2941269251311262E-2</v>
      </c>
      <c r="Q152" s="7">
        <f t="shared" si="41"/>
        <v>1.2856380558423015E-2</v>
      </c>
      <c r="R152" s="7">
        <f t="shared" si="35"/>
        <v>514.25522233692061</v>
      </c>
      <c r="S152" s="7">
        <f t="shared" si="42"/>
        <v>12.856380558423014</v>
      </c>
    </row>
    <row r="153" spans="6:19" x14ac:dyDescent="0.35">
      <c r="F153" s="5">
        <f t="shared" si="36"/>
        <v>4.6809999999999942E-2</v>
      </c>
      <c r="G153" s="6">
        <f t="shared" si="29"/>
        <v>1299.3087104302813</v>
      </c>
      <c r="H153" s="6">
        <f t="shared" si="30"/>
        <v>1.0236810464277115</v>
      </c>
      <c r="I153" s="6">
        <f t="shared" si="31"/>
        <v>0.80513757275540987</v>
      </c>
      <c r="J153" s="6">
        <f t="shared" si="32"/>
        <v>0.5930880954272536</v>
      </c>
      <c r="K153" s="7">
        <f t="shared" si="39"/>
        <v>788.85325005655568</v>
      </c>
      <c r="L153" s="7">
        <f t="shared" si="37"/>
        <v>52.835505506004125</v>
      </c>
      <c r="M153" s="7">
        <f t="shared" si="33"/>
        <v>2.5814693223792238E-2</v>
      </c>
      <c r="N153" s="7">
        <f t="shared" si="40"/>
        <v>1070.8955312165012</v>
      </c>
      <c r="O153" s="7">
        <f t="shared" si="38"/>
        <v>26.814268748586041</v>
      </c>
      <c r="P153" s="7">
        <f t="shared" si="34"/>
        <v>1.3101078813117584E-2</v>
      </c>
      <c r="Q153" s="7">
        <f t="shared" si="41"/>
        <v>1.3014285562315354E-2</v>
      </c>
      <c r="R153" s="7">
        <f t="shared" si="35"/>
        <v>520.57142249261415</v>
      </c>
      <c r="S153" s="7">
        <f t="shared" si="42"/>
        <v>13.014285562315354</v>
      </c>
    </row>
    <row r="154" spans="6:19" x14ac:dyDescent="0.35">
      <c r="F154" s="5">
        <f t="shared" si="36"/>
        <v>4.711999999999994E-2</v>
      </c>
      <c r="G154" s="6">
        <f t="shared" si="29"/>
        <v>1299.3087104302813</v>
      </c>
      <c r="H154" s="6">
        <f t="shared" si="30"/>
        <v>1.0238397292875119</v>
      </c>
      <c r="I154" s="6">
        <f t="shared" si="31"/>
        <v>0.80879808110022278</v>
      </c>
      <c r="J154" s="6">
        <f t="shared" si="32"/>
        <v>0.58808644263288146</v>
      </c>
      <c r="K154" s="7">
        <f t="shared" si="39"/>
        <v>782.32191370945714</v>
      </c>
      <c r="L154" s="7">
        <f t="shared" si="37"/>
        <v>53.079037656387854</v>
      </c>
      <c r="M154" s="7">
        <f t="shared" si="33"/>
        <v>2.5929660236913298E-2</v>
      </c>
      <c r="N154" s="7">
        <f t="shared" si="40"/>
        <v>1075.9310481262994</v>
      </c>
      <c r="O154" s="7">
        <f t="shared" si="38"/>
        <v>27.147026868384174</v>
      </c>
      <c r="P154" s="7">
        <f t="shared" si="34"/>
        <v>1.3261604094942458E-2</v>
      </c>
      <c r="Q154" s="7">
        <f t="shared" si="41"/>
        <v>1.3172889867395862E-2</v>
      </c>
      <c r="R154" s="7">
        <f t="shared" si="35"/>
        <v>526.91559469583444</v>
      </c>
      <c r="S154" s="7">
        <f t="shared" si="42"/>
        <v>13.172889867395861</v>
      </c>
    </row>
    <row r="155" spans="6:19" x14ac:dyDescent="0.35">
      <c r="F155" s="5">
        <f t="shared" si="36"/>
        <v>4.7429999999999937E-2</v>
      </c>
      <c r="G155" s="6">
        <f t="shared" si="29"/>
        <v>1299.3087104302813</v>
      </c>
      <c r="H155" s="6">
        <f t="shared" si="30"/>
        <v>1.0239984367450616</v>
      </c>
      <c r="I155" s="6">
        <f t="shared" si="31"/>
        <v>0.81242751877763986</v>
      </c>
      <c r="J155" s="6">
        <f t="shared" si="32"/>
        <v>0.5830621979967554</v>
      </c>
      <c r="K155" s="7">
        <f t="shared" si="39"/>
        <v>775.75847531449961</v>
      </c>
      <c r="L155" s="7">
        <f t="shared" si="37"/>
        <v>53.320540116686566</v>
      </c>
      <c r="M155" s="7">
        <f t="shared" si="33"/>
        <v>2.6043599621943716E-2</v>
      </c>
      <c r="N155" s="7">
        <f t="shared" si="40"/>
        <v>1080.9267612200631</v>
      </c>
      <c r="O155" s="7">
        <f t="shared" si="38"/>
        <v>27.481339828832859</v>
      </c>
      <c r="P155" s="7">
        <f t="shared" si="34"/>
        <v>1.3422838741138653E-2</v>
      </c>
      <c r="Q155" s="7">
        <f t="shared" si="41"/>
        <v>1.3332187161129709E-2</v>
      </c>
      <c r="R155" s="7">
        <f t="shared" si="35"/>
        <v>533.28748644518839</v>
      </c>
      <c r="S155" s="7">
        <f t="shared" si="42"/>
        <v>13.33218716112971</v>
      </c>
    </row>
    <row r="156" spans="6:19" x14ac:dyDescent="0.35">
      <c r="F156" s="5">
        <f t="shared" si="36"/>
        <v>4.7739999999999935E-2</v>
      </c>
      <c r="G156" s="6">
        <f t="shared" si="29"/>
        <v>1299.3087104302813</v>
      </c>
      <c r="H156" s="6">
        <f t="shared" si="30"/>
        <v>1.024157168804174</v>
      </c>
      <c r="I156" s="6">
        <f t="shared" si="31"/>
        <v>0.81602574635972025</v>
      </c>
      <c r="J156" s="6">
        <f t="shared" si="32"/>
        <v>0.57801555452951392</v>
      </c>
      <c r="K156" s="7">
        <f t="shared" si="39"/>
        <v>769.16317725537942</v>
      </c>
      <c r="L156" s="7">
        <f t="shared" si="37"/>
        <v>53.560002972834894</v>
      </c>
      <c r="M156" s="7">
        <f t="shared" si="33"/>
        <v>2.6156507006689835E-2</v>
      </c>
      <c r="N156" s="7">
        <f t="shared" si="40"/>
        <v>1085.882466092331</v>
      </c>
      <c r="O156" s="7">
        <f t="shared" si="38"/>
        <v>27.817195259066281</v>
      </c>
      <c r="P156" s="7">
        <f t="shared" si="34"/>
        <v>1.3584776368837363E-2</v>
      </c>
      <c r="Q156" s="7">
        <f t="shared" si="41"/>
        <v>1.349217110630436E-2</v>
      </c>
      <c r="R156" s="7">
        <f t="shared" si="35"/>
        <v>539.68684425217441</v>
      </c>
      <c r="S156" s="7">
        <f t="shared" si="42"/>
        <v>13.49217110630436</v>
      </c>
    </row>
    <row r="157" spans="6:19" x14ac:dyDescent="0.35">
      <c r="F157" s="5">
        <f t="shared" si="36"/>
        <v>4.8049999999999933E-2</v>
      </c>
      <c r="G157" s="6">
        <f t="shared" si="29"/>
        <v>1299.3087104302813</v>
      </c>
      <c r="H157" s="6">
        <f t="shared" si="30"/>
        <v>1.0243159254686622</v>
      </c>
      <c r="I157" s="6">
        <f t="shared" si="31"/>
        <v>0.81959262561748569</v>
      </c>
      <c r="J157" s="6">
        <f t="shared" si="32"/>
        <v>0.57294670610226561</v>
      </c>
      <c r="K157" s="7">
        <f t="shared" si="39"/>
        <v>762.53626321581521</v>
      </c>
      <c r="L157" s="7">
        <f t="shared" si="37"/>
        <v>53.797416386107926</v>
      </c>
      <c r="M157" s="7">
        <f t="shared" si="33"/>
        <v>2.6268378058602462E-2</v>
      </c>
      <c r="N157" s="7">
        <f t="shared" si="40"/>
        <v>1090.7979598124177</v>
      </c>
      <c r="O157" s="7">
        <f t="shared" si="38"/>
        <v>28.154580725081516</v>
      </c>
      <c r="P157" s="7">
        <f t="shared" si="34"/>
        <v>1.374741056819344E-2</v>
      </c>
      <c r="Q157" s="7">
        <f t="shared" si="41"/>
        <v>1.3652835341280834E-2</v>
      </c>
      <c r="R157" s="7">
        <f t="shared" si="35"/>
        <v>546.11341365123337</v>
      </c>
      <c r="S157" s="7">
        <f t="shared" si="42"/>
        <v>13.652835341280834</v>
      </c>
    </row>
    <row r="158" spans="6:19" x14ac:dyDescent="0.35">
      <c r="F158" s="5">
        <f t="shared" si="36"/>
        <v>4.8359999999999931E-2</v>
      </c>
      <c r="G158" s="6">
        <f t="shared" si="29"/>
        <v>1299.3087104302813</v>
      </c>
      <c r="H158" s="6">
        <f t="shared" si="30"/>
        <v>1.0244747067423405</v>
      </c>
      <c r="I158" s="6">
        <f t="shared" si="31"/>
        <v>0.82312801952623049</v>
      </c>
      <c r="J158" s="6">
        <f t="shared" si="32"/>
        <v>0.56785584743914141</v>
      </c>
      <c r="K158" s="7">
        <f t="shared" si="39"/>
        <v>755.8779781705814</v>
      </c>
      <c r="L158" s="7">
        <f t="shared" si="37"/>
        <v>54.03277059352282</v>
      </c>
      <c r="M158" s="7">
        <f t="shared" si="33"/>
        <v>2.6379208484943229E-2</v>
      </c>
      <c r="N158" s="7">
        <f t="shared" si="40"/>
        <v>1095.6730409326692</v>
      </c>
      <c r="O158" s="7">
        <f t="shared" si="38"/>
        <v>28.493483730197003</v>
      </c>
      <c r="P158" s="7">
        <f t="shared" si="34"/>
        <v>1.3910734902631608E-2</v>
      </c>
      <c r="Q158" s="7">
        <f t="shared" si="41"/>
        <v>1.3814173480245742E-2</v>
      </c>
      <c r="R158" s="7">
        <f t="shared" si="35"/>
        <v>552.56693920982968</v>
      </c>
      <c r="S158" s="7">
        <f t="shared" si="42"/>
        <v>13.814173480245742</v>
      </c>
    </row>
    <row r="159" spans="6:19" x14ac:dyDescent="0.35">
      <c r="F159" s="5">
        <f t="shared" si="36"/>
        <v>4.8669999999999929E-2</v>
      </c>
      <c r="G159" s="6">
        <f t="shared" si="29"/>
        <v>1299.3087104302813</v>
      </c>
      <c r="H159" s="6">
        <f t="shared" si="30"/>
        <v>1.024633512629024</v>
      </c>
      <c r="I159" s="6">
        <f t="shared" si="31"/>
        <v>0.82663179227078543</v>
      </c>
      <c r="J159" s="6">
        <f t="shared" si="32"/>
        <v>0.56274317410981456</v>
      </c>
      <c r="K159" s="7">
        <f t="shared" si="39"/>
        <v>749.18856837649207</v>
      </c>
      <c r="L159" s="7">
        <f t="shared" si="37"/>
        <v>54.266055908237618</v>
      </c>
      <c r="M159" s="7">
        <f t="shared" si="33"/>
        <v>2.6488994032949523E-2</v>
      </c>
      <c r="N159" s="7">
        <f t="shared" si="40"/>
        <v>1100.507509496671</v>
      </c>
      <c r="O159" s="7">
        <f t="shared" si="38"/>
        <v>28.833891715513552</v>
      </c>
      <c r="P159" s="7">
        <f t="shared" si="34"/>
        <v>1.4074742909093727E-2</v>
      </c>
      <c r="Q159" s="7">
        <f t="shared" si="41"/>
        <v>1.3976179113464195E-2</v>
      </c>
      <c r="R159" s="7">
        <f t="shared" si="35"/>
        <v>559.04716453856781</v>
      </c>
      <c r="S159" s="7">
        <f t="shared" si="42"/>
        <v>13.976179113464195</v>
      </c>
    </row>
    <row r="160" spans="6:19" x14ac:dyDescent="0.35">
      <c r="F160" s="5">
        <f t="shared" si="36"/>
        <v>4.8979999999999926E-2</v>
      </c>
      <c r="G160" s="6">
        <f t="shared" si="29"/>
        <v>1299.3087104302813</v>
      </c>
      <c r="H160" s="6">
        <f t="shared" si="30"/>
        <v>1.0247923431325274</v>
      </c>
      <c r="I160" s="6">
        <f t="shared" si="31"/>
        <v>0.83010380925073513</v>
      </c>
      <c r="J160" s="6">
        <f t="shared" si="32"/>
        <v>0.55760888252198704</v>
      </c>
      <c r="K160" s="7">
        <f t="shared" si="39"/>
        <v>742.46828136332829</v>
      </c>
      <c r="L160" s="7">
        <f t="shared" si="37"/>
        <v>54.497262719947287</v>
      </c>
      <c r="M160" s="7">
        <f t="shared" si="33"/>
        <v>2.6597730489997896E-2</v>
      </c>
      <c r="N160" s="7">
        <f t="shared" si="40"/>
        <v>1105.3011670473938</v>
      </c>
      <c r="O160" s="7">
        <f t="shared" si="38"/>
        <v>29.175792060377884</v>
      </c>
      <c r="P160" s="7">
        <f t="shared" si="34"/>
        <v>1.4239428098287097E-2</v>
      </c>
      <c r="Q160" s="7">
        <f t="shared" si="41"/>
        <v>1.4138845807533622E-2</v>
      </c>
      <c r="R160" s="7">
        <f t="shared" si="35"/>
        <v>565.55383230134487</v>
      </c>
      <c r="S160" s="7">
        <f t="shared" si="42"/>
        <v>14.138845807533622</v>
      </c>
    </row>
    <row r="161" spans="6:19" x14ac:dyDescent="0.35">
      <c r="F161" s="5">
        <f t="shared" si="36"/>
        <v>4.9289999999999924E-2</v>
      </c>
      <c r="G161" s="6">
        <f t="shared" si="29"/>
        <v>1299.3087104302813</v>
      </c>
      <c r="H161" s="6">
        <f t="shared" si="30"/>
        <v>1.024951198256667</v>
      </c>
      <c r="I161" s="6">
        <f t="shared" si="31"/>
        <v>0.83354393708558916</v>
      </c>
      <c r="J161" s="6">
        <f t="shared" si="32"/>
        <v>0.55245316991384474</v>
      </c>
      <c r="K161" s="7">
        <f t="shared" si="39"/>
        <v>735.71736592471893</v>
      </c>
      <c r="L161" s="7">
        <f t="shared" si="37"/>
        <v>54.726381495276932</v>
      </c>
      <c r="M161" s="7">
        <f t="shared" si="33"/>
        <v>2.6705413683765836E-2</v>
      </c>
      <c r="N161" s="7">
        <f t="shared" si="40"/>
        <v>1110.0538166352928</v>
      </c>
      <c r="O161" s="7">
        <f t="shared" si="38"/>
        <v>29.519172082848701</v>
      </c>
      <c r="P161" s="7">
        <f t="shared" si="34"/>
        <v>1.4404783954933708E-2</v>
      </c>
      <c r="Q161" s="7">
        <f t="shared" si="41"/>
        <v>1.4302167105638327E-2</v>
      </c>
      <c r="R161" s="7">
        <f t="shared" si="35"/>
        <v>572.08668422553308</v>
      </c>
      <c r="S161" s="7">
        <f t="shared" si="42"/>
        <v>14.302167105638327</v>
      </c>
    </row>
    <row r="162" spans="6:19" x14ac:dyDescent="0.35">
      <c r="F162" s="5">
        <f t="shared" si="36"/>
        <v>4.9599999999999922E-2</v>
      </c>
      <c r="G162" s="6">
        <f t="shared" si="29"/>
        <v>1299.3087104302813</v>
      </c>
      <c r="H162" s="6">
        <f t="shared" si="30"/>
        <v>1.0251100780052593</v>
      </c>
      <c r="I162" s="6">
        <f t="shared" si="31"/>
        <v>0.83695204361990572</v>
      </c>
      <c r="J162" s="6">
        <f t="shared" si="32"/>
        <v>0.54727623434648021</v>
      </c>
      <c r="K162" s="7">
        <f t="shared" si="39"/>
        <v>728.9360721089655</v>
      </c>
      <c r="L162" s="7">
        <f t="shared" si="37"/>
        <v>54.953402778172155</v>
      </c>
      <c r="M162" s="7">
        <f t="shared" si="33"/>
        <v>2.6812039482392091E-2</v>
      </c>
      <c r="N162" s="7">
        <f t="shared" si="40"/>
        <v>1114.7652628263436</v>
      </c>
      <c r="O162" s="7">
        <f t="shared" si="38"/>
        <v>29.864019040165257</v>
      </c>
      <c r="P162" s="7">
        <f t="shared" si="34"/>
        <v>1.4570803938020545E-2</v>
      </c>
      <c r="Q162" s="7">
        <f t="shared" si="41"/>
        <v>1.4466136527804912E-2</v>
      </c>
      <c r="R162" s="7">
        <f t="shared" si="35"/>
        <v>578.64546111219647</v>
      </c>
      <c r="S162" s="7">
        <f t="shared" si="42"/>
        <v>14.466136527804911</v>
      </c>
    </row>
    <row r="163" spans="6:19" x14ac:dyDescent="0.35">
      <c r="F163" s="5">
        <f t="shared" si="36"/>
        <v>4.990999999999992E-2</v>
      </c>
      <c r="G163" s="6">
        <f t="shared" si="29"/>
        <v>1299.3087104302813</v>
      </c>
      <c r="H163" s="6">
        <f t="shared" si="30"/>
        <v>1.0252689823821213</v>
      </c>
      <c r="I163" s="6">
        <f t="shared" si="31"/>
        <v>0.84032799792836854</v>
      </c>
      <c r="J163" s="6">
        <f t="shared" si="32"/>
        <v>0.542078274696284</v>
      </c>
      <c r="K163" s="7">
        <f t="shared" si="39"/>
        <v>722.12465120981881</v>
      </c>
      <c r="L163" s="7">
        <f t="shared" si="37"/>
        <v>55.178317190286563</v>
      </c>
      <c r="M163" s="7">
        <f t="shared" si="33"/>
        <v>2.691760379463539E-2</v>
      </c>
      <c r="N163" s="7">
        <f t="shared" si="40"/>
        <v>1119.4353117100272</v>
      </c>
      <c r="O163" s="7">
        <f t="shared" si="38"/>
        <v>30.210320129218395</v>
      </c>
      <c r="P163" s="7">
        <f t="shared" si="34"/>
        <v>1.4737481481050869E-2</v>
      </c>
      <c r="Q163" s="7">
        <f t="shared" si="41"/>
        <v>1.4630747571158521E-2</v>
      </c>
      <c r="R163" s="7">
        <f t="shared" si="35"/>
        <v>585.22990284634079</v>
      </c>
      <c r="S163" s="7">
        <f t="shared" si="42"/>
        <v>14.630747571158521</v>
      </c>
    </row>
    <row r="164" spans="6:19" x14ac:dyDescent="0.35">
      <c r="F164" s="5">
        <f t="shared" si="36"/>
        <v>5.0219999999999917E-2</v>
      </c>
      <c r="G164" s="6">
        <f t="shared" si="29"/>
        <v>1299.3087104302813</v>
      </c>
      <c r="H164" s="6">
        <f t="shared" si="30"/>
        <v>1.0254279113910705</v>
      </c>
      <c r="I164" s="6">
        <f t="shared" si="31"/>
        <v>0.84367167032081636</v>
      </c>
      <c r="J164" s="6">
        <f t="shared" si="32"/>
        <v>0.53685949064730487</v>
      </c>
      <c r="K164" s="7">
        <f t="shared" si="39"/>
        <v>715.28335575720371</v>
      </c>
      <c r="L164" s="7">
        <f t="shared" si="37"/>
        <v>55.401115431366449</v>
      </c>
      <c r="M164" s="7">
        <f t="shared" si="33"/>
        <v>2.7022102570031615E-2</v>
      </c>
      <c r="N164" s="7">
        <f t="shared" si="40"/>
        <v>1124.0637709072571</v>
      </c>
      <c r="O164" s="7">
        <f t="shared" si="38"/>
        <v>30.558062487024074</v>
      </c>
      <c r="P164" s="7">
        <f t="shared" si="34"/>
        <v>1.4904809992296453E-2</v>
      </c>
      <c r="Q164" s="7">
        <f t="shared" si="41"/>
        <v>1.4795993710179863E-2</v>
      </c>
      <c r="R164" s="7">
        <f t="shared" si="35"/>
        <v>591.83974840719452</v>
      </c>
      <c r="S164" s="7">
        <f t="shared" si="42"/>
        <v>14.795993710179863</v>
      </c>
    </row>
    <row r="165" spans="6:19" x14ac:dyDescent="0.35">
      <c r="F165" s="5">
        <f t="shared" si="36"/>
        <v>5.0529999999999915E-2</v>
      </c>
      <c r="G165" s="6">
        <f t="shared" si="29"/>
        <v>1299.3087104302813</v>
      </c>
      <c r="H165" s="6">
        <f t="shared" si="30"/>
        <v>1.0255868650359252</v>
      </c>
      <c r="I165" s="6">
        <f t="shared" si="31"/>
        <v>0.84698293234722555</v>
      </c>
      <c r="J165" s="6">
        <f t="shared" si="32"/>
        <v>0.53162008268357885</v>
      </c>
      <c r="K165" s="7">
        <f t="shared" si="39"/>
        <v>708.41243950789408</v>
      </c>
      <c r="L165" s="7">
        <f t="shared" si="37"/>
        <v>55.62178827963254</v>
      </c>
      <c r="M165" s="7">
        <f t="shared" si="33"/>
        <v>2.7125531799049401E-2</v>
      </c>
      <c r="N165" s="7">
        <f t="shared" si="40"/>
        <v>1128.6504495782499</v>
      </c>
      <c r="O165" s="7">
        <f t="shared" si="38"/>
        <v>30.907233191199328</v>
      </c>
      <c r="P165" s="7">
        <f t="shared" si="34"/>
        <v>1.5072782855050829E-2</v>
      </c>
      <c r="Q165" s="7">
        <f t="shared" si="41"/>
        <v>1.4961868396963025E-2</v>
      </c>
      <c r="R165" s="7">
        <f t="shared" si="35"/>
        <v>598.47473587852096</v>
      </c>
      <c r="S165" s="7">
        <f t="shared" si="42"/>
        <v>14.961868396963025</v>
      </c>
    </row>
    <row r="166" spans="6:19" x14ac:dyDescent="0.35">
      <c r="F166" s="5">
        <f t="shared" si="36"/>
        <v>5.0839999999999913E-2</v>
      </c>
      <c r="G166" s="6">
        <f t="shared" si="29"/>
        <v>1299.3087104302813</v>
      </c>
      <c r="H166" s="6">
        <f t="shared" si="30"/>
        <v>1.0257458433205047</v>
      </c>
      <c r="I166" s="6">
        <f t="shared" si="31"/>
        <v>0.85026165680264387</v>
      </c>
      <c r="J166" s="6">
        <f t="shared" si="32"/>
        <v>0.52636025208142667</v>
      </c>
      <c r="K166" s="7">
        <f t="shared" si="39"/>
        <v>701.51215743613636</v>
      </c>
      <c r="L166" s="7">
        <f t="shared" si="37"/>
        <v>55.840326592158867</v>
      </c>
      <c r="M166" s="7">
        <f t="shared" si="33"/>
        <v>2.7227887513244124E-2</v>
      </c>
      <c r="N166" s="7">
        <f t="shared" si="40"/>
        <v>1133.1951584303408</v>
      </c>
      <c r="O166" s="7">
        <f t="shared" si="38"/>
        <v>31.257819260440659</v>
      </c>
      <c r="P166" s="7">
        <f t="shared" si="34"/>
        <v>1.5241393427883419E-2</v>
      </c>
      <c r="Q166" s="7">
        <f t="shared" si="41"/>
        <v>1.5128365061474049E-2</v>
      </c>
      <c r="R166" s="7">
        <f t="shared" si="35"/>
        <v>605.13460245896192</v>
      </c>
      <c r="S166" s="7">
        <f t="shared" si="42"/>
        <v>15.128365061474049</v>
      </c>
    </row>
    <row r="167" spans="6:19" x14ac:dyDescent="0.35">
      <c r="F167" s="5">
        <f t="shared" si="36"/>
        <v>5.1149999999999911E-2</v>
      </c>
      <c r="G167" s="6">
        <f t="shared" si="29"/>
        <v>1299.3087104302813</v>
      </c>
      <c r="H167" s="6">
        <f t="shared" si="30"/>
        <v>1.0259048462486278</v>
      </c>
      <c r="I167" s="6">
        <f t="shared" si="31"/>
        <v>0.85350771773207801</v>
      </c>
      <c r="J167" s="6">
        <f t="shared" si="32"/>
        <v>0.52108020090172236</v>
      </c>
      <c r="K167" s="7">
        <f t="shared" si="39"/>
        <v>694.58276572422437</v>
      </c>
      <c r="L167" s="7">
        <f t="shared" si="37"/>
        <v>56.056721305248722</v>
      </c>
      <c r="M167" s="7">
        <f t="shared" si="33"/>
        <v>2.7329165785410447E-2</v>
      </c>
      <c r="N167" s="7">
        <f t="shared" si="40"/>
        <v>1137.6977097257388</v>
      </c>
      <c r="O167" s="7">
        <f t="shared" si="38"/>
        <v>31.60980765500485</v>
      </c>
      <c r="P167" s="7">
        <f t="shared" si="34"/>
        <v>1.5410635044894743E-2</v>
      </c>
      <c r="Q167" s="7">
        <f t="shared" si="41"/>
        <v>1.5295477111810389E-2</v>
      </c>
      <c r="R167" s="7">
        <f t="shared" si="35"/>
        <v>611.81908447241551</v>
      </c>
      <c r="S167" s="7">
        <f t="shared" si="42"/>
        <v>15.295477111810388</v>
      </c>
    </row>
    <row r="168" spans="6:19" x14ac:dyDescent="0.35">
      <c r="F168" s="5">
        <f t="shared" si="36"/>
        <v>5.1459999999999909E-2</v>
      </c>
      <c r="G168" s="6">
        <f t="shared" si="29"/>
        <v>1299.3087104302813</v>
      </c>
      <c r="H168" s="6">
        <f t="shared" si="30"/>
        <v>1.0260638738241152</v>
      </c>
      <c r="I168" s="6">
        <f t="shared" si="31"/>
        <v>0.85672099043533168</v>
      </c>
      <c r="J168" s="6">
        <f t="shared" si="32"/>
        <v>0.51578013198213091</v>
      </c>
      <c r="K168" s="7">
        <f t="shared" si="39"/>
        <v>687.6245217530269</v>
      </c>
      <c r="L168" s="7">
        <f t="shared" si="37"/>
        <v>56.270963434807697</v>
      </c>
      <c r="M168" s="7">
        <f t="shared" si="33"/>
        <v>2.7429362729733082E-2</v>
      </c>
      <c r="N168" s="7">
        <f t="shared" si="40"/>
        <v>1142.1579172892293</v>
      </c>
      <c r="O168" s="7">
        <f t="shared" si="38"/>
        <v>31.963185277192171</v>
      </c>
      <c r="P168" s="7">
        <f t="shared" si="34"/>
        <v>1.5580501015972416E-2</v>
      </c>
      <c r="Q168" s="7">
        <f t="shared" si="41"/>
        <v>1.5463197934460922E-2</v>
      </c>
      <c r="R168" s="7">
        <f t="shared" si="35"/>
        <v>618.52791737843688</v>
      </c>
      <c r="S168" s="7">
        <f t="shared" si="42"/>
        <v>15.463197934460922</v>
      </c>
    </row>
    <row r="169" spans="6:19" x14ac:dyDescent="0.35">
      <c r="F169" s="5">
        <f t="shared" si="36"/>
        <v>5.1769999999999906E-2</v>
      </c>
      <c r="G169" s="6">
        <f t="shared" si="29"/>
        <v>1299.3087104302813</v>
      </c>
      <c r="H169" s="6">
        <f t="shared" si="30"/>
        <v>1.0262229260507869</v>
      </c>
      <c r="I169" s="6">
        <f t="shared" si="31"/>
        <v>0.85990135147179625</v>
      </c>
      <c r="J169" s="6">
        <f t="shared" si="32"/>
        <v>0.51046024892931519</v>
      </c>
      <c r="K169" s="7">
        <f t="shared" si="39"/>
        <v>680.63768409245995</v>
      </c>
      <c r="L169" s="7">
        <f t="shared" si="37"/>
        <v>56.483044076713746</v>
      </c>
      <c r="M169" s="7">
        <f t="shared" si="33"/>
        <v>2.7528474501936153E-2</v>
      </c>
      <c r="N169" s="7">
        <f t="shared" si="40"/>
        <v>1146.5755965158128</v>
      </c>
      <c r="O169" s="7">
        <f t="shared" si="38"/>
        <v>32.31793897183195</v>
      </c>
      <c r="P169" s="7">
        <f t="shared" si="34"/>
        <v>1.5750984627048208E-2</v>
      </c>
      <c r="Q169" s="7">
        <f t="shared" si="41"/>
        <v>1.5631520894566937E-2</v>
      </c>
      <c r="R169" s="7">
        <f t="shared" si="35"/>
        <v>625.26083578267753</v>
      </c>
      <c r="S169" s="7">
        <f t="shared" si="42"/>
        <v>15.631520894566938</v>
      </c>
    </row>
    <row r="170" spans="6:19" x14ac:dyDescent="0.35">
      <c r="F170" s="5">
        <f t="shared" si="36"/>
        <v>5.2079999999999904E-2</v>
      </c>
      <c r="G170" s="6">
        <f t="shared" si="29"/>
        <v>1299.3087104302813</v>
      </c>
      <c r="H170" s="6">
        <f t="shared" si="30"/>
        <v>1.0263820029324646</v>
      </c>
      <c r="I170" s="6">
        <f t="shared" si="31"/>
        <v>0.86304867866519253</v>
      </c>
      <c r="J170" s="6">
        <f t="shared" si="32"/>
        <v>0.50512075611111573</v>
      </c>
      <c r="K170" s="7">
        <f t="shared" si="39"/>
        <v>673.62251249191922</v>
      </c>
      <c r="L170" s="7">
        <f t="shared" si="37"/>
        <v>56.692954407184324</v>
      </c>
      <c r="M170" s="7">
        <f t="shared" si="33"/>
        <v>2.7626497299430813E-2</v>
      </c>
      <c r="N170" s="7">
        <f t="shared" si="40"/>
        <v>1150.9505643782916</v>
      </c>
      <c r="O170" s="7">
        <f t="shared" si="38"/>
        <v>32.674055526770537</v>
      </c>
      <c r="P170" s="7">
        <f t="shared" si="34"/>
        <v>1.592207914035592E-2</v>
      </c>
      <c r="Q170" s="7">
        <f t="shared" si="41"/>
        <v>1.5800439336183667E-2</v>
      </c>
      <c r="R170" s="7">
        <f t="shared" si="35"/>
        <v>632.01757344734665</v>
      </c>
      <c r="S170" s="7">
        <f t="shared" si="42"/>
        <v>15.800439336183667</v>
      </c>
    </row>
    <row r="171" spans="6:19" x14ac:dyDescent="0.35">
      <c r="F171" s="5">
        <f t="shared" si="36"/>
        <v>5.2389999999999902E-2</v>
      </c>
      <c r="G171" s="6">
        <f t="shared" si="29"/>
        <v>1299.3087104302813</v>
      </c>
      <c r="H171" s="6">
        <f t="shared" si="30"/>
        <v>1.0265411044729702</v>
      </c>
      <c r="I171" s="6">
        <f t="shared" si="31"/>
        <v>0.86616285110826496</v>
      </c>
      <c r="J171" s="6">
        <f t="shared" si="32"/>
        <v>0.49976185864869838</v>
      </c>
      <c r="K171" s="7">
        <f t="shared" si="39"/>
        <v>666.57926787065605</v>
      </c>
      <c r="L171" s="7">
        <f t="shared" si="37"/>
        <v>56.900685683140523</v>
      </c>
      <c r="M171" s="7">
        <f t="shared" si="33"/>
        <v>2.7723427361461366E-2</v>
      </c>
      <c r="N171" s="7">
        <f t="shared" si="40"/>
        <v>1155.2826394347953</v>
      </c>
      <c r="O171" s="7">
        <f t="shared" si="38"/>
        <v>33.031521673361567</v>
      </c>
      <c r="P171" s="7">
        <f t="shared" si="34"/>
        <v>1.6093777794690248E-2</v>
      </c>
      <c r="Q171" s="7">
        <f t="shared" si="41"/>
        <v>1.5969946582542714E-2</v>
      </c>
      <c r="R171" s="7">
        <f t="shared" si="35"/>
        <v>638.79786330170862</v>
      </c>
      <c r="S171" s="7">
        <f t="shared" si="42"/>
        <v>15.969946582542715</v>
      </c>
    </row>
    <row r="172" spans="6:19" x14ac:dyDescent="0.35">
      <c r="F172" s="5">
        <f t="shared" si="36"/>
        <v>5.26999999999999E-2</v>
      </c>
      <c r="G172" s="6">
        <f t="shared" si="29"/>
        <v>1299.3087104302813</v>
      </c>
      <c r="H172" s="6">
        <f t="shared" si="30"/>
        <v>1.0267002306761255</v>
      </c>
      <c r="I172" s="6">
        <f t="shared" si="31"/>
        <v>0.86924374916742586</v>
      </c>
      <c r="J172" s="6">
        <f t="shared" si="32"/>
        <v>0.49438376240867499</v>
      </c>
      <c r="K172" s="7">
        <f t="shared" si="39"/>
        <v>659.50821230810971</v>
      </c>
      <c r="L172" s="7">
        <f t="shared" si="37"/>
        <v>57.106229242568233</v>
      </c>
      <c r="M172" s="7">
        <f t="shared" si="33"/>
        <v>2.7819260969249734E-2</v>
      </c>
      <c r="N172" s="7">
        <f t="shared" si="40"/>
        <v>1159.5716418362463</v>
      </c>
      <c r="O172" s="7">
        <f t="shared" si="38"/>
        <v>33.390324086958579</v>
      </c>
      <c r="P172" s="7">
        <f t="shared" si="34"/>
        <v>1.6266073805666512E-2</v>
      </c>
      <c r="Q172" s="7">
        <f t="shared" si="41"/>
        <v>1.6140035936315071E-2</v>
      </c>
      <c r="R172" s="7">
        <f t="shared" si="35"/>
        <v>645.6014374526028</v>
      </c>
      <c r="S172" s="7">
        <f t="shared" si="42"/>
        <v>16.140035936315073</v>
      </c>
    </row>
    <row r="173" spans="6:19" x14ac:dyDescent="0.35">
      <c r="F173" s="5">
        <f t="shared" si="36"/>
        <v>5.3009999999999897E-2</v>
      </c>
      <c r="G173" s="6">
        <f t="shared" si="29"/>
        <v>1299.3087104302813</v>
      </c>
      <c r="H173" s="6">
        <f t="shared" si="30"/>
        <v>1.0268593815457541</v>
      </c>
      <c r="I173" s="6">
        <f t="shared" si="31"/>
        <v>0.87229125448735134</v>
      </c>
      <c r="J173" s="6">
        <f t="shared" si="32"/>
        <v>0.48898667399519485</v>
      </c>
      <c r="K173" s="7">
        <f t="shared" si="39"/>
        <v>652.40960903419261</v>
      </c>
      <c r="L173" s="7">
        <f t="shared" si="37"/>
        <v>57.30957650487629</v>
      </c>
      <c r="M173" s="7">
        <f t="shared" si="33"/>
        <v>2.7913994446138277E-2</v>
      </c>
      <c r="N173" s="7">
        <f t="shared" si="40"/>
        <v>1163.8173933337714</v>
      </c>
      <c r="O173" s="7">
        <f t="shared" si="38"/>
        <v>33.75044938740993</v>
      </c>
      <c r="P173" s="7">
        <f t="shared" si="34"/>
        <v>1.6438960365981251E-2</v>
      </c>
      <c r="Q173" s="7">
        <f t="shared" si="41"/>
        <v>1.6310700679874911E-2</v>
      </c>
      <c r="R173" s="7">
        <f t="shared" si="35"/>
        <v>652.42802719499639</v>
      </c>
      <c r="S173" s="7">
        <f t="shared" si="42"/>
        <v>16.310700679874909</v>
      </c>
    </row>
    <row r="174" spans="6:19" x14ac:dyDescent="0.35">
      <c r="F174" s="5">
        <f t="shared" si="36"/>
        <v>5.3319999999999895E-2</v>
      </c>
      <c r="G174" s="6">
        <f t="shared" si="29"/>
        <v>1299.3087104302813</v>
      </c>
      <c r="H174" s="6">
        <f t="shared" si="30"/>
        <v>1.0270185570856794</v>
      </c>
      <c r="I174" s="6">
        <f t="shared" si="31"/>
        <v>0.87530524999552795</v>
      </c>
      <c r="J174" s="6">
        <f t="shared" si="32"/>
        <v>0.48357080074200759</v>
      </c>
      <c r="K174" s="7">
        <f t="shared" si="39"/>
        <v>645.28372241952491</v>
      </c>
      <c r="L174" s="7">
        <f t="shared" si="37"/>
        <v>57.510718971251613</v>
      </c>
      <c r="M174" s="7">
        <f t="shared" si="33"/>
        <v>2.8007624157731077E-2</v>
      </c>
      <c r="N174" s="7">
        <f t="shared" si="40"/>
        <v>1168.0197172860471</v>
      </c>
      <c r="O174" s="7">
        <f t="shared" si="38"/>
        <v>34.111884139556004</v>
      </c>
      <c r="P174" s="7">
        <f t="shared" si="34"/>
        <v>1.6612430645673772E-2</v>
      </c>
      <c r="Q174" s="7">
        <f t="shared" si="41"/>
        <v>1.6481934075564059E-2</v>
      </c>
      <c r="R174" s="7">
        <f t="shared" si="35"/>
        <v>659.27736302256233</v>
      </c>
      <c r="S174" s="7">
        <f t="shared" si="42"/>
        <v>16.481934075564059</v>
      </c>
    </row>
    <row r="175" spans="6:19" x14ac:dyDescent="0.35">
      <c r="F175" s="5">
        <f t="shared" si="36"/>
        <v>5.3629999999999893E-2</v>
      </c>
      <c r="G175" s="6">
        <f t="shared" si="29"/>
        <v>1299.3087104302813</v>
      </c>
      <c r="H175" s="6">
        <f t="shared" si="30"/>
        <v>1.0271777572997256</v>
      </c>
      <c r="I175" s="6">
        <f t="shared" si="31"/>
        <v>0.87828561990675014</v>
      </c>
      <c r="J175" s="6">
        <f t="shared" si="32"/>
        <v>0.47813635070449906</v>
      </c>
      <c r="K175" s="7">
        <f t="shared" si="39"/>
        <v>638.13081796562597</v>
      </c>
      <c r="L175" s="7">
        <f t="shared" si="37"/>
        <v>57.709648225011314</v>
      </c>
      <c r="M175" s="7">
        <f t="shared" si="33"/>
        <v>2.8100146512033561E-2</v>
      </c>
      <c r="N175" s="7">
        <f t="shared" si="40"/>
        <v>1172.1784386665911</v>
      </c>
      <c r="O175" s="7">
        <f t="shared" si="38"/>
        <v>34.47461485372866</v>
      </c>
      <c r="P175" s="7">
        <f t="shared" si="34"/>
        <v>1.6786477792388482E-2</v>
      </c>
      <c r="Q175" s="7">
        <f t="shared" si="41"/>
        <v>1.6653729365957153E-2</v>
      </c>
      <c r="R175" s="7">
        <f t="shared" si="35"/>
        <v>666.14917463828613</v>
      </c>
      <c r="S175" s="7">
        <f t="shared" si="42"/>
        <v>16.653729365957151</v>
      </c>
    </row>
    <row r="176" spans="6:19" x14ac:dyDescent="0.35">
      <c r="F176" s="5">
        <f t="shared" si="36"/>
        <v>5.3939999999999891E-2</v>
      </c>
      <c r="G176" s="6">
        <f t="shared" si="29"/>
        <v>1299.3087104302813</v>
      </c>
      <c r="H176" s="6">
        <f t="shared" si="30"/>
        <v>1.0273369821917173</v>
      </c>
      <c r="I176" s="6">
        <f t="shared" si="31"/>
        <v>0.88123224972756853</v>
      </c>
      <c r="J176" s="6">
        <f t="shared" si="32"/>
        <v>0.47268353265169744</v>
      </c>
      <c r="K176" s="7">
        <f t="shared" si="39"/>
        <v>630.95116229505618</v>
      </c>
      <c r="L176" s="7">
        <f t="shared" si="37"/>
        <v>57.906355931951722</v>
      </c>
      <c r="M176" s="7">
        <f t="shared" si="33"/>
        <v>2.8191557959590479E-2</v>
      </c>
      <c r="N176" s="7">
        <f t="shared" si="40"/>
        <v>1176.2933840709923</v>
      </c>
      <c r="O176" s="7">
        <f t="shared" si="38"/>
        <v>34.838627986252988</v>
      </c>
      <c r="P176" s="7">
        <f t="shared" si="34"/>
        <v>1.6961094931638165E-2</v>
      </c>
      <c r="Q176" s="7">
        <f t="shared" si="41"/>
        <v>1.682607977412753E-2</v>
      </c>
      <c r="R176" s="7">
        <f t="shared" si="35"/>
        <v>673.04319096510119</v>
      </c>
      <c r="S176" s="7">
        <f t="shared" si="42"/>
        <v>16.826079774127532</v>
      </c>
    </row>
    <row r="177" spans="6:19" x14ac:dyDescent="0.35">
      <c r="F177" s="5">
        <f t="shared" si="36"/>
        <v>5.4249999999999889E-2</v>
      </c>
      <c r="G177" s="6">
        <f t="shared" si="29"/>
        <v>1299.3087104302813</v>
      </c>
      <c r="H177" s="6">
        <f t="shared" si="30"/>
        <v>1.0274962317654801</v>
      </c>
      <c r="I177" s="6">
        <f t="shared" si="31"/>
        <v>0.88414502626068803</v>
      </c>
      <c r="J177" s="6">
        <f t="shared" si="32"/>
        <v>0.46721255605825424</v>
      </c>
      <c r="K177" s="7">
        <f t="shared" si="39"/>
        <v>623.74502314151493</v>
      </c>
      <c r="L177" s="7">
        <f t="shared" si="37"/>
        <v>58.100833840694392</v>
      </c>
      <c r="M177" s="7">
        <f t="shared" si="33"/>
        <v>2.8281854993622214E-2</v>
      </c>
      <c r="N177" s="7">
        <f t="shared" si="40"/>
        <v>1180.3643817240797</v>
      </c>
      <c r="O177" s="7">
        <f t="shared" si="38"/>
        <v>35.203909939951224</v>
      </c>
      <c r="P177" s="7">
        <f t="shared" si="34"/>
        <v>1.7136275167068015E-2</v>
      </c>
      <c r="Q177" s="7">
        <f t="shared" si="41"/>
        <v>1.6998978503913652E-2</v>
      </c>
      <c r="R177" s="7">
        <f t="shared" si="35"/>
        <v>679.95914015654603</v>
      </c>
      <c r="S177" s="7">
        <f t="shared" si="42"/>
        <v>16.998978503913651</v>
      </c>
    </row>
    <row r="178" spans="6:19" x14ac:dyDescent="0.35">
      <c r="F178" s="5">
        <f t="shared" si="36"/>
        <v>5.4559999999999886E-2</v>
      </c>
      <c r="G178" s="6">
        <f t="shared" si="29"/>
        <v>1299.3087104302813</v>
      </c>
      <c r="H178" s="6">
        <f t="shared" si="30"/>
        <v>1.02765550602484</v>
      </c>
      <c r="I178" s="6">
        <f t="shared" si="31"/>
        <v>0.88702383760931625</v>
      </c>
      <c r="J178" s="6">
        <f t="shared" si="32"/>
        <v>0.46172363109639658</v>
      </c>
      <c r="K178" s="7">
        <f t="shared" si="39"/>
        <v>616.51266933989154</v>
      </c>
      <c r="L178" s="7">
        <f t="shared" si="37"/>
        <v>58.293073783029008</v>
      </c>
      <c r="M178" s="7">
        <f t="shared" si="33"/>
        <v>2.8371034150159579E-2</v>
      </c>
      <c r="N178" s="7">
        <f t="shared" si="40"/>
        <v>1184.3912614870319</v>
      </c>
      <c r="O178" s="7">
        <f t="shared" si="38"/>
        <v>35.570447064648945</v>
      </c>
      <c r="P178" s="7">
        <f t="shared" si="34"/>
        <v>1.7312011580720602E-2</v>
      </c>
      <c r="Q178" s="7">
        <f t="shared" si="41"/>
        <v>1.7172418740186331E-2</v>
      </c>
      <c r="R178" s="7">
        <f t="shared" si="35"/>
        <v>686.89674960745322</v>
      </c>
      <c r="S178" s="7">
        <f t="shared" si="42"/>
        <v>17.17241874018633</v>
      </c>
    </row>
    <row r="179" spans="6:19" x14ac:dyDescent="0.35">
      <c r="F179" s="5">
        <f t="shared" si="36"/>
        <v>5.4869999999999884E-2</v>
      </c>
      <c r="G179" s="6">
        <f t="shared" si="29"/>
        <v>1299.3087104302813</v>
      </c>
      <c r="H179" s="6">
        <f t="shared" si="30"/>
        <v>1.0278148049736235</v>
      </c>
      <c r="I179" s="6">
        <f t="shared" si="31"/>
        <v>0.88986857318146273</v>
      </c>
      <c r="J179" s="6">
        <f t="shared" si="32"/>
        <v>0.45621696862785338</v>
      </c>
      <c r="K179" s="7">
        <f t="shared" si="39"/>
        <v>609.25437081627081</v>
      </c>
      <c r="L179" s="7">
        <f t="shared" si="37"/>
        <v>58.483067674253213</v>
      </c>
      <c r="M179" s="7">
        <f t="shared" si="33"/>
        <v>2.8459092008176843E-2</v>
      </c>
      <c r="N179" s="7">
        <f t="shared" si="40"/>
        <v>1188.3738548644253</v>
      </c>
      <c r="O179" s="7">
        <f t="shared" si="38"/>
        <v>35.938225657683418</v>
      </c>
      <c r="P179" s="7">
        <f t="shared" si="34"/>
        <v>1.7488297233301624E-2</v>
      </c>
      <c r="Q179" s="7">
        <f t="shared" si="41"/>
        <v>1.7346393649116554E-2</v>
      </c>
      <c r="R179" s="7">
        <f t="shared" si="35"/>
        <v>693.85574596466211</v>
      </c>
      <c r="S179" s="7">
        <f t="shared" si="42"/>
        <v>17.346393649116553</v>
      </c>
    </row>
    <row r="180" spans="6:19" x14ac:dyDescent="0.35">
      <c r="F180" s="5">
        <f t="shared" si="36"/>
        <v>5.5179999999999882E-2</v>
      </c>
      <c r="G180" s="6">
        <f t="shared" si="29"/>
        <v>1299.3087104302813</v>
      </c>
      <c r="H180" s="6">
        <f t="shared" si="30"/>
        <v>1.0279741286156576</v>
      </c>
      <c r="I180" s="6">
        <f t="shared" si="31"/>
        <v>0.89267912369418634</v>
      </c>
      <c r="J180" s="6">
        <f t="shared" si="32"/>
        <v>0.45069278019575548</v>
      </c>
      <c r="K180" s="7">
        <f t="shared" si="39"/>
        <v>601.97039857789457</v>
      </c>
      <c r="L180" s="7">
        <f t="shared" si="37"/>
        <v>58.67080751350931</v>
      </c>
      <c r="M180" s="7">
        <f t="shared" si="33"/>
        <v>2.8546025189723146E-2</v>
      </c>
      <c r="N180" s="7">
        <f t="shared" si="40"/>
        <v>1192.3119950112211</v>
      </c>
      <c r="O180" s="7">
        <f t="shared" si="38"/>
        <v>36.307231964414143</v>
      </c>
      <c r="P180" s="7">
        <f t="shared" si="34"/>
        <v>1.7665125164446457E-2</v>
      </c>
      <c r="Q180" s="7">
        <f t="shared" si="41"/>
        <v>1.7520896378443854E-2</v>
      </c>
      <c r="R180" s="7">
        <f t="shared" si="35"/>
        <v>700.83585513775415</v>
      </c>
      <c r="S180" s="7">
        <f t="shared" si="42"/>
        <v>17.520896378443855</v>
      </c>
    </row>
    <row r="181" spans="6:19" x14ac:dyDescent="0.35">
      <c r="F181" s="5">
        <f t="shared" si="36"/>
        <v>5.548999999999988E-2</v>
      </c>
      <c r="G181" s="6">
        <f t="shared" si="29"/>
        <v>1299.3087104302813</v>
      </c>
      <c r="H181" s="6">
        <f t="shared" si="30"/>
        <v>1.0281334769547703</v>
      </c>
      <c r="I181" s="6">
        <f t="shared" si="31"/>
        <v>0.89545538117779466</v>
      </c>
      <c r="J181" s="6">
        <f t="shared" si="32"/>
        <v>0.44515127801650806</v>
      </c>
      <c r="K181" s="7">
        <f t="shared" si="39"/>
        <v>594.66102470307703</v>
      </c>
      <c r="L181" s="7">
        <f t="shared" si="37"/>
        <v>58.856285384117861</v>
      </c>
      <c r="M181" s="7">
        <f t="shared" si="33"/>
        <v>2.863183036005228E-2</v>
      </c>
      <c r="N181" s="7">
        <f t="shared" si="40"/>
        <v>1196.2055167396932</v>
      </c>
      <c r="O181" s="7">
        <f t="shared" si="38"/>
        <v>36.677452178735535</v>
      </c>
      <c r="P181" s="7">
        <f t="shared" si="34"/>
        <v>1.7842488392987549E-2</v>
      </c>
      <c r="Q181" s="7">
        <f t="shared" si="41"/>
        <v>1.7695920057745451E-2</v>
      </c>
      <c r="R181" s="7">
        <f t="shared" si="35"/>
        <v>707.83680230981804</v>
      </c>
      <c r="S181" s="7">
        <f t="shared" si="42"/>
        <v>17.69592005774545</v>
      </c>
    </row>
    <row r="182" spans="6:19" x14ac:dyDescent="0.35">
      <c r="F182" s="5">
        <f t="shared" si="36"/>
        <v>5.5799999999999877E-2</v>
      </c>
      <c r="G182" s="6">
        <f t="shared" si="29"/>
        <v>1299.3087104302813</v>
      </c>
      <c r="H182" s="6">
        <f t="shared" si="30"/>
        <v>1.0282928499947899</v>
      </c>
      <c r="I182" s="6">
        <f t="shared" si="31"/>
        <v>0.89819723897999104</v>
      </c>
      <c r="J182" s="6">
        <f t="shared" si="32"/>
        <v>0.43959267497163879</v>
      </c>
      <c r="K182" s="7">
        <f t="shared" si="39"/>
        <v>587.32652233107729</v>
      </c>
      <c r="L182" s="7">
        <f t="shared" si="37"/>
        <v>59.039493453908158</v>
      </c>
      <c r="M182" s="7">
        <f t="shared" si="33"/>
        <v>2.8716504227750808E-2</v>
      </c>
      <c r="N182" s="7">
        <f t="shared" si="40"/>
        <v>1200.0542565262913</v>
      </c>
      <c r="O182" s="7">
        <f t="shared" si="38"/>
        <v>37.048872443591762</v>
      </c>
      <c r="P182" s="7">
        <f t="shared" si="34"/>
        <v>1.8020379917222624E-2</v>
      </c>
      <c r="Q182" s="7">
        <f t="shared" si="41"/>
        <v>1.7871457798705921E-2</v>
      </c>
      <c r="R182" s="7">
        <f t="shared" si="35"/>
        <v>714.85831194823686</v>
      </c>
      <c r="S182" s="7">
        <f t="shared" si="42"/>
        <v>17.871457798705922</v>
      </c>
    </row>
    <row r="183" spans="6:19" x14ac:dyDescent="0.35">
      <c r="F183" s="5">
        <f t="shared" si="36"/>
        <v>5.6109999999999875E-2</v>
      </c>
      <c r="G183" s="6">
        <f t="shared" si="29"/>
        <v>1299.3087104302813</v>
      </c>
      <c r="H183" s="6">
        <f t="shared" si="30"/>
        <v>1.0284522477395452</v>
      </c>
      <c r="I183" s="6">
        <f t="shared" si="31"/>
        <v>0.90090459176997184</v>
      </c>
      <c r="J183" s="6">
        <f t="shared" si="32"/>
        <v>0.43401718459961963</v>
      </c>
      <c r="K183" s="7">
        <f t="shared" si="39"/>
        <v>579.96716565192617</v>
      </c>
      <c r="L183" s="7">
        <f t="shared" si="37"/>
        <v>59.220423975545522</v>
      </c>
      <c r="M183" s="7">
        <f t="shared" si="33"/>
        <v>2.8800043544864474E-2</v>
      </c>
      <c r="N183" s="7">
        <f t="shared" si="40"/>
        <v>1203.8580525184441</v>
      </c>
      <c r="O183" s="7">
        <f t="shared" si="38"/>
        <v>37.421478851493696</v>
      </c>
      <c r="P183" s="7">
        <f t="shared" si="34"/>
        <v>1.8198792715183622E-2</v>
      </c>
      <c r="Q183" s="7">
        <f t="shared" si="41"/>
        <v>1.804750269538748E-2</v>
      </c>
      <c r="R183" s="7">
        <f t="shared" si="35"/>
        <v>721.90010781549915</v>
      </c>
      <c r="S183" s="7">
        <f t="shared" si="42"/>
        <v>18.047502695387479</v>
      </c>
    </row>
    <row r="184" spans="6:19" x14ac:dyDescent="0.35">
      <c r="F184" s="5">
        <f t="shared" si="36"/>
        <v>5.6419999999999873E-2</v>
      </c>
      <c r="G184" s="6">
        <f t="shared" si="29"/>
        <v>1299.3087104302813</v>
      </c>
      <c r="H184" s="6">
        <f t="shared" si="30"/>
        <v>1.0286116701928658</v>
      </c>
      <c r="I184" s="6">
        <f t="shared" si="31"/>
        <v>0.9035773355424731</v>
      </c>
      <c r="J184" s="6">
        <f t="shared" si="32"/>
        <v>0.4284250210876635</v>
      </c>
      <c r="K184" s="7">
        <f t="shared" si="39"/>
        <v>572.58322989621138</v>
      </c>
      <c r="L184" s="7">
        <f t="shared" si="37"/>
        <v>59.399069286855486</v>
      </c>
      <c r="M184" s="7">
        <f t="shared" si="33"/>
        <v>2.8882445107023022E-2</v>
      </c>
      <c r="N184" s="7">
        <f t="shared" si="40"/>
        <v>1207.6167445413</v>
      </c>
      <c r="O184" s="7">
        <f t="shared" si="38"/>
        <v>37.795257445037954</v>
      </c>
      <c r="P184" s="7">
        <f t="shared" si="34"/>
        <v>1.8377719744906477E-2</v>
      </c>
      <c r="Q184" s="7">
        <f t="shared" si="41"/>
        <v>1.8224047824500874E-2</v>
      </c>
      <c r="R184" s="7">
        <f t="shared" si="35"/>
        <v>728.96191298003498</v>
      </c>
      <c r="S184" s="7">
        <f t="shared" si="42"/>
        <v>18.224047824500875</v>
      </c>
    </row>
    <row r="185" spans="6:19" x14ac:dyDescent="0.35">
      <c r="F185" s="5">
        <f t="shared" si="36"/>
        <v>5.6729999999999871E-2</v>
      </c>
      <c r="G185" s="6">
        <f t="shared" si="29"/>
        <v>1299.3087104302813</v>
      </c>
      <c r="H185" s="6">
        <f t="shared" si="30"/>
        <v>1.0287711173585818</v>
      </c>
      <c r="I185" s="6">
        <f t="shared" si="31"/>
        <v>0.90621536762176536</v>
      </c>
      <c r="J185" s="6">
        <f t="shared" si="32"/>
        <v>0.42281639926349668</v>
      </c>
      <c r="K185" s="7">
        <f t="shared" si="39"/>
        <v>565.17499132481919</v>
      </c>
      <c r="L185" s="7">
        <f t="shared" si="37"/>
        <v>59.575421811144743</v>
      </c>
      <c r="M185" s="7">
        <f t="shared" si="33"/>
        <v>2.8963705753563242E-2</v>
      </c>
      <c r="N185" s="7">
        <f t="shared" si="40"/>
        <v>1211.3301741044052</v>
      </c>
      <c r="O185" s="7">
        <f t="shared" si="38"/>
        <v>38.17019421742804</v>
      </c>
      <c r="P185" s="7">
        <f t="shared" si="34"/>
        <v>1.8557153944701608E-2</v>
      </c>
      <c r="Q185" s="7">
        <f t="shared" si="41"/>
        <v>1.8401086245676827E-2</v>
      </c>
      <c r="R185" s="7">
        <f t="shared" si="35"/>
        <v>736.04344982707312</v>
      </c>
      <c r="S185" s="7">
        <f t="shared" si="42"/>
        <v>18.401086245676826</v>
      </c>
    </row>
    <row r="186" spans="6:19" x14ac:dyDescent="0.35">
      <c r="F186" s="5">
        <f t="shared" si="36"/>
        <v>5.7039999999999869E-2</v>
      </c>
      <c r="G186" s="6">
        <f t="shared" si="29"/>
        <v>1299.3087104302813</v>
      </c>
      <c r="H186" s="6">
        <f t="shared" si="30"/>
        <v>1.0289305892405238</v>
      </c>
      <c r="I186" s="6">
        <f t="shared" si="31"/>
        <v>0.90881858666559867</v>
      </c>
      <c r="J186" s="6">
        <f t="shared" si="32"/>
        <v>0.41719153458710506</v>
      </c>
      <c r="K186" s="7">
        <f t="shared" si="39"/>
        <v>557.7427272186311</v>
      </c>
      <c r="L186" s="7">
        <f t="shared" si="37"/>
        <v>59.749474057518981</v>
      </c>
      <c r="M186" s="7">
        <f t="shared" si="33"/>
        <v>2.9043822367650435E-2</v>
      </c>
      <c r="N186" s="7">
        <f t="shared" si="40"/>
        <v>1214.9981844083186</v>
      </c>
      <c r="O186" s="7">
        <f t="shared" si="38"/>
        <v>38.546275112997513</v>
      </c>
      <c r="P186" s="7">
        <f t="shared" si="34"/>
        <v>1.8737088233425223E-2</v>
      </c>
      <c r="Q186" s="7">
        <f t="shared" si="41"/>
        <v>1.8578611001738111E-2</v>
      </c>
      <c r="R186" s="7">
        <f t="shared" si="35"/>
        <v>743.14444006952442</v>
      </c>
      <c r="S186" s="7">
        <f t="shared" si="42"/>
        <v>18.578611001738111</v>
      </c>
    </row>
    <row r="187" spans="6:19" x14ac:dyDescent="0.35">
      <c r="F187" s="5">
        <f t="shared" si="36"/>
        <v>5.7349999999999866E-2</v>
      </c>
      <c r="G187" s="6">
        <f t="shared" si="29"/>
        <v>1299.3087104302813</v>
      </c>
      <c r="H187" s="6">
        <f t="shared" si="30"/>
        <v>1.0290900858425236</v>
      </c>
      <c r="I187" s="6">
        <f t="shared" si="31"/>
        <v>0.91138689266909556</v>
      </c>
      <c r="J187" s="6">
        <f t="shared" si="32"/>
        <v>0.4115506431424576</v>
      </c>
      <c r="K187" s="7">
        <f t="shared" si="39"/>
        <v>550.28671586818155</v>
      </c>
      <c r="L187" s="7">
        <f t="shared" si="37"/>
        <v>59.92121862119744</v>
      </c>
      <c r="M187" s="7">
        <f t="shared" si="33"/>
        <v>2.9122791876398102E-2</v>
      </c>
      <c r="N187" s="7">
        <f t="shared" si="40"/>
        <v>1218.6206203511672</v>
      </c>
      <c r="O187" s="7">
        <f t="shared" si="38"/>
        <v>38.923486027735237</v>
      </c>
      <c r="P187" s="7">
        <f t="shared" si="34"/>
        <v>1.8917515510751309E-2</v>
      </c>
      <c r="Q187" s="7">
        <f t="shared" si="41"/>
        <v>1.8756615118972125E-2</v>
      </c>
      <c r="R187" s="7">
        <f t="shared" si="35"/>
        <v>750.26460475888496</v>
      </c>
      <c r="S187" s="7">
        <f t="shared" si="42"/>
        <v>18.756615118972125</v>
      </c>
    </row>
    <row r="188" spans="6:19" x14ac:dyDescent="0.35">
      <c r="F188" s="5">
        <f t="shared" si="36"/>
        <v>5.7659999999999864E-2</v>
      </c>
      <c r="G188" s="6">
        <f t="shared" si="29"/>
        <v>1299.3087104302813</v>
      </c>
      <c r="H188" s="6">
        <f t="shared" si="30"/>
        <v>1.0292496071684125</v>
      </c>
      <c r="I188" s="6">
        <f t="shared" si="31"/>
        <v>0.91392018696859267</v>
      </c>
      <c r="J188" s="6">
        <f t="shared" si="32"/>
        <v>0.40589394162920528</v>
      </c>
      <c r="K188" s="7">
        <f t="shared" si="39"/>
        <v>542.80723656327029</v>
      </c>
      <c r="L188" s="7">
        <f t="shared" si="37"/>
        <v>60.090648183824314</v>
      </c>
      <c r="M188" s="7">
        <f t="shared" si="33"/>
        <v>2.920061125098606E-2</v>
      </c>
      <c r="N188" s="7">
        <f t="shared" si="40"/>
        <v>1222.197328535131</v>
      </c>
      <c r="O188" s="7">
        <f t="shared" si="38"/>
        <v>39.30181280981261</v>
      </c>
      <c r="P188" s="7">
        <f t="shared" si="34"/>
        <v>1.9098428657444443E-2</v>
      </c>
      <c r="Q188" s="7">
        <f t="shared" si="41"/>
        <v>1.8935091607404073E-2</v>
      </c>
      <c r="R188" s="7">
        <f t="shared" si="35"/>
        <v>757.4036642961629</v>
      </c>
      <c r="S188" s="7">
        <f t="shared" si="42"/>
        <v>18.935091607404072</v>
      </c>
    </row>
    <row r="189" spans="6:19" x14ac:dyDescent="0.35">
      <c r="F189" s="5">
        <f t="shared" si="36"/>
        <v>5.7969999999999862E-2</v>
      </c>
      <c r="G189" s="6">
        <f t="shared" si="29"/>
        <v>1299.3087104302813</v>
      </c>
      <c r="H189" s="6">
        <f t="shared" si="30"/>
        <v>1.0294091532220233</v>
      </c>
      <c r="I189" s="6">
        <f t="shared" si="31"/>
        <v>0.91641837224543099</v>
      </c>
      <c r="J189" s="6">
        <f t="shared" si="32"/>
        <v>0.40022164735435617</v>
      </c>
      <c r="K189" s="7">
        <f t="shared" si="39"/>
        <v>535.30456958253581</v>
      </c>
      <c r="L189" s="7">
        <f t="shared" si="37"/>
        <v>60.257755513776914</v>
      </c>
      <c r="M189" s="7">
        <f t="shared" si="33"/>
        <v>2.9277277506776722E-2</v>
      </c>
      <c r="N189" s="7">
        <f t="shared" si="40"/>
        <v>1225.728157272873</v>
      </c>
      <c r="O189" s="7">
        <f t="shared" si="38"/>
        <v>39.681241260112849</v>
      </c>
      <c r="P189" s="7">
        <f t="shared" si="34"/>
        <v>1.9279820535633225E-2</v>
      </c>
      <c r="Q189" s="7">
        <f t="shared" si="41"/>
        <v>1.9114033461070618E-2</v>
      </c>
      <c r="R189" s="7">
        <f t="shared" si="35"/>
        <v>764.56133844282476</v>
      </c>
      <c r="S189" s="7">
        <f t="shared" si="42"/>
        <v>19.114033461070619</v>
      </c>
    </row>
    <row r="190" spans="6:19" x14ac:dyDescent="0.35">
      <c r="F190" s="5">
        <f t="shared" si="36"/>
        <v>5.827999999999986E-2</v>
      </c>
      <c r="G190" s="6">
        <f t="shared" si="29"/>
        <v>1299.3087104302813</v>
      </c>
      <c r="H190" s="6">
        <f t="shared" si="30"/>
        <v>1.0295687240071891</v>
      </c>
      <c r="I190" s="6">
        <f t="shared" si="31"/>
        <v>0.91888135252969461</v>
      </c>
      <c r="J190" s="6">
        <f t="shared" si="32"/>
        <v>0.39453397822392816</v>
      </c>
      <c r="K190" s="7">
        <f t="shared" si="39"/>
        <v>527.7789961829867</v>
      </c>
      <c r="L190" s="7">
        <f t="shared" si="37"/>
        <v>60.422533466470568</v>
      </c>
      <c r="M190" s="7">
        <f t="shared" si="33"/>
        <v>2.9352787703429809E-2</v>
      </c>
      <c r="N190" s="7">
        <f t="shared" si="40"/>
        <v>1229.2129565938981</v>
      </c>
      <c r="O190" s="7">
        <f t="shared" si="38"/>
        <v>40.061757132762196</v>
      </c>
      <c r="P190" s="7">
        <f t="shared" si="34"/>
        <v>1.9461683989084516E-2</v>
      </c>
      <c r="Q190" s="7">
        <f t="shared" si="41"/>
        <v>1.929343365829413E-2</v>
      </c>
      <c r="R190" s="7">
        <f t="shared" si="35"/>
        <v>771.73734633176514</v>
      </c>
      <c r="S190" s="7">
        <f t="shared" si="42"/>
        <v>19.293433658294131</v>
      </c>
    </row>
    <row r="191" spans="6:19" x14ac:dyDescent="0.35">
      <c r="F191" s="5">
        <f t="shared" si="36"/>
        <v>5.8589999999999857E-2</v>
      </c>
      <c r="G191" s="6">
        <f t="shared" si="29"/>
        <v>1299.3087104302813</v>
      </c>
      <c r="H191" s="6">
        <f t="shared" si="30"/>
        <v>1.0297283195277436</v>
      </c>
      <c r="I191" s="6">
        <f t="shared" si="31"/>
        <v>0.92130903320389745</v>
      </c>
      <c r="J191" s="6">
        <f t="shared" si="32"/>
        <v>0.38883115273457669</v>
      </c>
      <c r="K191" s="7">
        <f t="shared" si="39"/>
        <v>520.23079858949006</v>
      </c>
      <c r="L191" s="7">
        <f t="shared" si="37"/>
        <v>60.584974984660299</v>
      </c>
      <c r="M191" s="7">
        <f t="shared" si="33"/>
        <v>2.9427138945015276E-2</v>
      </c>
      <c r="N191" s="7">
        <f t="shared" si="40"/>
        <v>1232.6515782508534</v>
      </c>
      <c r="O191" s="7">
        <f t="shared" si="38"/>
        <v>40.443346135663134</v>
      </c>
      <c r="P191" s="7">
        <f t="shared" si="34"/>
        <v>1.9644011843478339E-2</v>
      </c>
      <c r="Q191" s="7">
        <f t="shared" si="41"/>
        <v>1.9473285161957423E-2</v>
      </c>
      <c r="R191" s="7">
        <f t="shared" si="35"/>
        <v>778.93140647829694</v>
      </c>
      <c r="S191" s="7">
        <f t="shared" si="42"/>
        <v>19.473285161957424</v>
      </c>
    </row>
    <row r="192" spans="6:19" x14ac:dyDescent="0.35">
      <c r="F192" s="5">
        <f t="shared" si="36"/>
        <v>5.8899999999999855E-2</v>
      </c>
      <c r="G192" s="6">
        <f t="shared" si="29"/>
        <v>1299.3087104302813</v>
      </c>
      <c r="H192" s="6">
        <f t="shared" si="30"/>
        <v>1.0298879397875209</v>
      </c>
      <c r="I192" s="6">
        <f t="shared" si="31"/>
        <v>0.92370132100661806</v>
      </c>
      <c r="J192" s="6">
        <f t="shared" si="32"/>
        <v>0.38311338996520178</v>
      </c>
      <c r="K192" s="7">
        <f t="shared" si="39"/>
        <v>512.66025998422288</v>
      </c>
      <c r="L192" s="7">
        <f t="shared" si="37"/>
        <v>60.745073098739226</v>
      </c>
      <c r="M192" s="7">
        <f t="shared" si="33"/>
        <v>2.9500328380124573E-2</v>
      </c>
      <c r="N192" s="7">
        <f t="shared" si="40"/>
        <v>1236.0438757257612</v>
      </c>
      <c r="O192" s="7">
        <f t="shared" si="38"/>
        <v>40.825993931029508</v>
      </c>
      <c r="P192" s="7">
        <f t="shared" si="34"/>
        <v>1.9826796906683458E-2</v>
      </c>
      <c r="Q192" s="7">
        <f t="shared" si="41"/>
        <v>1.9653580919779017E-2</v>
      </c>
      <c r="R192" s="7">
        <f t="shared" si="35"/>
        <v>786.14323679116069</v>
      </c>
      <c r="S192" s="7">
        <f t="shared" si="42"/>
        <v>19.653580919779017</v>
      </c>
    </row>
    <row r="193" spans="6:19" x14ac:dyDescent="0.35">
      <c r="F193" s="5">
        <f t="shared" si="36"/>
        <v>5.9209999999999853E-2</v>
      </c>
      <c r="G193" s="6">
        <f t="shared" si="29"/>
        <v>1299.3087104302813</v>
      </c>
      <c r="H193" s="6">
        <f t="shared" si="30"/>
        <v>1.0300475847903561</v>
      </c>
      <c r="I193" s="6">
        <f t="shared" si="31"/>
        <v>0.92605812403608201</v>
      </c>
      <c r="J193" s="6">
        <f t="shared" si="32"/>
        <v>0.37738090956853193</v>
      </c>
      <c r="K193" s="7">
        <f t="shared" si="39"/>
        <v>505.06766449608102</v>
      </c>
      <c r="L193" s="7">
        <f t="shared" si="37"/>
        <v>60.902820927033673</v>
      </c>
      <c r="M193" s="7">
        <f t="shared" si="33"/>
        <v>2.9572353201980185E-2</v>
      </c>
      <c r="N193" s="7">
        <f t="shared" si="40"/>
        <v>1239.3897042361871</v>
      </c>
      <c r="O193" s="7">
        <f t="shared" si="38"/>
        <v>41.209686135923612</v>
      </c>
      <c r="P193" s="7">
        <f t="shared" si="34"/>
        <v>2.0010031969033712E-2</v>
      </c>
      <c r="Q193" s="7">
        <f t="shared" si="41"/>
        <v>1.9834313864588851E-2</v>
      </c>
      <c r="R193" s="7">
        <f t="shared" si="35"/>
        <v>793.37255458355401</v>
      </c>
      <c r="S193" s="7">
        <f t="shared" si="42"/>
        <v>19.83431386458885</v>
      </c>
    </row>
    <row r="194" spans="6:19" x14ac:dyDescent="0.35">
      <c r="F194" s="5">
        <f t="shared" si="36"/>
        <v>5.9519999999999851E-2</v>
      </c>
      <c r="G194" s="6">
        <f t="shared" ref="G194:G257" si="43">IF(F194&gt;$B$15,0,IF(F194&lt;$B$13,2*P0*F194/$B$13,IF(F194&lt;$B$14,4*P0-F194*2*P0/$B$13,P0)))</f>
        <v>1299.3087104302813</v>
      </c>
      <c r="H194" s="6">
        <f t="shared" ref="H194:H257" si="44">EXP(F194*w*qsi)</f>
        <v>1.0302072545400844</v>
      </c>
      <c r="I194" s="6">
        <f t="shared" ref="I194:I257" si="45">SIN(wd*F194)</f>
        <v>0.92837935175369324</v>
      </c>
      <c r="J194" s="6">
        <f t="shared" ref="J194:J257" si="46">COS(wd*F194)</f>
        <v>0.3716339317626855</v>
      </c>
      <c r="K194" s="7">
        <f t="shared" si="39"/>
        <v>497.45329719004889</v>
      </c>
      <c r="L194" s="7">
        <f t="shared" si="37"/>
        <v>61.05821167609502</v>
      </c>
      <c r="M194" s="7">
        <f t="shared" ref="M194:M257" si="47">1/(m*wd*H194)*L194</f>
        <v>2.9643210648543455E-2</v>
      </c>
      <c r="N194" s="7">
        <f t="shared" si="40"/>
        <v>1242.6889207413467</v>
      </c>
      <c r="O194" s="7">
        <f t="shared" si="38"/>
        <v>41.594408322795132</v>
      </c>
      <c r="P194" s="7">
        <f t="shared" ref="P194:P257" si="48">1/(m*wd*H194)*O194</f>
        <v>2.0193709803604933E-2</v>
      </c>
      <c r="Q194" s="7">
        <f t="shared" si="41"/>
        <v>2.0015476914604563E-2</v>
      </c>
      <c r="R194" s="7">
        <f t="shared" ref="R194:R257" si="49">k*Q194</f>
        <v>800.61907658418249</v>
      </c>
      <c r="S194" s="7">
        <f t="shared" si="42"/>
        <v>20.015476914604562</v>
      </c>
    </row>
    <row r="195" spans="6:19" x14ac:dyDescent="0.35">
      <c r="F195" s="5">
        <f t="shared" ref="F195:F258" si="50">F194+dt</f>
        <v>5.9829999999999849E-2</v>
      </c>
      <c r="G195" s="6">
        <f t="shared" si="43"/>
        <v>1299.3087104302813</v>
      </c>
      <c r="H195" s="6">
        <f t="shared" si="44"/>
        <v>1.0303669490405423</v>
      </c>
      <c r="I195" s="6">
        <f t="shared" si="45"/>
        <v>0.93066491498751081</v>
      </c>
      <c r="J195" s="6">
        <f t="shared" si="46"/>
        <v>0.36587267732271184</v>
      </c>
      <c r="K195" s="7">
        <f t="shared" si="39"/>
        <v>489.81744405653149</v>
      </c>
      <c r="L195" s="7">
        <f t="shared" ref="L195:L258" si="51">0.5*dt*(K194+K195)+L194</f>
        <v>61.211238640988242</v>
      </c>
      <c r="M195" s="7">
        <f t="shared" si="47"/>
        <v>2.9712898002620679E-2</v>
      </c>
      <c r="N195" s="7">
        <f t="shared" si="40"/>
        <v>1245.9413839481424</v>
      </c>
      <c r="O195" s="7">
        <f t="shared" ref="O195:O258" si="52">0.5*dt*(N195+N194)+O194</f>
        <v>41.980146020022005</v>
      </c>
      <c r="P195" s="7">
        <f t="shared" si="48"/>
        <v>2.0377823166492587E-2</v>
      </c>
      <c r="Q195" s="7">
        <f t="shared" si="41"/>
        <v>2.019706297370813E-2</v>
      </c>
      <c r="R195" s="7">
        <f t="shared" si="49"/>
        <v>807.88251894832524</v>
      </c>
      <c r="S195" s="7">
        <f t="shared" si="42"/>
        <v>20.197062973708128</v>
      </c>
    </row>
    <row r="196" spans="6:19" x14ac:dyDescent="0.35">
      <c r="F196" s="5">
        <f t="shared" si="50"/>
        <v>6.0139999999999846E-2</v>
      </c>
      <c r="G196" s="6">
        <f t="shared" si="43"/>
        <v>1299.3087104302813</v>
      </c>
      <c r="H196" s="6">
        <f t="shared" si="44"/>
        <v>1.0305266682955661</v>
      </c>
      <c r="I196" s="6">
        <f t="shared" si="45"/>
        <v>0.93291472593567604</v>
      </c>
      <c r="J196" s="6">
        <f t="shared" si="46"/>
        <v>0.36009736757210875</v>
      </c>
      <c r="K196" s="7">
        <f t="shared" ref="K196:K259" si="53">G196*H196*J196</f>
        <v>482.16039200064404</v>
      </c>
      <c r="L196" s="7">
        <f t="shared" si="51"/>
        <v>61.361895205577106</v>
      </c>
      <c r="M196" s="7">
        <f t="shared" si="47"/>
        <v>2.978141259196752E-2</v>
      </c>
      <c r="N196" s="7">
        <f t="shared" ref="N196:N259" si="54">G196*H196*I196</f>
        <v>1249.146954317139</v>
      </c>
      <c r="O196" s="7">
        <f t="shared" si="52"/>
        <v>42.366884712453121</v>
      </c>
      <c r="P196" s="7">
        <f t="shared" si="48"/>
        <v>2.0562364797090053E-2</v>
      </c>
      <c r="Q196" s="7">
        <f t="shared" ref="Q196:Q259" si="55">M196*I196-P196*J196</f>
        <v>2.0379064931723145E-2</v>
      </c>
      <c r="R196" s="7">
        <f t="shared" si="49"/>
        <v>815.16259726892577</v>
      </c>
      <c r="S196" s="7">
        <f t="shared" ref="S196:S259" si="56">Q196*1000</f>
        <v>20.379064931723146</v>
      </c>
    </row>
    <row r="197" spans="6:19" x14ac:dyDescent="0.35">
      <c r="F197" s="5">
        <f t="shared" si="50"/>
        <v>6.0449999999999844E-2</v>
      </c>
      <c r="G197" s="6">
        <f t="shared" si="43"/>
        <v>1299.3087104302813</v>
      </c>
      <c r="H197" s="6">
        <f t="shared" si="44"/>
        <v>1.0306864123089932</v>
      </c>
      <c r="I197" s="6">
        <f t="shared" si="45"/>
        <v>0.9351286981697845</v>
      </c>
      <c r="J197" s="6">
        <f t="shared" si="46"/>
        <v>0.35430822437432097</v>
      </c>
      <c r="K197" s="7">
        <f t="shared" si="53"/>
        <v>474.4824288314669</v>
      </c>
      <c r="L197" s="7">
        <f t="shared" si="51"/>
        <v>61.51017484280608</v>
      </c>
      <c r="M197" s="7">
        <f t="shared" si="47"/>
        <v>2.9848751789391628E-2</v>
      </c>
      <c r="N197" s="7">
        <f t="shared" si="54"/>
        <v>1252.3054940684722</v>
      </c>
      <c r="O197" s="7">
        <f t="shared" si="52"/>
        <v>42.754609841952892</v>
      </c>
      <c r="P197" s="7">
        <f t="shared" si="48"/>
        <v>2.0747327418367548E-2</v>
      </c>
      <c r="Q197" s="7">
        <f t="shared" si="55"/>
        <v>2.0561475664692345E-2</v>
      </c>
      <c r="R197" s="7">
        <f t="shared" si="49"/>
        <v>822.45902658769387</v>
      </c>
      <c r="S197" s="7">
        <f t="shared" si="56"/>
        <v>20.561475664692345</v>
      </c>
    </row>
    <row r="198" spans="6:19" x14ac:dyDescent="0.35">
      <c r="F198" s="5">
        <f t="shared" si="50"/>
        <v>6.0759999999999842E-2</v>
      </c>
      <c r="G198" s="6">
        <f t="shared" si="43"/>
        <v>1299.3087104302813</v>
      </c>
      <c r="H198" s="6">
        <f t="shared" si="44"/>
        <v>1.0308461810846612</v>
      </c>
      <c r="I198" s="6">
        <f t="shared" si="45"/>
        <v>0.93730674663820623</v>
      </c>
      <c r="J198" s="6">
        <f t="shared" si="46"/>
        <v>0.3485054701242169</v>
      </c>
      <c r="K198" s="7">
        <f t="shared" si="53"/>
        <v>466.78384325126029</v>
      </c>
      <c r="L198" s="7">
        <f t="shared" si="51"/>
        <v>61.6560711149789</v>
      </c>
      <c r="M198" s="7">
        <f t="shared" si="47"/>
        <v>2.9914913012853594E-2</v>
      </c>
      <c r="N198" s="7">
        <f t="shared" si="54"/>
        <v>1255.4168671876894</v>
      </c>
      <c r="O198" s="7">
        <f t="shared" si="52"/>
        <v>43.143306807947596</v>
      </c>
      <c r="P198" s="7">
        <f t="shared" si="48"/>
        <v>2.0932703737151649E-2</v>
      </c>
      <c r="Q198" s="7">
        <f t="shared" si="55"/>
        <v>2.0744288035155753E-2</v>
      </c>
      <c r="R198" s="7">
        <f t="shared" si="49"/>
        <v>829.77152140623014</v>
      </c>
      <c r="S198" s="7">
        <f t="shared" si="56"/>
        <v>20.744288035155751</v>
      </c>
    </row>
    <row r="199" spans="6:19" x14ac:dyDescent="0.35">
      <c r="F199" s="5">
        <f t="shared" si="50"/>
        <v>6.106999999999984E-2</v>
      </c>
      <c r="G199" s="6">
        <f t="shared" si="43"/>
        <v>1299.3087104302813</v>
      </c>
      <c r="H199" s="6">
        <f t="shared" si="44"/>
        <v>1.0310059746264089</v>
      </c>
      <c r="I199" s="6">
        <f t="shared" si="45"/>
        <v>0.93944878766935391</v>
      </c>
      <c r="J199" s="6">
        <f t="shared" si="46"/>
        <v>0.34268932773954497</v>
      </c>
      <c r="K199" s="7">
        <f t="shared" si="53"/>
        <v>459.06492484464172</v>
      </c>
      <c r="L199" s="7">
        <f t="shared" si="51"/>
        <v>61.799577674033763</v>
      </c>
      <c r="M199" s="7">
        <f t="shared" si="47"/>
        <v>2.9979893725566122E-2</v>
      </c>
      <c r="N199" s="7">
        <f t="shared" si="54"/>
        <v>1258.4809394315291</v>
      </c>
      <c r="O199" s="7">
        <f t="shared" si="52"/>
        <v>43.532960967973573</v>
      </c>
      <c r="P199" s="7">
        <f t="shared" si="48"/>
        <v>2.1118486444405483E-2</v>
      </c>
      <c r="Q199" s="7">
        <f t="shared" si="55"/>
        <v>2.0927494892429156E-2</v>
      </c>
      <c r="R199" s="7">
        <f t="shared" si="49"/>
        <v>837.0997956971662</v>
      </c>
      <c r="S199" s="7">
        <f t="shared" si="56"/>
        <v>20.927494892429156</v>
      </c>
    </row>
    <row r="200" spans="6:19" x14ac:dyDescent="0.35">
      <c r="F200" s="5">
        <f t="shared" si="50"/>
        <v>6.1379999999999837E-2</v>
      </c>
      <c r="G200" s="6">
        <f t="shared" si="43"/>
        <v>1299.3087104302813</v>
      </c>
      <c r="H200" s="6">
        <f t="shared" si="44"/>
        <v>1.0311657929380751</v>
      </c>
      <c r="I200" s="6">
        <f t="shared" si="45"/>
        <v>0.94155473897489594</v>
      </c>
      <c r="J200" s="6">
        <f t="shared" si="46"/>
        <v>0.33686002065237064</v>
      </c>
      <c r="K200" s="7">
        <f t="shared" si="53"/>
        <v>451.32596406772677</v>
      </c>
      <c r="L200" s="7">
        <f t="shared" si="51"/>
        <v>61.940688261815183</v>
      </c>
      <c r="M200" s="7">
        <f t="shared" si="47"/>
        <v>3.0043691436091494E-2</v>
      </c>
      <c r="N200" s="7">
        <f t="shared" si="54"/>
        <v>1261.4975783336288</v>
      </c>
      <c r="O200" s="7">
        <f t="shared" si="52"/>
        <v>43.923557638227173</v>
      </c>
      <c r="P200" s="7">
        <f t="shared" si="48"/>
        <v>2.1304668215509508E-2</v>
      </c>
      <c r="Q200" s="7">
        <f t="shared" si="55"/>
        <v>2.1111089072883005E-2</v>
      </c>
      <c r="R200" s="7">
        <f t="shared" si="49"/>
        <v>844.44356291532017</v>
      </c>
      <c r="S200" s="7">
        <f t="shared" si="56"/>
        <v>21.111089072883004</v>
      </c>
    </row>
    <row r="201" spans="6:19" x14ac:dyDescent="0.35">
      <c r="F201" s="5">
        <f t="shared" si="50"/>
        <v>6.1689999999999835E-2</v>
      </c>
      <c r="G201" s="6">
        <f t="shared" si="43"/>
        <v>1299.3087104302813</v>
      </c>
      <c r="H201" s="6">
        <f t="shared" si="44"/>
        <v>1.0313256360234997</v>
      </c>
      <c r="I201" s="6">
        <f t="shared" si="45"/>
        <v>0.94362451965291883</v>
      </c>
      <c r="J201" s="6">
        <f t="shared" si="46"/>
        <v>0.33101777280049216</v>
      </c>
      <c r="K201" s="7">
        <f t="shared" si="53"/>
        <v>443.56725223723163</v>
      </c>
      <c r="L201" s="7">
        <f t="shared" si="51"/>
        <v>62.079396710342451</v>
      </c>
      <c r="M201" s="7">
        <f t="shared" si="47"/>
        <v>3.0106303698437274E-2</v>
      </c>
      <c r="N201" s="7">
        <f t="shared" si="54"/>
        <v>1264.4666532101701</v>
      </c>
      <c r="O201" s="7">
        <f t="shared" si="52"/>
        <v>44.315082094116462</v>
      </c>
      <c r="P201" s="7">
        <f t="shared" si="48"/>
        <v>2.1491241710542876E-2</v>
      </c>
      <c r="Q201" s="7">
        <f t="shared" si="55"/>
        <v>2.1295063400221824E-2</v>
      </c>
      <c r="R201" s="7">
        <f t="shared" si="49"/>
        <v>851.80253600887295</v>
      </c>
      <c r="S201" s="7">
        <f t="shared" si="56"/>
        <v>21.295063400221824</v>
      </c>
    </row>
    <row r="202" spans="6:19" x14ac:dyDescent="0.35">
      <c r="F202" s="5">
        <f t="shared" si="50"/>
        <v>6.1999999999999833E-2</v>
      </c>
      <c r="G202" s="6">
        <f t="shared" si="43"/>
        <v>1299.3087104302813</v>
      </c>
      <c r="H202" s="6">
        <f t="shared" si="44"/>
        <v>1.0314855038865227</v>
      </c>
      <c r="I202" s="6">
        <f t="shared" si="45"/>
        <v>0.94565805019103422</v>
      </c>
      <c r="J202" s="6">
        <f t="shared" si="46"/>
        <v>0.32516280861883851</v>
      </c>
      <c r="K202" s="7">
        <f t="shared" si="53"/>
        <v>435.78908151954039</v>
      </c>
      <c r="L202" s="7">
        <f t="shared" si="51"/>
        <v>62.21569694207475</v>
      </c>
      <c r="M202" s="7">
        <f t="shared" si="47"/>
        <v>3.016772811215028E-2</v>
      </c>
      <c r="N202" s="7">
        <f t="shared" si="54"/>
        <v>1267.3880351654539</v>
      </c>
      <c r="O202" s="7">
        <f t="shared" si="52"/>
        <v>44.707519570814682</v>
      </c>
      <c r="P202" s="7">
        <f t="shared" si="48"/>
        <v>2.1678199574565404E-2</v>
      </c>
      <c r="Q202" s="7">
        <f t="shared" si="55"/>
        <v>2.1479410685763888E-2</v>
      </c>
      <c r="R202" s="7">
        <f t="shared" si="49"/>
        <v>859.17642743055546</v>
      </c>
      <c r="S202" s="7">
        <f t="shared" si="56"/>
        <v>21.479410685763888</v>
      </c>
    </row>
    <row r="203" spans="6:19" x14ac:dyDescent="0.35">
      <c r="F203" s="5">
        <f t="shared" si="50"/>
        <v>6.2309999999999831E-2</v>
      </c>
      <c r="G203" s="6">
        <f t="shared" si="43"/>
        <v>1299.3087104302813</v>
      </c>
      <c r="H203" s="6">
        <f t="shared" si="44"/>
        <v>1.0316453965309849</v>
      </c>
      <c r="I203" s="6">
        <f t="shared" si="45"/>
        <v>0.94765525246943394</v>
      </c>
      <c r="J203" s="6">
        <f t="shared" si="46"/>
        <v>0.31929535303084727</v>
      </c>
      <c r="K203" s="7">
        <f t="shared" si="53"/>
        <v>427.99174491973611</v>
      </c>
      <c r="L203" s="7">
        <f t="shared" si="51"/>
        <v>62.34958297017284</v>
      </c>
      <c r="M203" s="7">
        <f t="shared" si="47"/>
        <v>3.0227962322408809E-2</v>
      </c>
      <c r="N203" s="7">
        <f t="shared" si="54"/>
        <v>1270.2615970974123</v>
      </c>
      <c r="O203" s="7">
        <f t="shared" si="52"/>
        <v>45.100855263815426</v>
      </c>
      <c r="P203" s="7">
        <f t="shared" si="48"/>
        <v>2.1865534437900128E-2</v>
      </c>
      <c r="Q203" s="7">
        <f t="shared" si="55"/>
        <v>2.1664123728721386E-2</v>
      </c>
      <c r="R203" s="7">
        <f t="shared" si="49"/>
        <v>866.56494914885548</v>
      </c>
      <c r="S203" s="7">
        <f t="shared" si="56"/>
        <v>21.664123728721385</v>
      </c>
    </row>
    <row r="204" spans="6:19" x14ac:dyDescent="0.35">
      <c r="F204" s="5">
        <f t="shared" si="50"/>
        <v>6.2619999999999829E-2</v>
      </c>
      <c r="G204" s="6">
        <f t="shared" si="43"/>
        <v>1299.3087104302813</v>
      </c>
      <c r="H204" s="6">
        <f t="shared" si="44"/>
        <v>1.0318053139607277</v>
      </c>
      <c r="I204" s="6">
        <f t="shared" si="45"/>
        <v>0.94961604976389091</v>
      </c>
      <c r="J204" s="6">
        <f t="shared" si="46"/>
        <v>0.31341563143982376</v>
      </c>
      <c r="K204" s="7">
        <f t="shared" si="53"/>
        <v>420.17553627059561</v>
      </c>
      <c r="L204" s="7">
        <f t="shared" si="51"/>
        <v>62.481048898757344</v>
      </c>
      <c r="M204" s="7">
        <f t="shared" si="47"/>
        <v>3.0287004020113046E-2</v>
      </c>
      <c r="N204" s="7">
        <f t="shared" si="54"/>
        <v>1273.0872137030508</v>
      </c>
      <c r="O204" s="7">
        <f t="shared" si="52"/>
        <v>45.495074329489498</v>
      </c>
      <c r="P204" s="7">
        <f t="shared" si="48"/>
        <v>2.205323891641638E-2</v>
      </c>
      <c r="Q204" s="7">
        <f t="shared" si="55"/>
        <v>2.1849195316480899E-2</v>
      </c>
      <c r="R204" s="7">
        <f t="shared" si="49"/>
        <v>873.96781265923596</v>
      </c>
      <c r="S204" s="7">
        <f t="shared" si="56"/>
        <v>21.849195316480898</v>
      </c>
    </row>
    <row r="205" spans="6:19" x14ac:dyDescent="0.35">
      <c r="F205" s="5">
        <f t="shared" si="50"/>
        <v>6.2929999999999833E-2</v>
      </c>
      <c r="G205" s="6">
        <f t="shared" si="43"/>
        <v>1299.3087104302813</v>
      </c>
      <c r="H205" s="6">
        <f t="shared" si="44"/>
        <v>1.0319652561795936</v>
      </c>
      <c r="I205" s="6">
        <f t="shared" si="45"/>
        <v>0.95154036674870623</v>
      </c>
      <c r="J205" s="6">
        <f t="shared" si="46"/>
        <v>0.30752386972028295</v>
      </c>
      <c r="K205" s="7">
        <f t="shared" si="53"/>
        <v>412.34075022155048</v>
      </c>
      <c r="L205" s="7">
        <f t="shared" si="51"/>
        <v>62.610088923163623</v>
      </c>
      <c r="M205" s="7">
        <f t="shared" si="47"/>
        <v>3.0344850941973846E-2</v>
      </c>
      <c r="N205" s="7">
        <f t="shared" si="54"/>
        <v>1275.8647614838221</v>
      </c>
      <c r="O205" s="7">
        <f t="shared" si="52"/>
        <v>45.890161885643465</v>
      </c>
      <c r="P205" s="7">
        <f t="shared" si="48"/>
        <v>2.2241305611813485E-2</v>
      </c>
      <c r="Q205" s="7">
        <f t="shared" si="55"/>
        <v>2.2034618224884287E-2</v>
      </c>
      <c r="R205" s="7">
        <f t="shared" si="49"/>
        <v>881.38472899537146</v>
      </c>
      <c r="S205" s="7">
        <f t="shared" si="56"/>
        <v>22.034618224884287</v>
      </c>
    </row>
    <row r="206" spans="6:19" x14ac:dyDescent="0.35">
      <c r="F206" s="5">
        <f t="shared" si="50"/>
        <v>6.3239999999999838E-2</v>
      </c>
      <c r="G206" s="6">
        <f t="shared" si="43"/>
        <v>1299.3087104302813</v>
      </c>
      <c r="H206" s="6">
        <f t="shared" si="44"/>
        <v>1.0321252231914244</v>
      </c>
      <c r="I206" s="6">
        <f t="shared" si="45"/>
        <v>0.95342812949960365</v>
      </c>
      <c r="J206" s="6">
        <f t="shared" si="46"/>
        <v>0.30162029420927078</v>
      </c>
      <c r="K206" s="7">
        <f t="shared" si="53"/>
        <v>404.48768222761004</v>
      </c>
      <c r="L206" s="7">
        <f t="shared" si="51"/>
        <v>62.736697330193245</v>
      </c>
      <c r="M206" s="7">
        <f t="shared" si="47"/>
        <v>3.0401500870599639E-2</v>
      </c>
      <c r="N206" s="7">
        <f t="shared" si="54"/>
        <v>1278.5941187509352</v>
      </c>
      <c r="O206" s="7">
        <f t="shared" si="52"/>
        <v>46.286103012079856</v>
      </c>
      <c r="P206" s="7">
        <f t="shared" si="48"/>
        <v>2.2429727111904951E-2</v>
      </c>
      <c r="Q206" s="7">
        <f t="shared" si="55"/>
        <v>2.2220385218509955E-2</v>
      </c>
      <c r="R206" s="7">
        <f t="shared" si="49"/>
        <v>888.8154087403982</v>
      </c>
      <c r="S206" s="7">
        <f t="shared" si="56"/>
        <v>22.220385218509957</v>
      </c>
    </row>
    <row r="207" spans="6:19" x14ac:dyDescent="0.35">
      <c r="F207" s="5">
        <f t="shared" si="50"/>
        <v>6.3549999999999843E-2</v>
      </c>
      <c r="G207" s="6">
        <f t="shared" si="43"/>
        <v>1299.3087104302813</v>
      </c>
      <c r="H207" s="6">
        <f t="shared" si="44"/>
        <v>1.0322852150000639</v>
      </c>
      <c r="I207" s="6">
        <f t="shared" si="45"/>
        <v>0.95527926549656839</v>
      </c>
      <c r="J207" s="6">
        <f t="shared" si="46"/>
        <v>0.29570513169767071</v>
      </c>
      <c r="K207" s="7">
        <f t="shared" si="53"/>
        <v>396.61662853825504</v>
      </c>
      <c r="L207" s="7">
        <f t="shared" si="51"/>
        <v>62.860868498361953</v>
      </c>
      <c r="M207" s="7">
        <f t="shared" si="47"/>
        <v>3.0456951634581609E-2</v>
      </c>
      <c r="N207" s="7">
        <f t="shared" si="54"/>
        <v>1281.2751656305938</v>
      </c>
      <c r="O207" s="7">
        <f t="shared" si="52"/>
        <v>46.682882751158992</v>
      </c>
      <c r="P207" s="7">
        <f t="shared" si="48"/>
        <v>2.2618495990903206E-2</v>
      </c>
      <c r="Q207" s="7">
        <f t="shared" si="55"/>
        <v>2.2406489050954357E-2</v>
      </c>
      <c r="R207" s="7">
        <f t="shared" si="49"/>
        <v>896.25956203817429</v>
      </c>
      <c r="S207" s="7">
        <f t="shared" si="56"/>
        <v>22.406489050954356</v>
      </c>
    </row>
    <row r="208" spans="6:19" x14ac:dyDescent="0.35">
      <c r="F208" s="5">
        <f t="shared" si="50"/>
        <v>6.3859999999999847E-2</v>
      </c>
      <c r="G208" s="6">
        <f t="shared" si="43"/>
        <v>1299.3087104302813</v>
      </c>
      <c r="H208" s="6">
        <f t="shared" si="44"/>
        <v>1.0324452316093558</v>
      </c>
      <c r="I208" s="6">
        <f t="shared" si="45"/>
        <v>0.95709370362663415</v>
      </c>
      <c r="J208" s="6">
        <f t="shared" si="46"/>
        <v>0.28977860942149042</v>
      </c>
      <c r="K208" s="7">
        <f t="shared" si="53"/>
        <v>388.72788618629215</v>
      </c>
      <c r="L208" s="7">
        <f t="shared" si="51"/>
        <v>62.982596898144259</v>
      </c>
      <c r="M208" s="7">
        <f t="shared" si="47"/>
        <v>3.0511201108577125E-2</v>
      </c>
      <c r="N208" s="7">
        <f t="shared" si="54"/>
        <v>1283.9077840691693</v>
      </c>
      <c r="O208" s="7">
        <f t="shared" si="52"/>
        <v>47.080486108362457</v>
      </c>
      <c r="P208" s="7">
        <f t="shared" si="48"/>
        <v>2.2807604809704878E-2</v>
      </c>
      <c r="Q208" s="7">
        <f t="shared" si="55"/>
        <v>2.259292246511397E-2</v>
      </c>
      <c r="R208" s="7">
        <f t="shared" si="49"/>
        <v>903.71689860455876</v>
      </c>
      <c r="S208" s="7">
        <f t="shared" si="56"/>
        <v>22.592922465113968</v>
      </c>
    </row>
    <row r="209" spans="6:19" x14ac:dyDescent="0.35">
      <c r="F209" s="5">
        <f t="shared" si="50"/>
        <v>6.4169999999999852E-2</v>
      </c>
      <c r="G209" s="6">
        <f t="shared" si="43"/>
        <v>1299.3087104302813</v>
      </c>
      <c r="H209" s="6">
        <f t="shared" si="44"/>
        <v>1.0326052730231445</v>
      </c>
      <c r="I209" s="6">
        <f t="shared" si="45"/>
        <v>0.95887137418661406</v>
      </c>
      <c r="J209" s="6">
        <f t="shared" si="46"/>
        <v>0.28384095505313256</v>
      </c>
      <c r="K209" s="7">
        <f t="shared" si="53"/>
        <v>380.82175297667777</v>
      </c>
      <c r="L209" s="7">
        <f t="shared" si="51"/>
        <v>63.101877092214522</v>
      </c>
      <c r="M209" s="7">
        <f t="shared" si="47"/>
        <v>3.0564247213391384E-2</v>
      </c>
      <c r="N209" s="7">
        <f t="shared" si="54"/>
        <v>1286.4918578383015</v>
      </c>
      <c r="O209" s="7">
        <f t="shared" si="52"/>
        <v>47.478898052858113</v>
      </c>
      <c r="P209" s="7">
        <f t="shared" si="48"/>
        <v>2.2997046116176555E-2</v>
      </c>
      <c r="Q209" s="7">
        <f t="shared" si="55"/>
        <v>2.27796781934675E-2</v>
      </c>
      <c r="R209" s="7">
        <f t="shared" si="49"/>
        <v>911.18712773870004</v>
      </c>
      <c r="S209" s="7">
        <f t="shared" si="56"/>
        <v>22.7796781934675</v>
      </c>
    </row>
    <row r="210" spans="6:19" x14ac:dyDescent="0.35">
      <c r="F210" s="5">
        <f t="shared" si="50"/>
        <v>6.4479999999999857E-2</v>
      </c>
      <c r="G210" s="6">
        <f t="shared" si="43"/>
        <v>1299.3087104302813</v>
      </c>
      <c r="H210" s="6">
        <f t="shared" si="44"/>
        <v>1.0327653392452747</v>
      </c>
      <c r="I210" s="6">
        <f t="shared" si="45"/>
        <v>0.96061220888577903</v>
      </c>
      <c r="J210" s="6">
        <f t="shared" si="46"/>
        <v>0.27789239669264881</v>
      </c>
      <c r="K210" s="7">
        <f t="shared" si="53"/>
        <v>372.89852747530847</v>
      </c>
      <c r="L210" s="7">
        <f t="shared" si="51"/>
        <v>63.218703735684578</v>
      </c>
      <c r="M210" s="7">
        <f t="shared" si="47"/>
        <v>3.0616087916057286E-2</v>
      </c>
      <c r="N210" s="7">
        <f t="shared" si="54"/>
        <v>1289.0272725399338</v>
      </c>
      <c r="O210" s="7">
        <f t="shared" si="52"/>
        <v>47.878103518066737</v>
      </c>
      <c r="P210" s="7">
        <f t="shared" si="48"/>
        <v>2.3186812445441067E-2</v>
      </c>
      <c r="Q210" s="7">
        <f t="shared" si="55"/>
        <v>2.296674895835844E-2</v>
      </c>
      <c r="R210" s="7">
        <f t="shared" si="49"/>
        <v>918.66995833433759</v>
      </c>
      <c r="S210" s="7">
        <f t="shared" si="56"/>
        <v>22.966748958358441</v>
      </c>
    </row>
    <row r="211" spans="6:19" x14ac:dyDescent="0.35">
      <c r="F211" s="5">
        <f t="shared" si="50"/>
        <v>6.4789999999999862E-2</v>
      </c>
      <c r="G211" s="6">
        <f t="shared" si="43"/>
        <v>1299.3087104302813</v>
      </c>
      <c r="H211" s="6">
        <f t="shared" si="44"/>
        <v>1.0329254302795925</v>
      </c>
      <c r="I211" s="6">
        <f t="shared" si="45"/>
        <v>0.96231614084848072</v>
      </c>
      <c r="J211" s="6">
        <f t="shared" si="46"/>
        <v>0.27193316285897706</v>
      </c>
      <c r="K211" s="7">
        <f t="shared" si="53"/>
        <v>364.95850899777838</v>
      </c>
      <c r="L211" s="7">
        <f t="shared" si="51"/>
        <v>63.333071576337908</v>
      </c>
      <c r="M211" s="7">
        <f t="shared" si="47"/>
        <v>3.0666721229913527E-2</v>
      </c>
      <c r="N211" s="7">
        <f t="shared" si="54"/>
        <v>1291.5139156112809</v>
      </c>
      <c r="O211" s="7">
        <f t="shared" si="52"/>
        <v>48.278087402230177</v>
      </c>
      <c r="P211" s="7">
        <f t="shared" si="48"/>
        <v>2.3376896320164254E-2</v>
      </c>
      <c r="Q211" s="7">
        <f t="shared" si="55"/>
        <v>2.3154127472277911E-2</v>
      </c>
      <c r="R211" s="7">
        <f t="shared" si="49"/>
        <v>926.16509889111649</v>
      </c>
      <c r="S211" s="7">
        <f t="shared" si="56"/>
        <v>23.15412747227791</v>
      </c>
    </row>
    <row r="212" spans="6:19" x14ac:dyDescent="0.35">
      <c r="F212" s="5">
        <f t="shared" si="50"/>
        <v>6.5099999999999866E-2</v>
      </c>
      <c r="G212" s="6">
        <f t="shared" si="43"/>
        <v>1299.3087104302813</v>
      </c>
      <c r="H212" s="6">
        <f t="shared" si="44"/>
        <v>1.0330855461299435</v>
      </c>
      <c r="I212" s="6">
        <f t="shared" si="45"/>
        <v>0.96398310461672132</v>
      </c>
      <c r="J212" s="6">
        <f t="shared" si="46"/>
        <v>0.26596348248116192</v>
      </c>
      <c r="K212" s="7">
        <f t="shared" si="53"/>
        <v>357.00199759810266</v>
      </c>
      <c r="L212" s="7">
        <f t="shared" si="51"/>
        <v>63.44497545486027</v>
      </c>
      <c r="M212" s="7">
        <f t="shared" si="47"/>
        <v>3.0716145214680933E-2</v>
      </c>
      <c r="N212" s="7">
        <f t="shared" si="54"/>
        <v>1293.9516763297227</v>
      </c>
      <c r="O212" s="7">
        <f t="shared" si="52"/>
        <v>48.678834568981031</v>
      </c>
      <c r="P212" s="7">
        <f t="shared" si="48"/>
        <v>2.3567290250842206E-2</v>
      </c>
      <c r="Q212" s="7">
        <f t="shared" si="55"/>
        <v>2.3341806438147844E-2</v>
      </c>
      <c r="R212" s="7">
        <f t="shared" si="49"/>
        <v>933.67225752591378</v>
      </c>
      <c r="S212" s="7">
        <f t="shared" si="56"/>
        <v>23.341806438147845</v>
      </c>
    </row>
    <row r="213" spans="6:19" x14ac:dyDescent="0.35">
      <c r="F213" s="5">
        <f t="shared" si="50"/>
        <v>6.5409999999999871E-2</v>
      </c>
      <c r="G213" s="6">
        <f t="shared" si="43"/>
        <v>1299.3087104302813</v>
      </c>
      <c r="H213" s="6">
        <f t="shared" si="44"/>
        <v>1.0332456868001751</v>
      </c>
      <c r="I213" s="6">
        <f t="shared" si="45"/>
        <v>0.96561303615266714</v>
      </c>
      <c r="J213" s="6">
        <f t="shared" si="46"/>
        <v>0.25998358488956164</v>
      </c>
      <c r="K213" s="7">
        <f t="shared" si="53"/>
        <v>349.0292940574131</v>
      </c>
      <c r="L213" s="7">
        <f t="shared" si="51"/>
        <v>63.554410305066874</v>
      </c>
      <c r="M213" s="7">
        <f t="shared" si="47"/>
        <v>3.0764357976536951E-2</v>
      </c>
      <c r="N213" s="7">
        <f t="shared" si="54"/>
        <v>1296.3404458176328</v>
      </c>
      <c r="O213" s="7">
        <f t="shared" si="52"/>
        <v>49.080329847913873</v>
      </c>
      <c r="P213" s="7">
        <f t="shared" si="48"/>
        <v>2.3757986736088952E-2</v>
      </c>
      <c r="Q213" s="7">
        <f t="shared" si="55"/>
        <v>2.3529778549604308E-2</v>
      </c>
      <c r="R213" s="7">
        <f t="shared" si="49"/>
        <v>941.1911419841723</v>
      </c>
      <c r="S213" s="7">
        <f t="shared" si="56"/>
        <v>23.529778549604309</v>
      </c>
    </row>
    <row r="214" spans="6:19" x14ac:dyDescent="0.35">
      <c r="F214" s="5">
        <f t="shared" si="50"/>
        <v>6.5719999999999876E-2</v>
      </c>
      <c r="G214" s="6">
        <f t="shared" si="43"/>
        <v>1299.3087104302813</v>
      </c>
      <c r="H214" s="6">
        <f t="shared" si="44"/>
        <v>1.0334058522941343</v>
      </c>
      <c r="I214" s="6">
        <f t="shared" si="45"/>
        <v>0.96720587284110959</v>
      </c>
      <c r="J214" s="6">
        <f t="shared" si="46"/>
        <v>0.25399369980703712</v>
      </c>
      <c r="K214" s="7">
        <f t="shared" si="53"/>
        <v>341.04069987261772</v>
      </c>
      <c r="L214" s="7">
        <f t="shared" si="51"/>
        <v>63.66137115412603</v>
      </c>
      <c r="M214" s="7">
        <f t="shared" si="47"/>
        <v>3.0811357668188499E-2</v>
      </c>
      <c r="N214" s="7">
        <f t="shared" si="54"/>
        <v>1298.680117047136</v>
      </c>
      <c r="O214" s="7">
        <f t="shared" si="52"/>
        <v>49.482558035157915</v>
      </c>
      <c r="P214" s="7">
        <f t="shared" si="48"/>
        <v>2.3948978262924692E-2</v>
      </c>
      <c r="Q214" s="7">
        <f t="shared" si="55"/>
        <v>2.3718036491281323E-2</v>
      </c>
      <c r="R214" s="7">
        <f t="shared" si="49"/>
        <v>948.72145965125287</v>
      </c>
      <c r="S214" s="7">
        <f t="shared" si="56"/>
        <v>23.718036491281321</v>
      </c>
    </row>
    <row r="215" spans="6:19" x14ac:dyDescent="0.35">
      <c r="F215" s="5">
        <f t="shared" si="50"/>
        <v>6.602999999999988E-2</v>
      </c>
      <c r="G215" s="6">
        <f t="shared" si="43"/>
        <v>1299.3087104302813</v>
      </c>
      <c r="H215" s="6">
        <f t="shared" si="44"/>
        <v>1.033566042615669</v>
      </c>
      <c r="I215" s="6">
        <f t="shared" si="45"/>
        <v>0.96876155349187021</v>
      </c>
      <c r="J215" s="6">
        <f t="shared" si="46"/>
        <v>0.24799405734012736</v>
      </c>
      <c r="K215" s="7">
        <f t="shared" si="53"/>
        <v>333.0365172450326</v>
      </c>
      <c r="L215" s="7">
        <f t="shared" si="51"/>
        <v>63.765853122779269</v>
      </c>
      <c r="M215" s="7">
        <f t="shared" si="47"/>
        <v>3.0857142488942821E-2</v>
      </c>
      <c r="N215" s="7">
        <f t="shared" si="54"/>
        <v>1300.9705848447977</v>
      </c>
      <c r="O215" s="7">
        <f t="shared" si="52"/>
        <v>49.885503893951167</v>
      </c>
      <c r="P215" s="7">
        <f t="shared" si="48"/>
        <v>2.4140257307064331E-2</v>
      </c>
      <c r="Q215" s="7">
        <f t="shared" si="55"/>
        <v>2.3906572939094702E-2</v>
      </c>
      <c r="R215" s="7">
        <f t="shared" si="49"/>
        <v>956.26291756378805</v>
      </c>
      <c r="S215" s="7">
        <f t="shared" si="56"/>
        <v>23.906572939094701</v>
      </c>
    </row>
    <row r="216" spans="6:19" x14ac:dyDescent="0.35">
      <c r="F216" s="5">
        <f t="shared" si="50"/>
        <v>6.6339999999999885E-2</v>
      </c>
      <c r="G216" s="6">
        <f t="shared" si="43"/>
        <v>1299.3087104302813</v>
      </c>
      <c r="H216" s="6">
        <f t="shared" si="44"/>
        <v>1.0337262577686281</v>
      </c>
      <c r="I216" s="6">
        <f t="shared" si="45"/>
        <v>0.97028001834215116</v>
      </c>
      <c r="J216" s="6">
        <f t="shared" si="46"/>
        <v>0.24198488797020951</v>
      </c>
      <c r="K216" s="7">
        <f t="shared" si="53"/>
        <v>325.01704906898124</v>
      </c>
      <c r="L216" s="7">
        <f t="shared" si="51"/>
        <v>63.867851425557944</v>
      </c>
      <c r="M216" s="7">
        <f t="shared" si="47"/>
        <v>3.0901710684776713E-2</v>
      </c>
      <c r="N216" s="7">
        <f t="shared" si="54"/>
        <v>1303.2117458962407</v>
      </c>
      <c r="O216" s="7">
        <f t="shared" si="52"/>
        <v>50.28915215521603</v>
      </c>
      <c r="P216" s="7">
        <f t="shared" si="48"/>
        <v>2.4331816333206566E-2</v>
      </c>
      <c r="Q216" s="7">
        <f t="shared" si="55"/>
        <v>2.4095380560526292E-2</v>
      </c>
      <c r="R216" s="7">
        <f t="shared" si="49"/>
        <v>963.81522242105166</v>
      </c>
      <c r="S216" s="7">
        <f t="shared" si="56"/>
        <v>24.095380560526291</v>
      </c>
    </row>
    <row r="217" spans="6:19" x14ac:dyDescent="0.35">
      <c r="F217" s="5">
        <f t="shared" si="50"/>
        <v>6.664999999999989E-2</v>
      </c>
      <c r="G217" s="6">
        <f t="shared" si="43"/>
        <v>1299.3087104302813</v>
      </c>
      <c r="H217" s="6">
        <f t="shared" si="44"/>
        <v>1.0338864977568605</v>
      </c>
      <c r="I217" s="6">
        <f t="shared" si="45"/>
        <v>0.97176120905883157</v>
      </c>
      <c r="J217" s="6">
        <f t="shared" si="46"/>
        <v>0.235966422544645</v>
      </c>
      <c r="K217" s="7">
        <f t="shared" si="53"/>
        <v>316.98259892036475</v>
      </c>
      <c r="L217" s="7">
        <f t="shared" si="51"/>
        <v>63.967361370996294</v>
      </c>
      <c r="M217" s="7">
        <f t="shared" si="47"/>
        <v>3.0945060548403933E-2</v>
      </c>
      <c r="N217" s="7">
        <f t="shared" si="54"/>
        <v>1305.4034987506946</v>
      </c>
      <c r="O217" s="7">
        <f t="shared" si="52"/>
        <v>50.693487518136308</v>
      </c>
      <c r="P217" s="7">
        <f t="shared" si="48"/>
        <v>2.4523647795323379E-2</v>
      </c>
      <c r="Q217" s="7">
        <f t="shared" si="55"/>
        <v>2.4284452014908427E-2</v>
      </c>
      <c r="R217" s="7">
        <f t="shared" si="49"/>
        <v>971.3780805963371</v>
      </c>
      <c r="S217" s="7">
        <f t="shared" si="56"/>
        <v>24.284452014908428</v>
      </c>
    </row>
    <row r="218" spans="6:19" x14ac:dyDescent="0.35">
      <c r="F218" s="5">
        <f t="shared" si="50"/>
        <v>6.6959999999999895E-2</v>
      </c>
      <c r="G218" s="6">
        <f t="shared" si="43"/>
        <v>1299.3087104302813</v>
      </c>
      <c r="H218" s="6">
        <f t="shared" si="44"/>
        <v>1.034046762584216</v>
      </c>
      <c r="I218" s="6">
        <f t="shared" si="45"/>
        <v>0.973205068740708</v>
      </c>
      <c r="J218" s="6">
        <f t="shared" si="46"/>
        <v>0.22993889226791064</v>
      </c>
      <c r="K218" s="7">
        <f t="shared" si="53"/>
        <v>308.93347104520143</v>
      </c>
      <c r="L218" s="7">
        <f t="shared" si="51"/>
        <v>64.064378361840951</v>
      </c>
      <c r="M218" s="7">
        <f t="shared" si="47"/>
        <v>3.0987190419340734E-2</v>
      </c>
      <c r="N218" s="7">
        <f t="shared" si="54"/>
        <v>1307.5457438254741</v>
      </c>
      <c r="O218" s="7">
        <f t="shared" si="52"/>
        <v>51.098494650735617</v>
      </c>
      <c r="P218" s="7">
        <f t="shared" si="48"/>
        <v>2.4715744136949866E-2</v>
      </c>
      <c r="Q218" s="7">
        <f t="shared" si="55"/>
        <v>2.4473779953708547E-2</v>
      </c>
      <c r="R218" s="7">
        <f t="shared" si="49"/>
        <v>978.95119814834186</v>
      </c>
      <c r="S218" s="7">
        <f t="shared" si="56"/>
        <v>24.473779953708547</v>
      </c>
    </row>
    <row r="219" spans="6:19" x14ac:dyDescent="0.35">
      <c r="F219" s="5">
        <f t="shared" si="50"/>
        <v>6.7269999999999899E-2</v>
      </c>
      <c r="G219" s="6">
        <f t="shared" si="43"/>
        <v>1299.3087104302813</v>
      </c>
      <c r="H219" s="6">
        <f t="shared" si="44"/>
        <v>1.0342070522545452</v>
      </c>
      <c r="I219" s="6">
        <f t="shared" si="45"/>
        <v>0.97461154192068067</v>
      </c>
      <c r="J219" s="6">
        <f t="shared" si="46"/>
        <v>0.22390252869271776</v>
      </c>
      <c r="K219" s="7">
        <f t="shared" si="53"/>
        <v>300.86997034813839</v>
      </c>
      <c r="L219" s="7">
        <f t="shared" si="51"/>
        <v>64.158897895256914</v>
      </c>
      <c r="M219" s="7">
        <f t="shared" si="47"/>
        <v>3.1028098683969687E-2</v>
      </c>
      <c r="N219" s="7">
        <f t="shared" si="54"/>
        <v>1309.6383834103867</v>
      </c>
      <c r="O219" s="7">
        <f t="shared" si="52"/>
        <v>51.504158190457176</v>
      </c>
      <c r="P219" s="7">
        <f t="shared" si="48"/>
        <v>2.4908097791474567E-2</v>
      </c>
      <c r="Q219" s="7">
        <f t="shared" si="55"/>
        <v>2.4663357020814087E-2</v>
      </c>
      <c r="R219" s="7">
        <f t="shared" si="49"/>
        <v>986.53428083256347</v>
      </c>
      <c r="S219" s="7">
        <f t="shared" si="56"/>
        <v>24.663357020814086</v>
      </c>
    </row>
    <row r="220" spans="6:19" x14ac:dyDescent="0.35">
      <c r="F220" s="5">
        <f t="shared" si="50"/>
        <v>6.7579999999999904E-2</v>
      </c>
      <c r="G220" s="6">
        <f t="shared" si="43"/>
        <v>1299.3087104302813</v>
      </c>
      <c r="H220" s="6">
        <f t="shared" si="44"/>
        <v>1.0343673667716988</v>
      </c>
      <c r="I220" s="6">
        <f t="shared" si="45"/>
        <v>0.97598057456788401</v>
      </c>
      <c r="J220" s="6">
        <f t="shared" si="46"/>
        <v>0.2178575637111162</v>
      </c>
      <c r="K220" s="7">
        <f t="shared" si="53"/>
        <v>292.79240238093274</v>
      </c>
      <c r="L220" s="7">
        <f t="shared" si="51"/>
        <v>64.25091556302992</v>
      </c>
      <c r="M220" s="7">
        <f t="shared" si="47"/>
        <v>3.1067783775601668E-2</v>
      </c>
      <c r="N220" s="7">
        <f t="shared" si="54"/>
        <v>1311.6813216720686</v>
      </c>
      <c r="O220" s="7">
        <f t="shared" si="52"/>
        <v>51.910462744744954</v>
      </c>
      <c r="P220" s="7">
        <f t="shared" si="48"/>
        <v>2.5100701182430109E-2</v>
      </c>
      <c r="Q220" s="7">
        <f t="shared" si="55"/>
        <v>2.4853175852817544E-2</v>
      </c>
      <c r="R220" s="7">
        <f t="shared" si="49"/>
        <v>994.12703411270172</v>
      </c>
      <c r="S220" s="7">
        <f t="shared" si="56"/>
        <v>24.853175852817543</v>
      </c>
    </row>
    <row r="221" spans="6:19" x14ac:dyDescent="0.35">
      <c r="F221" s="5">
        <f t="shared" si="50"/>
        <v>6.7889999999999909E-2</v>
      </c>
      <c r="G221" s="6">
        <f t="shared" si="43"/>
        <v>1299.3087104302813</v>
      </c>
      <c r="H221" s="6">
        <f t="shared" si="44"/>
        <v>1.0345277061395284</v>
      </c>
      <c r="I221" s="6">
        <f t="shared" si="45"/>
        <v>0.97731211408976237</v>
      </c>
      <c r="J221" s="6">
        <f t="shared" si="46"/>
        <v>0.21180422954558611</v>
      </c>
      <c r="K221" s="7">
        <f t="shared" si="53"/>
        <v>284.70107333090533</v>
      </c>
      <c r="L221" s="7">
        <f t="shared" si="51"/>
        <v>64.340427051765261</v>
      </c>
      <c r="M221" s="7">
        <f t="shared" si="47"/>
        <v>3.110624417453603E-2</v>
      </c>
      <c r="N221" s="7">
        <f t="shared" si="54"/>
        <v>1313.6744646582529</v>
      </c>
      <c r="O221" s="7">
        <f t="shared" si="52"/>
        <v>52.317392891626156</v>
      </c>
      <c r="P221" s="7">
        <f t="shared" si="48"/>
        <v>2.5293546723784279E-2</v>
      </c>
      <c r="Q221" s="7">
        <f t="shared" si="55"/>
        <v>2.5043229079301749E-2</v>
      </c>
      <c r="R221" s="7">
        <f t="shared" si="49"/>
        <v>1001.72916317207</v>
      </c>
      <c r="S221" s="7">
        <f t="shared" si="56"/>
        <v>25.043229079301749</v>
      </c>
    </row>
    <row r="222" spans="6:19" x14ac:dyDescent="0.35">
      <c r="F222" s="5">
        <f t="shared" si="50"/>
        <v>6.8199999999999913E-2</v>
      </c>
      <c r="G222" s="6">
        <f t="shared" si="43"/>
        <v>1299.3087104302813</v>
      </c>
      <c r="H222" s="6">
        <f t="shared" si="44"/>
        <v>1.0346880703618861</v>
      </c>
      <c r="I222" s="6">
        <f t="shared" si="45"/>
        <v>0.97860610933409053</v>
      </c>
      <c r="J222" s="6">
        <f t="shared" si="46"/>
        <v>0.20574275874011705</v>
      </c>
      <c r="K222" s="7">
        <f t="shared" si="53"/>
        <v>276.59629000936621</v>
      </c>
      <c r="L222" s="7">
        <f t="shared" si="51"/>
        <v>64.427428143083006</v>
      </c>
      <c r="M222" s="7">
        <f t="shared" si="47"/>
        <v>3.1143478408118968E-2</v>
      </c>
      <c r="N222" s="7">
        <f t="shared" si="54"/>
        <v>1315.6177203019633</v>
      </c>
      <c r="O222" s="7">
        <f t="shared" si="52"/>
        <v>52.72493318029499</v>
      </c>
      <c r="P222" s="7">
        <f t="shared" si="48"/>
        <v>2.5486626820231426E-2</v>
      </c>
      <c r="Q222" s="7">
        <f t="shared" si="55"/>
        <v>2.5233509323125285E-2</v>
      </c>
      <c r="R222" s="7">
        <f t="shared" si="49"/>
        <v>1009.3403729250114</v>
      </c>
      <c r="S222" s="7">
        <f t="shared" si="56"/>
        <v>25.233509323125286</v>
      </c>
    </row>
    <row r="223" spans="6:19" x14ac:dyDescent="0.35">
      <c r="F223" s="5">
        <f t="shared" si="50"/>
        <v>6.8509999999999918E-2</v>
      </c>
      <c r="G223" s="6">
        <f t="shared" si="43"/>
        <v>1299.3087104302813</v>
      </c>
      <c r="H223" s="6">
        <f t="shared" si="44"/>
        <v>1.0348484594426248</v>
      </c>
      <c r="I223" s="6">
        <f t="shared" si="45"/>
        <v>0.97986251059093876</v>
      </c>
      <c r="J223" s="6">
        <f t="shared" si="46"/>
        <v>0.19967338415127467</v>
      </c>
      <c r="K223" s="7">
        <f t="shared" si="53"/>
        <v>268.4783598400125</v>
      </c>
      <c r="L223" s="7">
        <f t="shared" si="51"/>
        <v>64.511914713809659</v>
      </c>
      <c r="M223" s="7">
        <f t="shared" si="47"/>
        <v>3.1179485050800152E-2</v>
      </c>
      <c r="N223" s="7">
        <f t="shared" si="54"/>
        <v>1317.5109984256394</v>
      </c>
      <c r="O223" s="7">
        <f t="shared" si="52"/>
        <v>53.133068131697769</v>
      </c>
      <c r="P223" s="7">
        <f t="shared" si="48"/>
        <v>2.5679933867484257E-2</v>
      </c>
      <c r="Q223" s="7">
        <f t="shared" si="55"/>
        <v>2.5424009200708166E-2</v>
      </c>
      <c r="R223" s="7">
        <f t="shared" si="49"/>
        <v>1016.9603680283267</v>
      </c>
      <c r="S223" s="7">
        <f t="shared" si="56"/>
        <v>25.424009200708166</v>
      </c>
    </row>
    <row r="224" spans="6:19" x14ac:dyDescent="0.35">
      <c r="F224" s="5">
        <f t="shared" si="50"/>
        <v>6.8819999999999923E-2</v>
      </c>
      <c r="G224" s="6">
        <f t="shared" si="43"/>
        <v>1299.3087104302813</v>
      </c>
      <c r="H224" s="6">
        <f t="shared" si="44"/>
        <v>1.035008873385598</v>
      </c>
      <c r="I224" s="6">
        <f t="shared" si="45"/>
        <v>0.98108126959458219</v>
      </c>
      <c r="J224" s="6">
        <f t="shared" si="46"/>
        <v>0.19359633893925463</v>
      </c>
      <c r="K224" s="7">
        <f t="shared" si="53"/>
        <v>260.34759084729842</v>
      </c>
      <c r="L224" s="7">
        <f t="shared" si="51"/>
        <v>64.593882736166194</v>
      </c>
      <c r="M224" s="7">
        <f t="shared" si="47"/>
        <v>3.1214262724187435E-2</v>
      </c>
      <c r="N224" s="7">
        <f t="shared" si="54"/>
        <v>1319.3542107451888</v>
      </c>
      <c r="O224" s="7">
        <f t="shared" si="52"/>
        <v>53.54178223911925</v>
      </c>
      <c r="P224" s="7">
        <f t="shared" si="48"/>
        <v>2.5873460252565934E-2</v>
      </c>
      <c r="Q224" s="7">
        <f t="shared" si="55"/>
        <v>2.5614721322317565E-2</v>
      </c>
      <c r="R224" s="7">
        <f t="shared" si="49"/>
        <v>1024.5888528927026</v>
      </c>
      <c r="S224" s="7">
        <f t="shared" si="56"/>
        <v>25.614721322317564</v>
      </c>
    </row>
    <row r="225" spans="6:19" x14ac:dyDescent="0.35">
      <c r="F225" s="5">
        <f t="shared" si="50"/>
        <v>6.9129999999999928E-2</v>
      </c>
      <c r="G225" s="6">
        <f t="shared" si="43"/>
        <v>1299.3087104302813</v>
      </c>
      <c r="H225" s="6">
        <f t="shared" si="44"/>
        <v>1.0351693121946592</v>
      </c>
      <c r="I225" s="6">
        <f t="shared" si="45"/>
        <v>0.98226233952535535</v>
      </c>
      <c r="J225" s="6">
        <f t="shared" si="46"/>
        <v>0.18751185655892666</v>
      </c>
      <c r="K225" s="7">
        <f t="shared" si="53"/>
        <v>252.20429164478028</v>
      </c>
      <c r="L225" s="7">
        <f t="shared" si="51"/>
        <v>64.673328277952464</v>
      </c>
      <c r="M225" s="7">
        <f t="shared" si="47"/>
        <v>3.1247810097099808E-2</v>
      </c>
      <c r="N225" s="7">
        <f t="shared" si="54"/>
        <v>1321.147270873968</v>
      </c>
      <c r="O225" s="7">
        <f t="shared" si="52"/>
        <v>53.951059968770217</v>
      </c>
      <c r="P225" s="7">
        <f t="shared" si="48"/>
        <v>2.6067198354102532E-2</v>
      </c>
      <c r="Q225" s="7">
        <f t="shared" si="55"/>
        <v>2.5805638292353716E-2</v>
      </c>
      <c r="R225" s="7">
        <f t="shared" si="49"/>
        <v>1032.2255316941487</v>
      </c>
      <c r="S225" s="7">
        <f t="shared" si="56"/>
        <v>25.805638292353716</v>
      </c>
    </row>
    <row r="226" spans="6:19" x14ac:dyDescent="0.35">
      <c r="F226" s="5">
        <f t="shared" si="50"/>
        <v>6.9439999999999932E-2</v>
      </c>
      <c r="G226" s="6">
        <f t="shared" si="43"/>
        <v>1299.3087104302813</v>
      </c>
      <c r="H226" s="6">
        <f t="shared" si="44"/>
        <v>1.0353297758736633</v>
      </c>
      <c r="I226" s="6">
        <f t="shared" si="45"/>
        <v>0.9834056750114506</v>
      </c>
      <c r="J226" s="6">
        <f t="shared" si="46"/>
        <v>0.18142017075086556</v>
      </c>
      <c r="K226" s="7">
        <f t="shared" si="53"/>
        <v>244.04877142343398</v>
      </c>
      <c r="L226" s="7">
        <f t="shared" si="51"/>
        <v>64.750247502728044</v>
      </c>
      <c r="M226" s="7">
        <f t="shared" si="47"/>
        <v>3.1280125885618591E-2</v>
      </c>
      <c r="N226" s="7">
        <f t="shared" si="54"/>
        <v>1322.8900943266931</v>
      </c>
      <c r="O226" s="7">
        <f t="shared" si="52"/>
        <v>54.36088576037632</v>
      </c>
      <c r="P226" s="7">
        <f t="shared" si="48"/>
        <v>2.6261140542615854E-2</v>
      </c>
      <c r="Q226" s="7">
        <f t="shared" si="55"/>
        <v>2.5996752709636056E-2</v>
      </c>
      <c r="R226" s="7">
        <f t="shared" si="49"/>
        <v>1039.8701083854423</v>
      </c>
      <c r="S226" s="7">
        <f t="shared" si="56"/>
        <v>25.996752709636056</v>
      </c>
    </row>
    <row r="227" spans="6:19" x14ac:dyDescent="0.35">
      <c r="F227" s="5">
        <f t="shared" si="50"/>
        <v>6.9749999999999937E-2</v>
      </c>
      <c r="G227" s="6">
        <f t="shared" si="43"/>
        <v>1299.3087104302813</v>
      </c>
      <c r="H227" s="6">
        <f t="shared" si="44"/>
        <v>1.0354902644264652</v>
      </c>
      <c r="I227" s="6">
        <f t="shared" si="45"/>
        <v>0.98451123213066105</v>
      </c>
      <c r="J227" s="6">
        <f t="shared" si="46"/>
        <v>0.1753215155323718</v>
      </c>
      <c r="K227" s="7">
        <f t="shared" si="53"/>
        <v>235.88133993994646</v>
      </c>
      <c r="L227" s="7">
        <f t="shared" si="51"/>
        <v>64.824636669989374</v>
      </c>
      <c r="M227" s="7">
        <f t="shared" si="47"/>
        <v>3.1311208853136679E-2</v>
      </c>
      <c r="N227" s="7">
        <f t="shared" si="54"/>
        <v>1324.5825985232764</v>
      </c>
      <c r="O227" s="7">
        <f t="shared" si="52"/>
        <v>54.771244027768063</v>
      </c>
      <c r="P227" s="7">
        <f t="shared" si="48"/>
        <v>2.6455279180816457E-2</v>
      </c>
      <c r="Q227" s="7">
        <f t="shared" si="55"/>
        <v>2.6188057167689311E-2</v>
      </c>
      <c r="R227" s="7">
        <f t="shared" si="49"/>
        <v>1047.5222867075724</v>
      </c>
      <c r="S227" s="7">
        <f t="shared" si="56"/>
        <v>26.188057167689312</v>
      </c>
    </row>
    <row r="228" spans="6:19" x14ac:dyDescent="0.35">
      <c r="F228" s="5">
        <f t="shared" si="50"/>
        <v>7.0059999999999942E-2</v>
      </c>
      <c r="G228" s="6">
        <f t="shared" si="43"/>
        <v>1299.3087104302813</v>
      </c>
      <c r="H228" s="6">
        <f t="shared" si="44"/>
        <v>1.0356507778569208</v>
      </c>
      <c r="I228" s="6">
        <f t="shared" si="45"/>
        <v>0.98557896841206794</v>
      </c>
      <c r="J228" s="6">
        <f t="shared" si="46"/>
        <v>0.16921612518848203</v>
      </c>
      <c r="K228" s="7">
        <f t="shared" si="53"/>
        <v>227.702307504983</v>
      </c>
      <c r="L228" s="7">
        <f t="shared" si="51"/>
        <v>64.896492135343337</v>
      </c>
      <c r="M228" s="7">
        <f t="shared" si="47"/>
        <v>3.1341057810406116E-2</v>
      </c>
      <c r="N228" s="7">
        <f t="shared" si="54"/>
        <v>1326.2247027925921</v>
      </c>
      <c r="O228" s="7">
        <f t="shared" si="52"/>
        <v>55.182119159472023</v>
      </c>
      <c r="P228" s="7">
        <f t="shared" si="48"/>
        <v>2.6649606623897096E-2</v>
      </c>
      <c r="Q228" s="7">
        <f t="shared" si="55"/>
        <v>2.637954425502987E-2</v>
      </c>
      <c r="R228" s="7">
        <f t="shared" si="49"/>
        <v>1055.1817702011947</v>
      </c>
      <c r="S228" s="7">
        <f t="shared" si="56"/>
        <v>26.37954425502987</v>
      </c>
    </row>
    <row r="229" spans="6:19" x14ac:dyDescent="0.35">
      <c r="F229" s="5">
        <f t="shared" si="50"/>
        <v>7.0369999999999946E-2</v>
      </c>
      <c r="G229" s="6">
        <f t="shared" si="43"/>
        <v>1299.3087104302813</v>
      </c>
      <c r="H229" s="6">
        <f t="shared" si="44"/>
        <v>1.0358113161688864</v>
      </c>
      <c r="I229" s="6">
        <f t="shared" si="45"/>
        <v>0.98660884283767236</v>
      </c>
      <c r="J229" s="6">
        <f t="shared" si="46"/>
        <v>0.16310423426296775</v>
      </c>
      <c r="K229" s="7">
        <f t="shared" si="53"/>
        <v>219.51198497142735</v>
      </c>
      <c r="L229" s="7">
        <f t="shared" si="51"/>
        <v>64.965810350677174</v>
      </c>
      <c r="M229" s="7">
        <f t="shared" si="47"/>
        <v>3.1369671615583732E-2</v>
      </c>
      <c r="N229" s="7">
        <f t="shared" si="54"/>
        <v>1327.8163283761696</v>
      </c>
      <c r="O229" s="7">
        <f t="shared" si="52"/>
        <v>55.593495519303183</v>
      </c>
      <c r="P229" s="7">
        <f t="shared" si="48"/>
        <v>2.6844115219826367E-2</v>
      </c>
      <c r="Q229" s="7">
        <f t="shared" si="55"/>
        <v>2.6571206555452184E-2</v>
      </c>
      <c r="R229" s="7">
        <f t="shared" si="49"/>
        <v>1062.8482622180873</v>
      </c>
      <c r="S229" s="7">
        <f t="shared" si="56"/>
        <v>26.571206555452186</v>
      </c>
    </row>
    <row r="230" spans="6:19" x14ac:dyDescent="0.35">
      <c r="F230" s="5">
        <f t="shared" si="50"/>
        <v>7.0679999999999951E-2</v>
      </c>
      <c r="G230" s="6">
        <f t="shared" si="43"/>
        <v>1299.3087104302813</v>
      </c>
      <c r="H230" s="6">
        <f t="shared" si="44"/>
        <v>1.0359718793662189</v>
      </c>
      <c r="I230" s="6">
        <f t="shared" si="45"/>
        <v>0.98760081584397086</v>
      </c>
      <c r="J230" s="6">
        <f t="shared" si="46"/>
        <v>0.15698607754932653</v>
      </c>
      <c r="K230" s="7">
        <f t="shared" si="53"/>
        <v>211.31068372260086</v>
      </c>
      <c r="L230" s="7">
        <f t="shared" si="51"/>
        <v>65.032587864324753</v>
      </c>
      <c r="M230" s="7">
        <f t="shared" si="47"/>
        <v>3.1397049174275063E-2</v>
      </c>
      <c r="N230" s="7">
        <f t="shared" si="54"/>
        <v>1329.3573984318152</v>
      </c>
      <c r="O230" s="7">
        <f t="shared" si="52"/>
        <v>56.005357446958421</v>
      </c>
      <c r="P230" s="7">
        <f t="shared" si="48"/>
        <v>2.7038797309642683E-2</v>
      </c>
      <c r="Q230" s="7">
        <f t="shared" si="55"/>
        <v>2.6763036648315239E-2</v>
      </c>
      <c r="R230" s="7">
        <f t="shared" si="49"/>
        <v>1070.5214659326095</v>
      </c>
      <c r="S230" s="7">
        <f t="shared" si="56"/>
        <v>26.763036648315239</v>
      </c>
    </row>
    <row r="231" spans="6:19" x14ac:dyDescent="0.35">
      <c r="F231" s="5">
        <f t="shared" si="50"/>
        <v>7.0989999999999956E-2</v>
      </c>
      <c r="G231" s="6">
        <f t="shared" si="43"/>
        <v>1299.3087104302813</v>
      </c>
      <c r="H231" s="6">
        <f t="shared" si="44"/>
        <v>1.0361324674527759</v>
      </c>
      <c r="I231" s="6">
        <f t="shared" si="45"/>
        <v>0.98855484932347515</v>
      </c>
      <c r="J231" s="6">
        <f t="shared" si="46"/>
        <v>0.15086189008176132</v>
      </c>
      <c r="K231" s="7">
        <f t="shared" si="53"/>
        <v>203.0987156604543</v>
      </c>
      <c r="L231" s="7">
        <f t="shared" si="51"/>
        <v>65.096821321229129</v>
      </c>
      <c r="M231" s="7">
        <f t="shared" si="47"/>
        <v>3.1423189439576296E-2</v>
      </c>
      <c r="N231" s="7">
        <f t="shared" si="54"/>
        <v>1330.84783803716</v>
      </c>
      <c r="O231" s="7">
        <f t="shared" si="52"/>
        <v>56.417689258611112</v>
      </c>
      <c r="P231" s="7">
        <f t="shared" si="48"/>
        <v>2.723364522774846E-2</v>
      </c>
      <c r="Q231" s="7">
        <f t="shared" si="55"/>
        <v>2.6955027108829091E-2</v>
      </c>
      <c r="R231" s="7">
        <f t="shared" si="49"/>
        <v>1078.2010843531637</v>
      </c>
      <c r="S231" s="7">
        <f t="shared" si="56"/>
        <v>26.955027108829093</v>
      </c>
    </row>
    <row r="232" spans="6:19" x14ac:dyDescent="0.35">
      <c r="F232" s="5">
        <f t="shared" si="50"/>
        <v>7.1299999999999961E-2</v>
      </c>
      <c r="G232" s="6">
        <f t="shared" si="43"/>
        <v>1299.3087104302813</v>
      </c>
      <c r="H232" s="6">
        <f t="shared" si="44"/>
        <v>1.0362930804324153</v>
      </c>
      <c r="I232" s="6">
        <f t="shared" si="45"/>
        <v>0.98947090662617621</v>
      </c>
      <c r="J232" s="6">
        <f t="shared" si="46"/>
        <v>0.14473190712615158</v>
      </c>
      <c r="K232" s="7">
        <f t="shared" si="53"/>
        <v>194.87639319373741</v>
      </c>
      <c r="L232" s="7">
        <f t="shared" si="51"/>
        <v>65.158507463101529</v>
      </c>
      <c r="M232" s="7">
        <f t="shared" si="47"/>
        <v>3.1448091412114632E-2</v>
      </c>
      <c r="N232" s="7">
        <f t="shared" si="54"/>
        <v>1332.2875741931348</v>
      </c>
      <c r="O232" s="7">
        <f t="shared" si="52"/>
        <v>56.830475247506811</v>
      </c>
      <c r="P232" s="7">
        <f t="shared" si="48"/>
        <v>2.7428651302204662E-2</v>
      </c>
      <c r="Q232" s="7">
        <f t="shared" si="55"/>
        <v>2.7147170508341648E-2</v>
      </c>
      <c r="R232" s="7">
        <f t="shared" si="49"/>
        <v>1085.886820333666</v>
      </c>
      <c r="S232" s="7">
        <f t="shared" si="56"/>
        <v>27.147170508341649</v>
      </c>
    </row>
    <row r="233" spans="6:19" x14ac:dyDescent="0.35">
      <c r="F233" s="5">
        <f t="shared" si="50"/>
        <v>7.1609999999999965E-2</v>
      </c>
      <c r="G233" s="6">
        <f t="shared" si="43"/>
        <v>1299.3087104302813</v>
      </c>
      <c r="H233" s="6">
        <f t="shared" si="44"/>
        <v>1.0364537183089961</v>
      </c>
      <c r="I233" s="6">
        <f t="shared" si="45"/>
        <v>0.99034895256095223</v>
      </c>
      <c r="J233" s="6">
        <f t="shared" si="46"/>
        <v>0.1385963641710154</v>
      </c>
      <c r="K233" s="7">
        <f t="shared" si="53"/>
        <v>186.64402922614553</v>
      </c>
      <c r="L233" s="7">
        <f t="shared" si="51"/>
        <v>65.217643128576611</v>
      </c>
      <c r="M233" s="7">
        <f t="shared" si="47"/>
        <v>3.1471754140086509E-2</v>
      </c>
      <c r="N233" s="7">
        <f t="shared" si="54"/>
        <v>1333.676535827374</v>
      </c>
      <c r="O233" s="7">
        <f t="shared" si="52"/>
        <v>57.243699684559992</v>
      </c>
      <c r="P233" s="7">
        <f t="shared" si="48"/>
        <v>2.7623807855025426E-2</v>
      </c>
      <c r="Q233" s="7">
        <f t="shared" si="55"/>
        <v>2.7339459414625226E-2</v>
      </c>
      <c r="R233" s="7">
        <f t="shared" si="49"/>
        <v>1093.578376585009</v>
      </c>
      <c r="S233" s="7">
        <f t="shared" si="56"/>
        <v>27.339459414625228</v>
      </c>
    </row>
    <row r="234" spans="6:19" x14ac:dyDescent="0.35">
      <c r="F234" s="5">
        <f t="shared" si="50"/>
        <v>7.191999999999997E-2</v>
      </c>
      <c r="G234" s="6">
        <f t="shared" si="43"/>
        <v>1299.3087104302813</v>
      </c>
      <c r="H234" s="6">
        <f t="shared" si="44"/>
        <v>1.0366143810863777</v>
      </c>
      <c r="I234" s="6">
        <f t="shared" si="45"/>
        <v>0.9911889533969207</v>
      </c>
      <c r="J234" s="6">
        <f t="shared" si="46"/>
        <v>0.13245549691846326</v>
      </c>
      <c r="K234" s="7">
        <f t="shared" si="53"/>
        <v>178.40193714444345</v>
      </c>
      <c r="L234" s="7">
        <f t="shared" si="51"/>
        <v>65.274225253364051</v>
      </c>
      <c r="M234" s="7">
        <f t="shared" si="47"/>
        <v>3.1494176719294317E-2</v>
      </c>
      <c r="N234" s="7">
        <f t="shared" si="54"/>
        <v>1335.0146537975459</v>
      </c>
      <c r="O234" s="7">
        <f t="shared" si="52"/>
        <v>57.657346818951858</v>
      </c>
      <c r="P234" s="7">
        <f t="shared" si="48"/>
        <v>2.7819107202473107E-2</v>
      </c>
      <c r="Q234" s="7">
        <f t="shared" si="55"/>
        <v>2.7531886392163425E-2</v>
      </c>
      <c r="R234" s="7">
        <f t="shared" si="49"/>
        <v>1101.275455686537</v>
      </c>
      <c r="S234" s="7">
        <f t="shared" si="56"/>
        <v>27.531886392163425</v>
      </c>
    </row>
    <row r="235" spans="6:19" x14ac:dyDescent="0.35">
      <c r="F235" s="5">
        <f t="shared" si="50"/>
        <v>7.2229999999999975E-2</v>
      </c>
      <c r="G235" s="6">
        <f t="shared" si="43"/>
        <v>1299.3087104302813</v>
      </c>
      <c r="H235" s="6">
        <f t="shared" si="44"/>
        <v>1.0367750687684196</v>
      </c>
      <c r="I235" s="6">
        <f t="shared" si="45"/>
        <v>0.99199087686473364</v>
      </c>
      <c r="J235" s="6">
        <f t="shared" si="46"/>
        <v>0.1263095412751423</v>
      </c>
      <c r="K235" s="7">
        <f t="shared" si="53"/>
        <v>170.1504308065652</v>
      </c>
      <c r="L235" s="7">
        <f t="shared" si="51"/>
        <v>65.32825087039646</v>
      </c>
      <c r="M235" s="7">
        <f t="shared" si="47"/>
        <v>3.1515358293181049E-2</v>
      </c>
      <c r="N235" s="7">
        <f t="shared" si="54"/>
        <v>1336.301860894607</v>
      </c>
      <c r="O235" s="7">
        <f t="shared" si="52"/>
        <v>58.071400878729143</v>
      </c>
      <c r="P235" s="7">
        <f t="shared" si="48"/>
        <v>2.801454165535339E-2</v>
      </c>
      <c r="Q235" s="7">
        <f t="shared" si="55"/>
        <v>2.772444400243787E-2</v>
      </c>
      <c r="R235" s="7">
        <f t="shared" si="49"/>
        <v>1108.9777600975149</v>
      </c>
      <c r="S235" s="7">
        <f t="shared" si="56"/>
        <v>27.72444400243787</v>
      </c>
    </row>
    <row r="236" spans="6:19" x14ac:dyDescent="0.35">
      <c r="F236" s="5">
        <f t="shared" si="50"/>
        <v>7.2539999999999979E-2</v>
      </c>
      <c r="G236" s="6">
        <f t="shared" si="43"/>
        <v>1299.3087104302813</v>
      </c>
      <c r="H236" s="6">
        <f t="shared" si="44"/>
        <v>1.0369357813589828</v>
      </c>
      <c r="I236" s="6">
        <f t="shared" si="45"/>
        <v>0.99275469215781786</v>
      </c>
      <c r="J236" s="6">
        <f t="shared" si="46"/>
        <v>0.12015873334317527</v>
      </c>
      <c r="K236" s="7">
        <f t="shared" si="53"/>
        <v>161.88982452969603</v>
      </c>
      <c r="L236" s="7">
        <f t="shared" si="51"/>
        <v>65.379717109973583</v>
      </c>
      <c r="M236" s="7">
        <f t="shared" si="47"/>
        <v>3.1535298052863217E-2</v>
      </c>
      <c r="N236" s="7">
        <f t="shared" si="54"/>
        <v>1337.538091845988</v>
      </c>
      <c r="O236" s="7">
        <f t="shared" si="52"/>
        <v>58.485846071403934</v>
      </c>
      <c r="P236" s="7">
        <f t="shared" si="48"/>
        <v>2.8210103519310675E-2</v>
      </c>
      <c r="Q236" s="7">
        <f t="shared" si="55"/>
        <v>2.7917124804215036E-2</v>
      </c>
      <c r="R236" s="7">
        <f t="shared" si="49"/>
        <v>1116.6849921686014</v>
      </c>
      <c r="S236" s="7">
        <f t="shared" si="56"/>
        <v>27.917124804215035</v>
      </c>
    </row>
    <row r="237" spans="6:19" x14ac:dyDescent="0.35">
      <c r="F237" s="5">
        <f t="shared" si="50"/>
        <v>7.2849999999999984E-2</v>
      </c>
      <c r="G237" s="6">
        <f t="shared" si="43"/>
        <v>1299.3087104302813</v>
      </c>
      <c r="H237" s="6">
        <f t="shared" si="44"/>
        <v>1.0370965188619281</v>
      </c>
      <c r="I237" s="6">
        <f t="shared" si="45"/>
        <v>0.99348036993355804</v>
      </c>
      <c r="J237" s="6">
        <f t="shared" si="46"/>
        <v>0.11400330941108947</v>
      </c>
      <c r="K237" s="7">
        <f t="shared" si="53"/>
        <v>153.62043307832886</v>
      </c>
      <c r="L237" s="7">
        <f t="shared" si="51"/>
        <v>65.428621199902821</v>
      </c>
      <c r="M237" s="7">
        <f t="shared" si="47"/>
        <v>3.1553995237161937E-2</v>
      </c>
      <c r="N237" s="7">
        <f t="shared" si="54"/>
        <v>1338.7232833187018</v>
      </c>
      <c r="O237" s="7">
        <f t="shared" si="52"/>
        <v>58.900666584554457</v>
      </c>
      <c r="P237" s="7">
        <f t="shared" si="48"/>
        <v>2.8405785095123707E-2</v>
      </c>
      <c r="Q237" s="7">
        <f t="shared" si="55"/>
        <v>2.8109921353833067E-2</v>
      </c>
      <c r="R237" s="7">
        <f t="shared" si="49"/>
        <v>1124.3968541533227</v>
      </c>
      <c r="S237" s="7">
        <f t="shared" si="56"/>
        <v>28.109921353833066</v>
      </c>
    </row>
    <row r="238" spans="6:19" x14ac:dyDescent="0.35">
      <c r="F238" s="5">
        <f t="shared" si="50"/>
        <v>7.3159999999999989E-2</v>
      </c>
      <c r="G238" s="6">
        <f t="shared" si="43"/>
        <v>1299.3087104302813</v>
      </c>
      <c r="H238" s="6">
        <f t="shared" si="44"/>
        <v>1.0372572812811174</v>
      </c>
      <c r="I238" s="6">
        <f t="shared" si="45"/>
        <v>0.99416788231442421</v>
      </c>
      <c r="J238" s="6">
        <f t="shared" si="46"/>
        <v>0.10784350594473978</v>
      </c>
      <c r="K238" s="7">
        <f t="shared" si="53"/>
        <v>145.34257165230218</v>
      </c>
      <c r="L238" s="7">
        <f t="shared" si="51"/>
        <v>65.474960465636073</v>
      </c>
      <c r="M238" s="7">
        <f t="shared" si="47"/>
        <v>3.1571449132632191E-2</v>
      </c>
      <c r="N238" s="7">
        <f t="shared" si="54"/>
        <v>1339.8573739223812</v>
      </c>
      <c r="O238" s="7">
        <f t="shared" si="52"/>
        <v>59.315846586426822</v>
      </c>
      <c r="P238" s="7">
        <f t="shared" si="48"/>
        <v>2.8601578679001292E-2</v>
      </c>
      <c r="Q238" s="7">
        <f t="shared" si="55"/>
        <v>2.8302826205488692E-2</v>
      </c>
      <c r="R238" s="7">
        <f t="shared" si="49"/>
        <v>1132.1130482195476</v>
      </c>
      <c r="S238" s="7">
        <f t="shared" si="56"/>
        <v>28.302826205488692</v>
      </c>
    </row>
    <row r="239" spans="6:19" x14ac:dyDescent="0.35">
      <c r="F239" s="5">
        <f t="shared" si="50"/>
        <v>7.3469999999999994E-2</v>
      </c>
      <c r="G239" s="6">
        <f t="shared" si="43"/>
        <v>1299.3087104302813</v>
      </c>
      <c r="H239" s="6">
        <f t="shared" si="44"/>
        <v>1.0374180686204129</v>
      </c>
      <c r="I239" s="6">
        <f t="shared" si="45"/>
        <v>0.99481720288904241</v>
      </c>
      <c r="J239" s="6">
        <f t="shared" si="46"/>
        <v>0.10167955957822462</v>
      </c>
      <c r="K239" s="7">
        <f t="shared" si="53"/>
        <v>137.05655587481689</v>
      </c>
      <c r="L239" s="7">
        <f t="shared" si="51"/>
        <v>65.51873233040277</v>
      </c>
      <c r="M239" s="7">
        <f t="shared" si="47"/>
        <v>3.1587659073590187E-2</v>
      </c>
      <c r="N239" s="7">
        <f t="shared" si="54"/>
        <v>1340.9403042122397</v>
      </c>
      <c r="O239" s="7">
        <f t="shared" si="52"/>
        <v>59.731370226537692</v>
      </c>
      <c r="P239" s="7">
        <f t="shared" si="48"/>
        <v>2.8797476562878264E-2</v>
      </c>
      <c r="Q239" s="7">
        <f t="shared" si="55"/>
        <v>2.8495831911523963E-2</v>
      </c>
      <c r="R239" s="7">
        <f t="shared" si="49"/>
        <v>1139.8332764609586</v>
      </c>
      <c r="S239" s="7">
        <f t="shared" si="56"/>
        <v>28.495831911523965</v>
      </c>
    </row>
    <row r="240" spans="6:19" x14ac:dyDescent="0.35">
      <c r="F240" s="5">
        <f t="shared" si="50"/>
        <v>7.3779999999999998E-2</v>
      </c>
      <c r="G240" s="6">
        <f t="shared" si="43"/>
        <v>1299.3087104302813</v>
      </c>
      <c r="H240" s="6">
        <f t="shared" si="44"/>
        <v>1.0375788808836774</v>
      </c>
      <c r="I240" s="6">
        <f t="shared" si="45"/>
        <v>0.99542830671320959</v>
      </c>
      <c r="J240" s="6">
        <f t="shared" si="46"/>
        <v>9.5511707104795701E-2</v>
      </c>
      <c r="K240" s="7">
        <f t="shared" si="53"/>
        <v>128.76270178043325</v>
      </c>
      <c r="L240" s="7">
        <f t="shared" si="51"/>
        <v>65.559934315339333</v>
      </c>
      <c r="M240" s="7">
        <f t="shared" si="47"/>
        <v>3.1602624442138981E-2</v>
      </c>
      <c r="N240" s="7">
        <f t="shared" si="54"/>
        <v>1341.9720166919617</v>
      </c>
      <c r="O240" s="7">
        <f t="shared" si="52"/>
        <v>60.147221636277841</v>
      </c>
      <c r="P240" s="7">
        <f t="shared" si="48"/>
        <v>2.8993471034711581E-2</v>
      </c>
      <c r="Q240" s="7">
        <f t="shared" si="55"/>
        <v>2.8688931022713145E-2</v>
      </c>
      <c r="R240" s="7">
        <f t="shared" si="49"/>
        <v>1147.5572409085257</v>
      </c>
      <c r="S240" s="7">
        <f t="shared" si="56"/>
        <v>28.688931022713145</v>
      </c>
    </row>
    <row r="241" spans="6:19" x14ac:dyDescent="0.35">
      <c r="F241" s="5">
        <f t="shared" si="50"/>
        <v>7.4090000000000003E-2</v>
      </c>
      <c r="G241" s="6">
        <f t="shared" si="43"/>
        <v>1299.3087104302813</v>
      </c>
      <c r="H241" s="6">
        <f t="shared" si="44"/>
        <v>1.0377397180747747</v>
      </c>
      <c r="I241" s="6">
        <f t="shared" si="45"/>
        <v>0.99600117031085167</v>
      </c>
      <c r="J241" s="6">
        <f t="shared" si="46"/>
        <v>8.934018546776043E-2</v>
      </c>
      <c r="K241" s="7">
        <f t="shared" si="53"/>
        <v>120.46132580304732</v>
      </c>
      <c r="L241" s="7">
        <f t="shared" si="51"/>
        <v>65.598564039614772</v>
      </c>
      <c r="M241" s="7">
        <f t="shared" si="47"/>
        <v>3.161634466819218E-2</v>
      </c>
      <c r="N241" s="7">
        <f t="shared" si="54"/>
        <v>1342.9524558165165</v>
      </c>
      <c r="O241" s="7">
        <f t="shared" si="52"/>
        <v>60.563384929516658</v>
      </c>
      <c r="P241" s="7">
        <f t="shared" si="48"/>
        <v>2.91895543787766E-2</v>
      </c>
      <c r="Q241" s="7">
        <f t="shared" si="55"/>
        <v>2.8882116088549487E-2</v>
      </c>
      <c r="R241" s="7">
        <f t="shared" si="49"/>
        <v>1155.2846435419794</v>
      </c>
      <c r="S241" s="7">
        <f t="shared" si="56"/>
        <v>28.882116088549488</v>
      </c>
    </row>
    <row r="242" spans="6:19" x14ac:dyDescent="0.35">
      <c r="F242" s="5">
        <f t="shared" si="50"/>
        <v>7.4400000000000008E-2</v>
      </c>
      <c r="G242" s="6">
        <f t="shared" si="43"/>
        <v>1299.3087104302813</v>
      </c>
      <c r="H242" s="6">
        <f t="shared" si="44"/>
        <v>1.0379005801975687</v>
      </c>
      <c r="I242" s="6">
        <f t="shared" si="45"/>
        <v>0.99653577167492546</v>
      </c>
      <c r="J242" s="6">
        <f t="shared" si="46"/>
        <v>8.3165231751380977E-2</v>
      </c>
      <c r="K242" s="7">
        <f t="shared" si="53"/>
        <v>112.15274476385075</v>
      </c>
      <c r="L242" s="7">
        <f t="shared" si="51"/>
        <v>65.634619220552636</v>
      </c>
      <c r="M242" s="7">
        <f t="shared" si="47"/>
        <v>3.1628819229495841E-2</v>
      </c>
      <c r="N242" s="7">
        <f t="shared" si="54"/>
        <v>1343.8815679948982</v>
      </c>
      <c r="O242" s="7">
        <f t="shared" si="52"/>
        <v>60.979844203207428</v>
      </c>
      <c r="P242" s="7">
        <f t="shared" si="48"/>
        <v>2.9385718875963456E-2</v>
      </c>
      <c r="Q242" s="7">
        <f t="shared" si="55"/>
        <v>2.907537965753193E-2</v>
      </c>
      <c r="R242" s="7">
        <f t="shared" si="49"/>
        <v>1163.0151863012773</v>
      </c>
      <c r="S242" s="7">
        <f t="shared" si="56"/>
        <v>29.075379657531929</v>
      </c>
    </row>
    <row r="243" spans="6:19" x14ac:dyDescent="0.35">
      <c r="F243" s="5">
        <f t="shared" si="50"/>
        <v>7.4710000000000013E-2</v>
      </c>
      <c r="G243" s="6">
        <f t="shared" si="43"/>
        <v>1299.3087104302813</v>
      </c>
      <c r="H243" s="6">
        <f t="shared" si="44"/>
        <v>1.0380614672559243</v>
      </c>
      <c r="I243" s="6">
        <f t="shared" si="45"/>
        <v>0.997032090268264</v>
      </c>
      <c r="J243" s="6">
        <f t="shared" si="46"/>
        <v>7.6987083171765544E-2</v>
      </c>
      <c r="K243" s="7">
        <f t="shared" si="53"/>
        <v>103.83727585926941</v>
      </c>
      <c r="L243" s="7">
        <f t="shared" si="51"/>
        <v>65.668097673749216</v>
      </c>
      <c r="M243" s="7">
        <f t="shared" si="47"/>
        <v>3.1640047651648552E-2</v>
      </c>
      <c r="N243" s="7">
        <f t="shared" si="54"/>
        <v>1344.7593015927932</v>
      </c>
      <c r="O243" s="7">
        <f t="shared" si="52"/>
        <v>61.396583537993521</v>
      </c>
      <c r="P243" s="7">
        <f t="shared" si="48"/>
        <v>2.9581956804073613E-2</v>
      </c>
      <c r="Q243" s="7">
        <f t="shared" si="55"/>
        <v>2.9268714277451841E-2</v>
      </c>
      <c r="R243" s="7">
        <f t="shared" si="49"/>
        <v>1170.7485710980736</v>
      </c>
      <c r="S243" s="7">
        <f t="shared" si="56"/>
        <v>29.268714277451842</v>
      </c>
    </row>
    <row r="244" spans="6:19" x14ac:dyDescent="0.35">
      <c r="F244" s="5">
        <f t="shared" si="50"/>
        <v>7.5020000000000017E-2</v>
      </c>
      <c r="G244" s="6">
        <f t="shared" si="43"/>
        <v>1299.3087104302813</v>
      </c>
      <c r="H244" s="6">
        <f t="shared" si="44"/>
        <v>1.0382223792537066</v>
      </c>
      <c r="I244" s="6">
        <f t="shared" si="45"/>
        <v>0.99749010702436569</v>
      </c>
      <c r="J244" s="6">
        <f t="shared" si="46"/>
        <v>7.0805977067755682E-2</v>
      </c>
      <c r="K244" s="7">
        <f t="shared" si="53"/>
        <v>95.515236648884922</v>
      </c>
      <c r="L244" s="7">
        <f t="shared" si="51"/>
        <v>65.698997313187974</v>
      </c>
      <c r="M244" s="7">
        <f t="shared" si="47"/>
        <v>3.1650029508119681E-2</v>
      </c>
      <c r="N244" s="7">
        <f t="shared" si="54"/>
        <v>1345.5856069351712</v>
      </c>
      <c r="O244" s="7">
        <f t="shared" si="52"/>
        <v>61.813586998815353</v>
      </c>
      <c r="P244" s="7">
        <f t="shared" si="48"/>
        <v>2.977826043811652E-2</v>
      </c>
      <c r="Q244" s="7">
        <f t="shared" si="55"/>
        <v>2.9462112495679701E-2</v>
      </c>
      <c r="R244" s="7">
        <f t="shared" si="49"/>
        <v>1178.4844998271881</v>
      </c>
      <c r="S244" s="7">
        <f t="shared" si="56"/>
        <v>29.462112495679701</v>
      </c>
    </row>
    <row r="245" spans="6:19" x14ac:dyDescent="0.35">
      <c r="F245" s="5">
        <f t="shared" si="50"/>
        <v>7.5330000000000022E-2</v>
      </c>
      <c r="G245" s="6">
        <f t="shared" si="43"/>
        <v>1299.3087104302813</v>
      </c>
      <c r="H245" s="6">
        <f t="shared" si="44"/>
        <v>1.0383833161947817</v>
      </c>
      <c r="I245" s="6">
        <f t="shared" si="45"/>
        <v>0.99790980434812659</v>
      </c>
      <c r="J245" s="6">
        <f t="shared" si="46"/>
        <v>6.4622150891808797E-2</v>
      </c>
      <c r="K245" s="7">
        <f t="shared" si="53"/>
        <v>87.186945043338611</v>
      </c>
      <c r="L245" s="7">
        <f t="shared" si="51"/>
        <v>65.727316151350266</v>
      </c>
      <c r="M245" s="7">
        <f t="shared" si="47"/>
        <v>3.1658764420265696E-2</v>
      </c>
      <c r="N245" s="7">
        <f t="shared" si="54"/>
        <v>1346.3604363088016</v>
      </c>
      <c r="O245" s="7">
        <f t="shared" si="52"/>
        <v>62.230838635518168</v>
      </c>
      <c r="P245" s="7">
        <f t="shared" si="48"/>
        <v>2.9974622050606345E-2</v>
      </c>
      <c r="Q245" s="7">
        <f t="shared" si="55"/>
        <v>2.9655566859451553E-2</v>
      </c>
      <c r="R245" s="7">
        <f t="shared" si="49"/>
        <v>1186.222674378062</v>
      </c>
      <c r="S245" s="7">
        <f t="shared" si="56"/>
        <v>29.655566859451554</v>
      </c>
    </row>
    <row r="246" spans="6:19" x14ac:dyDescent="0.35">
      <c r="F246" s="5">
        <f t="shared" si="50"/>
        <v>7.5640000000000027E-2</v>
      </c>
      <c r="G246" s="6">
        <f t="shared" si="43"/>
        <v>1299.3087104302813</v>
      </c>
      <c r="H246" s="6">
        <f t="shared" si="44"/>
        <v>1.0385442780830161</v>
      </c>
      <c r="I246" s="6">
        <f t="shared" si="45"/>
        <v>0.99829116611651647</v>
      </c>
      <c r="J246" s="6">
        <f t="shared" si="46"/>
        <v>5.8435842200876408E-2</v>
      </c>
      <c r="K246" s="7">
        <f t="shared" si="53"/>
        <v>78.852719292218225</v>
      </c>
      <c r="L246" s="7">
        <f t="shared" si="51"/>
        <v>65.753052299322277</v>
      </c>
      <c r="M246" s="7">
        <f t="shared" si="47"/>
        <v>3.1666252057344767E-2</v>
      </c>
      <c r="N246" s="7">
        <f t="shared" si="54"/>
        <v>1347.0837439646978</v>
      </c>
      <c r="O246" s="7">
        <f t="shared" si="52"/>
        <v>62.648322483460561</v>
      </c>
      <c r="P246" s="7">
        <f t="shared" si="48"/>
        <v>3.0171033911858856E-2</v>
      </c>
      <c r="Q246" s="7">
        <f t="shared" si="55"/>
        <v>2.9849069916155574E-2</v>
      </c>
      <c r="R246" s="7">
        <f t="shared" si="49"/>
        <v>1193.9627966462231</v>
      </c>
      <c r="S246" s="7">
        <f t="shared" si="56"/>
        <v>29.849069916155575</v>
      </c>
    </row>
    <row r="247" spans="6:19" x14ac:dyDescent="0.35">
      <c r="F247" s="5">
        <f t="shared" si="50"/>
        <v>7.5950000000000031E-2</v>
      </c>
      <c r="G247" s="6">
        <f t="shared" si="43"/>
        <v>1299.3087104302813</v>
      </c>
      <c r="H247" s="6">
        <f t="shared" si="44"/>
        <v>1.0387052649222765</v>
      </c>
      <c r="I247" s="6">
        <f t="shared" si="45"/>
        <v>0.99863417767919804</v>
      </c>
      <c r="J247" s="6">
        <f t="shared" si="46"/>
        <v>5.2247288647277262E-2</v>
      </c>
      <c r="K247" s="7">
        <f t="shared" si="53"/>
        <v>70.512877971926457</v>
      </c>
      <c r="L247" s="7">
        <f t="shared" si="51"/>
        <v>65.776203966898223</v>
      </c>
      <c r="M247" s="7">
        <f t="shared" si="47"/>
        <v>3.1672492136529444E-2</v>
      </c>
      <c r="N247" s="7">
        <f t="shared" si="54"/>
        <v>1347.755486120484</v>
      </c>
      <c r="O247" s="7">
        <f t="shared" si="52"/>
        <v>63.066022564123763</v>
      </c>
      <c r="P247" s="7">
        <f t="shared" si="48"/>
        <v>3.036748829028833E-2</v>
      </c>
      <c r="Q247" s="7">
        <f t="shared" si="55"/>
        <v>3.0042614213618438E-2</v>
      </c>
      <c r="R247" s="7">
        <f t="shared" si="49"/>
        <v>1201.7045685447374</v>
      </c>
      <c r="S247" s="7">
        <f t="shared" si="56"/>
        <v>30.042614213618439</v>
      </c>
    </row>
    <row r="248" spans="6:19" x14ac:dyDescent="0.35">
      <c r="F248" s="5">
        <f t="shared" si="50"/>
        <v>7.6260000000000036E-2</v>
      </c>
      <c r="G248" s="6">
        <f t="shared" si="43"/>
        <v>1299.3087104302813</v>
      </c>
      <c r="H248" s="6">
        <f t="shared" si="44"/>
        <v>1.0388662767164312</v>
      </c>
      <c r="I248" s="6">
        <f t="shared" si="45"/>
        <v>0.99893882585908989</v>
      </c>
      <c r="J248" s="6">
        <f t="shared" si="46"/>
        <v>4.6056727969569104E-2</v>
      </c>
      <c r="K248" s="7">
        <f t="shared" si="53"/>
        <v>62.167739973536136</v>
      </c>
      <c r="L248" s="7">
        <f t="shared" si="51"/>
        <v>65.796769462679762</v>
      </c>
      <c r="M248" s="7">
        <f t="shared" si="47"/>
        <v>3.1677484422917519E-2</v>
      </c>
      <c r="N248" s="7">
        <f t="shared" si="54"/>
        <v>1348.375620962689</v>
      </c>
      <c r="O248" s="7">
        <f t="shared" si="52"/>
        <v>63.483922885721654</v>
      </c>
      <c r="P248" s="7">
        <f t="shared" si="48"/>
        <v>3.0563977452704567E-2</v>
      </c>
      <c r="Q248" s="7">
        <f t="shared" si="55"/>
        <v>3.0236192300391582E-2</v>
      </c>
      <c r="R248" s="7">
        <f t="shared" si="49"/>
        <v>1209.4476920156633</v>
      </c>
      <c r="S248" s="7">
        <f t="shared" si="56"/>
        <v>30.236192300391583</v>
      </c>
    </row>
    <row r="249" spans="6:19" x14ac:dyDescent="0.35">
      <c r="F249" s="5">
        <f t="shared" si="50"/>
        <v>7.6570000000000041E-2</v>
      </c>
      <c r="G249" s="6">
        <f t="shared" si="43"/>
        <v>1299.3087104302813</v>
      </c>
      <c r="H249" s="6">
        <f t="shared" si="44"/>
        <v>1.0390273134693482</v>
      </c>
      <c r="I249" s="6">
        <f t="shared" si="45"/>
        <v>0.99920509895287257</v>
      </c>
      <c r="J249" s="6">
        <f t="shared" si="46"/>
        <v>3.9864397983414845E-2</v>
      </c>
      <c r="K249" s="7">
        <f t="shared" si="53"/>
        <v>53.817624490626592</v>
      </c>
      <c r="L249" s="7">
        <f t="shared" si="51"/>
        <v>65.814747194171701</v>
      </c>
      <c r="M249" s="7">
        <f t="shared" si="47"/>
        <v>3.1681228729541079E-2</v>
      </c>
      <c r="N249" s="7">
        <f t="shared" si="54"/>
        <v>1348.9441086489635</v>
      </c>
      <c r="O249" s="7">
        <f t="shared" si="52"/>
        <v>63.902007443811463</v>
      </c>
      <c r="P249" s="7">
        <f t="shared" si="48"/>
        <v>3.0760493664610006E-2</v>
      </c>
      <c r="Q249" s="7">
        <f t="shared" si="55"/>
        <v>3.0429796726037357E-2</v>
      </c>
      <c r="R249" s="7">
        <f t="shared" si="49"/>
        <v>1217.1918690414943</v>
      </c>
      <c r="S249" s="7">
        <f t="shared" si="56"/>
        <v>30.429796726037356</v>
      </c>
    </row>
    <row r="250" spans="6:19" x14ac:dyDescent="0.35">
      <c r="F250" s="5">
        <f t="shared" si="50"/>
        <v>7.6880000000000046E-2</v>
      </c>
      <c r="G250" s="6">
        <f t="shared" si="43"/>
        <v>1299.3087104302813</v>
      </c>
      <c r="H250" s="6">
        <f t="shared" si="44"/>
        <v>1.0391883751848965</v>
      </c>
      <c r="I250" s="6">
        <f t="shared" si="45"/>
        <v>0.99943298673143843</v>
      </c>
      <c r="J250" s="6">
        <f t="shared" si="46"/>
        <v>3.3670536572446869E-2</v>
      </c>
      <c r="K250" s="7">
        <f t="shared" si="53"/>
        <v>45.462851007106003</v>
      </c>
      <c r="L250" s="7">
        <f t="shared" si="51"/>
        <v>65.830135667873847</v>
      </c>
      <c r="M250" s="7">
        <f t="shared" si="47"/>
        <v>3.1683724917373667E-2</v>
      </c>
      <c r="N250" s="7">
        <f t="shared" si="54"/>
        <v>1349.4609113102229</v>
      </c>
      <c r="O250" s="7">
        <f t="shared" si="52"/>
        <v>64.320260221905144</v>
      </c>
      <c r="P250" s="7">
        <f t="shared" si="48"/>
        <v>3.0957029190496786E-2</v>
      </c>
      <c r="Q250" s="7">
        <f t="shared" si="55"/>
        <v>3.0623420041415137E-2</v>
      </c>
      <c r="R250" s="7">
        <f t="shared" si="49"/>
        <v>1224.9368016566054</v>
      </c>
      <c r="S250" s="7">
        <f t="shared" si="56"/>
        <v>30.623420041415137</v>
      </c>
    </row>
    <row r="251" spans="6:19" x14ac:dyDescent="0.35">
      <c r="F251" s="5">
        <f t="shared" si="50"/>
        <v>7.719000000000005E-2</v>
      </c>
      <c r="G251" s="6">
        <f t="shared" si="43"/>
        <v>1299.3087104302813</v>
      </c>
      <c r="H251" s="6">
        <f t="shared" si="44"/>
        <v>1.0393494618669454</v>
      </c>
      <c r="I251" s="6">
        <f t="shared" si="45"/>
        <v>0.99962248044028412</v>
      </c>
      <c r="J251" s="6">
        <f t="shared" si="46"/>
        <v>2.7475381679128781E-2</v>
      </c>
      <c r="K251" s="7">
        <f t="shared" si="53"/>
        <v>37.103739285018989</v>
      </c>
      <c r="L251" s="7">
        <f t="shared" si="51"/>
        <v>65.84293348936913</v>
      </c>
      <c r="M251" s="7">
        <f t="shared" si="47"/>
        <v>3.1684972895335631E-2</v>
      </c>
      <c r="N251" s="7">
        <f t="shared" si="54"/>
        <v>1349.9259930527151</v>
      </c>
      <c r="O251" s="7">
        <f t="shared" si="52"/>
        <v>64.738665192081399</v>
      </c>
      <c r="P251" s="7">
        <f t="shared" si="48"/>
        <v>3.1153576294143955E-2</v>
      </c>
      <c r="Q251" s="7">
        <f t="shared" si="55"/>
        <v>3.0817054798967108E-2</v>
      </c>
      <c r="R251" s="7">
        <f t="shared" si="49"/>
        <v>1232.6821919586844</v>
      </c>
      <c r="S251" s="7">
        <f t="shared" si="56"/>
        <v>30.817054798967106</v>
      </c>
    </row>
    <row r="252" spans="6:19" x14ac:dyDescent="0.35">
      <c r="F252" s="5">
        <f t="shared" si="50"/>
        <v>7.7500000000000055E-2</v>
      </c>
      <c r="G252" s="6">
        <f t="shared" si="43"/>
        <v>1299.3087104302813</v>
      </c>
      <c r="H252" s="6">
        <f t="shared" si="44"/>
        <v>1.0395105735193653</v>
      </c>
      <c r="I252" s="6">
        <f t="shared" si="45"/>
        <v>0.99977357279984747</v>
      </c>
      <c r="J252" s="6">
        <f t="shared" si="46"/>
        <v>2.1279171295613755E-2</v>
      </c>
      <c r="K252" s="7">
        <f t="shared" si="53"/>
        <v>28.740609352338062</v>
      </c>
      <c r="L252" s="7">
        <f t="shared" si="51"/>
        <v>65.853139363407919</v>
      </c>
      <c r="M252" s="7">
        <f t="shared" si="47"/>
        <v>3.1684972620297597E-2</v>
      </c>
      <c r="N252" s="7">
        <f t="shared" si="54"/>
        <v>1350.3393199600143</v>
      </c>
      <c r="O252" s="7">
        <f t="shared" si="52"/>
        <v>65.157206315598373</v>
      </c>
      <c r="P252" s="7">
        <f t="shared" si="48"/>
        <v>3.1350127238914637E-2</v>
      </c>
      <c r="Q252" s="7">
        <f t="shared" si="55"/>
        <v>3.1010693553004121E-2</v>
      </c>
      <c r="R252" s="7">
        <f t="shared" si="49"/>
        <v>1240.4277421201648</v>
      </c>
      <c r="S252" s="7">
        <f t="shared" si="56"/>
        <v>31.010693553004121</v>
      </c>
    </row>
    <row r="253" spans="6:19" x14ac:dyDescent="0.35">
      <c r="F253" s="5">
        <f t="shared" si="50"/>
        <v>7.781000000000006E-2</v>
      </c>
      <c r="G253" s="6">
        <f t="shared" si="43"/>
        <v>1299.3087104302813</v>
      </c>
      <c r="H253" s="6">
        <f t="shared" si="44"/>
        <v>1.0396717101460269</v>
      </c>
      <c r="I253" s="6">
        <f t="shared" si="45"/>
        <v>0.99988625800578679</v>
      </c>
      <c r="J253" s="6">
        <f t="shared" si="46"/>
        <v>1.508214345460317E-2</v>
      </c>
      <c r="K253" s="7">
        <f t="shared" si="53"/>
        <v>20.373781490744133</v>
      </c>
      <c r="L253" s="7">
        <f t="shared" si="51"/>
        <v>65.860752093988594</v>
      </c>
      <c r="M253" s="7">
        <f t="shared" si="47"/>
        <v>3.1683724097082165E-2</v>
      </c>
      <c r="N253" s="7">
        <f t="shared" si="54"/>
        <v>1350.7008600949359</v>
      </c>
      <c r="O253" s="7">
        <f t="shared" si="52"/>
        <v>65.575867543506888</v>
      </c>
      <c r="P253" s="7">
        <f t="shared" si="48"/>
        <v>3.1546674288053224E-2</v>
      </c>
      <c r="Q253" s="7">
        <f t="shared" si="55"/>
        <v>3.12043288599912E-2</v>
      </c>
      <c r="R253" s="7">
        <f t="shared" si="49"/>
        <v>1248.173154399648</v>
      </c>
      <c r="S253" s="7">
        <f t="shared" si="56"/>
        <v>31.2043288599912</v>
      </c>
    </row>
    <row r="254" spans="6:19" x14ac:dyDescent="0.35">
      <c r="F254" s="5">
        <f t="shared" si="50"/>
        <v>7.8120000000000064E-2</v>
      </c>
      <c r="G254" s="6">
        <f t="shared" si="43"/>
        <v>1299.3087104302813</v>
      </c>
      <c r="H254" s="6">
        <f t="shared" si="44"/>
        <v>1.0398328717508012</v>
      </c>
      <c r="I254" s="6">
        <f t="shared" si="45"/>
        <v>0.99996053172920374</v>
      </c>
      <c r="J254" s="6">
        <f t="shared" si="46"/>
        <v>8.8845362202015221E-3</v>
      </c>
      <c r="K254" s="7">
        <f t="shared" si="53"/>
        <v>12.003576223390505</v>
      </c>
      <c r="L254" s="7">
        <f t="shared" si="51"/>
        <v>65.865770584434287</v>
      </c>
      <c r="M254" s="7">
        <f t="shared" si="47"/>
        <v>3.1681227378463718E-2</v>
      </c>
      <c r="N254" s="7">
        <f t="shared" si="54"/>
        <v>1351.0105835013792</v>
      </c>
      <c r="O254" s="7">
        <f t="shared" si="52"/>
        <v>65.994632817264318</v>
      </c>
      <c r="P254" s="7">
        <f t="shared" si="48"/>
        <v>3.1743209704982636E-2</v>
      </c>
      <c r="Q254" s="7">
        <f t="shared" si="55"/>
        <v>3.1397953278833018E-2</v>
      </c>
      <c r="R254" s="7">
        <f t="shared" si="49"/>
        <v>1255.9181311533207</v>
      </c>
      <c r="S254" s="7">
        <f t="shared" si="56"/>
        <v>31.397953278833018</v>
      </c>
    </row>
    <row r="255" spans="6:19" x14ac:dyDescent="0.35">
      <c r="F255" s="5">
        <f t="shared" si="50"/>
        <v>7.8430000000000069E-2</v>
      </c>
      <c r="G255" s="6">
        <f t="shared" si="43"/>
        <v>1299.3087104302813</v>
      </c>
      <c r="H255" s="6">
        <f t="shared" si="44"/>
        <v>1.0399940583375604</v>
      </c>
      <c r="I255" s="6">
        <f t="shared" si="45"/>
        <v>0.99999639111681016</v>
      </c>
      <c r="J255" s="6">
        <f t="shared" si="46"/>
        <v>2.6865876787711914E-3</v>
      </c>
      <c r="K255" s="7">
        <f t="shared" si="53"/>
        <v>3.6303143026552456</v>
      </c>
      <c r="L255" s="7">
        <f t="shared" si="51"/>
        <v>65.868193837465824</v>
      </c>
      <c r="M255" s="7">
        <f t="shared" si="47"/>
        <v>3.1677482565166351E-2</v>
      </c>
      <c r="N255" s="7">
        <f t="shared" si="54"/>
        <v>1351.2684622060931</v>
      </c>
      <c r="O255" s="7">
        <f t="shared" si="52"/>
        <v>66.413486069348977</v>
      </c>
      <c r="P255" s="7">
        <f t="shared" si="48"/>
        <v>3.1939725753601468E-2</v>
      </c>
      <c r="Q255" s="7">
        <f t="shared" si="55"/>
        <v>3.1591559371159067E-2</v>
      </c>
      <c r="R255" s="7">
        <f t="shared" si="49"/>
        <v>1263.6623748463626</v>
      </c>
      <c r="S255" s="7">
        <f t="shared" si="56"/>
        <v>31.591559371159068</v>
      </c>
    </row>
    <row r="256" spans="6:19" x14ac:dyDescent="0.35">
      <c r="F256" s="5">
        <f t="shared" si="50"/>
        <v>7.8740000000000074E-2</v>
      </c>
      <c r="G256" s="6">
        <f t="shared" si="43"/>
        <v>1299.3087104302813</v>
      </c>
      <c r="H256" s="6">
        <f t="shared" si="44"/>
        <v>1.0401552699101768</v>
      </c>
      <c r="I256" s="6">
        <f t="shared" si="45"/>
        <v>0.99999383479103687</v>
      </c>
      <c r="J256" s="6">
        <f t="shared" si="46"/>
        <v>-3.5114640702138401E-3</v>
      </c>
      <c r="K256" s="7">
        <f t="shared" si="53"/>
        <v>-4.745683302119331</v>
      </c>
      <c r="L256" s="7">
        <f t="shared" si="51"/>
        <v>65.868020955270907</v>
      </c>
      <c r="M256" s="7">
        <f t="shared" si="47"/>
        <v>3.1672489805860064E-2</v>
      </c>
      <c r="N256" s="7">
        <f t="shared" si="54"/>
        <v>1351.4744702203661</v>
      </c>
      <c r="O256" s="7">
        <f t="shared" si="52"/>
        <v>66.832411223875084</v>
      </c>
      <c r="P256" s="7">
        <f t="shared" si="48"/>
        <v>3.2136214698581196E-2</v>
      </c>
      <c r="Q256" s="7">
        <f t="shared" si="55"/>
        <v>3.1785139701608775E-2</v>
      </c>
      <c r="R256" s="7">
        <f t="shared" si="49"/>
        <v>1271.4055880643509</v>
      </c>
      <c r="S256" s="7">
        <f t="shared" si="56"/>
        <v>31.785139701608774</v>
      </c>
    </row>
    <row r="257" spans="6:19" x14ac:dyDescent="0.35">
      <c r="F257" s="5">
        <f t="shared" si="50"/>
        <v>7.9050000000000079E-2</v>
      </c>
      <c r="G257" s="6">
        <f t="shared" si="43"/>
        <v>1299.3087104302813</v>
      </c>
      <c r="H257" s="6">
        <f t="shared" si="44"/>
        <v>1.0403165064725237</v>
      </c>
      <c r="I257" s="6">
        <f t="shared" si="45"/>
        <v>0.99995286285008755</v>
      </c>
      <c r="J257" s="6">
        <f t="shared" si="46"/>
        <v>-9.7093809233145621E-3</v>
      </c>
      <c r="K257" s="7">
        <f t="shared" si="53"/>
        <v>-13.124095416899033</v>
      </c>
      <c r="L257" s="7">
        <f t="shared" si="51"/>
        <v>65.865251139569466</v>
      </c>
      <c r="M257" s="7">
        <f t="shared" si="47"/>
        <v>3.1666249297155002E-2</v>
      </c>
      <c r="N257" s="7">
        <f t="shared" si="54"/>
        <v>1351.628583541642</v>
      </c>
      <c r="O257" s="7">
        <f t="shared" si="52"/>
        <v>67.25139219720819</v>
      </c>
      <c r="P257" s="7">
        <f t="shared" si="48"/>
        <v>3.2332668805663337E-2</v>
      </c>
      <c r="Q257" s="7">
        <f t="shared" si="55"/>
        <v>3.197868683811627E-2</v>
      </c>
      <c r="R257" s="7">
        <f t="shared" si="49"/>
        <v>1279.1474735246509</v>
      </c>
      <c r="S257" s="7">
        <f t="shared" si="56"/>
        <v>31.978686838116271</v>
      </c>
    </row>
    <row r="258" spans="6:19" x14ac:dyDescent="0.35">
      <c r="F258" s="5">
        <f t="shared" si="50"/>
        <v>7.9360000000000083E-2</v>
      </c>
      <c r="G258" s="6">
        <f t="shared" ref="G258:G321" si="57">IF(F258&gt;$B$15,0,IF(F258&lt;$B$13,2*P0*F258/$B$13,IF(F258&lt;$B$14,4*P0-F258*2*P0/$B$13,P0)))</f>
        <v>1299.3087104302813</v>
      </c>
      <c r="H258" s="6">
        <f t="shared" ref="H258:H321" si="58">EXP(F258*w*qsi)</f>
        <v>1.0404777680284747</v>
      </c>
      <c r="I258" s="6">
        <f t="shared" ref="I258:I321" si="59">SIN(wd*F258)</f>
        <v>0.99987347686793404</v>
      </c>
      <c r="J258" s="6">
        <f t="shared" ref="J258:J321" si="60">COS(wd*F258)</f>
        <v>-1.5906924782274772E-2</v>
      </c>
      <c r="K258" s="7">
        <f t="shared" si="53"/>
        <v>-21.504600675243331</v>
      </c>
      <c r="L258" s="7">
        <f t="shared" si="51"/>
        <v>65.859883691675179</v>
      </c>
      <c r="M258" s="7">
        <f t="shared" ref="M258:M321" si="61">1/(m*wd*H258)*L258</f>
        <v>3.165876128359392E-2</v>
      </c>
      <c r="N258" s="7">
        <f t="shared" si="54"/>
        <v>1351.730780155056</v>
      </c>
      <c r="O258" s="7">
        <f t="shared" si="52"/>
        <v>67.670412898581176</v>
      </c>
      <c r="P258" s="7">
        <f t="shared" ref="P258:P321" si="62">1/(m*wd*H258)*O258</f>
        <v>3.2529080341956555E-2</v>
      </c>
      <c r="Q258" s="7">
        <f t="shared" si="55"/>
        <v>3.2172193352195066E-2</v>
      </c>
      <c r="R258" s="7">
        <f t="shared" ref="R258:R321" si="63">k*Q258</f>
        <v>1286.8877340878028</v>
      </c>
      <c r="S258" s="7">
        <f t="shared" si="56"/>
        <v>32.172193352195066</v>
      </c>
    </row>
    <row r="259" spans="6:19" x14ac:dyDescent="0.35">
      <c r="F259" s="5">
        <f t="shared" ref="F259:F322" si="64">F258+dt</f>
        <v>7.9670000000000088E-2</v>
      </c>
      <c r="G259" s="6">
        <f t="shared" si="57"/>
        <v>1299.3087104302813</v>
      </c>
      <c r="H259" s="6">
        <f t="shared" si="58"/>
        <v>1.040639054581904</v>
      </c>
      <c r="I259" s="6">
        <f t="shared" si="59"/>
        <v>0.99975567989425662</v>
      </c>
      <c r="J259" s="6">
        <f t="shared" si="60"/>
        <v>-2.2103857563166483E-2</v>
      </c>
      <c r="K259" s="7">
        <f t="shared" si="53"/>
        <v>-29.88687753059909</v>
      </c>
      <c r="L259" s="7">
        <f t="shared" ref="L259:L322" si="65">0.5*dt*(K258+K259)+L258</f>
        <v>65.85191801255327</v>
      </c>
      <c r="M259" s="7">
        <f t="shared" si="61"/>
        <v>3.1650026057642819E-2</v>
      </c>
      <c r="N259" s="7">
        <f t="shared" si="54"/>
        <v>1351.7810400348999</v>
      </c>
      <c r="O259" s="7">
        <f t="shared" ref="O259:O322" si="66">0.5*dt*(N259+N258)+O258</f>
        <v>68.089457230710622</v>
      </c>
      <c r="P259" s="7">
        <f t="shared" si="62"/>
        <v>3.2725441576233756E-2</v>
      </c>
      <c r="Q259" s="7">
        <f t="shared" si="55"/>
        <v>3.2365651819222428E-2</v>
      </c>
      <c r="R259" s="7">
        <f t="shared" si="63"/>
        <v>1294.6260727688971</v>
      </c>
      <c r="S259" s="7">
        <f t="shared" si="56"/>
        <v>32.365651819222428</v>
      </c>
    </row>
    <row r="260" spans="6:19" x14ac:dyDescent="0.35">
      <c r="F260" s="5">
        <f t="shared" si="64"/>
        <v>7.9980000000000093E-2</v>
      </c>
      <c r="G260" s="6">
        <f t="shared" si="57"/>
        <v>1299.3087104302813</v>
      </c>
      <c r="H260" s="6">
        <f t="shared" si="58"/>
        <v>1.0408003661366867</v>
      </c>
      <c r="I260" s="6">
        <f t="shared" si="59"/>
        <v>0.99959947645432623</v>
      </c>
      <c r="J260" s="6">
        <f t="shared" si="60"/>
        <v>-2.8299941205537027E-2</v>
      </c>
      <c r="K260" s="7">
        <f t="shared" ref="K260:K323" si="67">G260*H260*J260</f>
        <v>-38.270604268608096</v>
      </c>
      <c r="L260" s="7">
        <f t="shared" si="65"/>
        <v>65.841353602874392</v>
      </c>
      <c r="M260" s="7">
        <f t="shared" si="61"/>
        <v>3.1640043959679641E-2</v>
      </c>
      <c r="N260" s="7">
        <f t="shared" ref="N260:N323" si="68">G260*H260*I260</f>
        <v>1351.7793451460075</v>
      </c>
      <c r="O260" s="7">
        <f t="shared" si="66"/>
        <v>68.508509090413668</v>
      </c>
      <c r="P260" s="7">
        <f t="shared" si="62"/>
        <v>3.2921744779229004E-2</v>
      </c>
      <c r="Q260" s="7">
        <f t="shared" ref="Q260:Q323" si="69">M260*I260-P260*J260</f>
        <v>3.255905481872351E-2</v>
      </c>
      <c r="R260" s="7">
        <f t="shared" si="63"/>
        <v>1302.3621927489403</v>
      </c>
      <c r="S260" s="7">
        <f t="shared" ref="S260:S323" si="70">Q260*1000</f>
        <v>32.55905481872351</v>
      </c>
    </row>
    <row r="261" spans="6:19" x14ac:dyDescent="0.35">
      <c r="F261" s="5">
        <f t="shared" si="64"/>
        <v>8.0290000000000097E-2</v>
      </c>
      <c r="G261" s="6">
        <f t="shared" si="57"/>
        <v>1299.3087104302813</v>
      </c>
      <c r="H261" s="6">
        <f t="shared" si="58"/>
        <v>1.0409617026966982</v>
      </c>
      <c r="I261" s="6">
        <f t="shared" si="59"/>
        <v>0.99940487254883126</v>
      </c>
      <c r="J261" s="6">
        <f t="shared" si="60"/>
        <v>-3.4494937681554101E-2</v>
      </c>
      <c r="K261" s="7">
        <f t="shared" si="67"/>
        <v>-46.655459019423226</v>
      </c>
      <c r="L261" s="7">
        <f t="shared" si="65"/>
        <v>65.828190063064753</v>
      </c>
      <c r="M261" s="7">
        <f t="shared" si="61"/>
        <v>3.1628815377981262E-2</v>
      </c>
      <c r="N261" s="7">
        <f t="shared" si="68"/>
        <v>1351.725679445065</v>
      </c>
      <c r="O261" s="7">
        <f t="shared" si="66"/>
        <v>68.927552369225282</v>
      </c>
      <c r="P261" s="7">
        <f t="shared" si="62"/>
        <v>3.3117982223934521E-2</v>
      </c>
      <c r="Q261" s="7">
        <f t="shared" si="69"/>
        <v>3.2752394934655309E-2</v>
      </c>
      <c r="R261" s="7">
        <f t="shared" si="63"/>
        <v>1310.0957973862123</v>
      </c>
      <c r="S261" s="7">
        <f t="shared" si="70"/>
        <v>32.752394934655307</v>
      </c>
    </row>
    <row r="262" spans="6:19" x14ac:dyDescent="0.35">
      <c r="F262" s="5">
        <f t="shared" si="64"/>
        <v>8.0600000000000102E-2</v>
      </c>
      <c r="G262" s="6">
        <f t="shared" si="57"/>
        <v>1299.3087104302813</v>
      </c>
      <c r="H262" s="6">
        <f t="shared" si="58"/>
        <v>1.0411230642658149</v>
      </c>
      <c r="I262" s="6">
        <f t="shared" si="59"/>
        <v>0.99917187565364651</v>
      </c>
      <c r="J262" s="6">
        <f t="shared" si="60"/>
        <v>-4.0688609005149833E-2</v>
      </c>
      <c r="K262" s="7">
        <f t="shared" si="67"/>
        <v>-55.041119770034889</v>
      </c>
      <c r="L262" s="7">
        <f t="shared" si="65"/>
        <v>65.812427093352383</v>
      </c>
      <c r="M262" s="7">
        <f t="shared" si="61"/>
        <v>3.1616340748708525E-2</v>
      </c>
      <c r="N262" s="7">
        <f t="shared" si="68"/>
        <v>1351.6200288818463</v>
      </c>
      <c r="O262" s="7">
        <f t="shared" si="66"/>
        <v>69.346570954015959</v>
      </c>
      <c r="P262" s="7">
        <f t="shared" si="62"/>
        <v>3.3314146185897488E-2</v>
      </c>
      <c r="Q262" s="7">
        <f t="shared" si="69"/>
        <v>3.2945664755690302E-2</v>
      </c>
      <c r="R262" s="7">
        <f t="shared" si="63"/>
        <v>1317.8265902276121</v>
      </c>
      <c r="S262" s="7">
        <f t="shared" si="70"/>
        <v>32.945664755690302</v>
      </c>
    </row>
    <row r="263" spans="6:19" x14ac:dyDescent="0.35">
      <c r="F263" s="5">
        <f t="shared" si="64"/>
        <v>8.0910000000000107E-2</v>
      </c>
      <c r="G263" s="6">
        <f t="shared" si="57"/>
        <v>1299.3087104302813</v>
      </c>
      <c r="H263" s="6">
        <f t="shared" si="58"/>
        <v>1.0412844508479131</v>
      </c>
      <c r="I263" s="6">
        <f t="shared" si="59"/>
        <v>0.99890049471954623</v>
      </c>
      <c r="J263" s="6">
        <f t="shared" si="60"/>
        <v>-4.6880717241162988E-2</v>
      </c>
      <c r="K263" s="7">
        <f t="shared" si="67"/>
        <v>-63.427264376606324</v>
      </c>
      <c r="L263" s="7">
        <f t="shared" si="65"/>
        <v>65.794064493809657</v>
      </c>
      <c r="M263" s="7">
        <f t="shared" si="61"/>
        <v>3.1602620555889541E-2</v>
      </c>
      <c r="N263" s="7">
        <f t="shared" si="68"/>
        <v>1351.4623814003698</v>
      </c>
      <c r="O263" s="7">
        <f t="shared" si="66"/>
        <v>69.765548727609698</v>
      </c>
      <c r="P263" s="7">
        <f t="shared" si="62"/>
        <v>3.3510228943516802E-2</v>
      </c>
      <c r="Q263" s="7">
        <f t="shared" si="69"/>
        <v>3.3138856875499813E-2</v>
      </c>
      <c r="R263" s="7">
        <f t="shared" si="63"/>
        <v>1325.5542750199925</v>
      </c>
      <c r="S263" s="7">
        <f t="shared" si="70"/>
        <v>33.138856875499812</v>
      </c>
    </row>
    <row r="264" spans="6:19" x14ac:dyDescent="0.35">
      <c r="F264" s="5">
        <f t="shared" si="64"/>
        <v>8.1220000000000112E-2</v>
      </c>
      <c r="G264" s="6">
        <f t="shared" si="57"/>
        <v>1299.3087104302813</v>
      </c>
      <c r="H264" s="6">
        <f t="shared" si="58"/>
        <v>1.0414458624468703</v>
      </c>
      <c r="I264" s="6">
        <f t="shared" si="59"/>
        <v>0.99859074017186011</v>
      </c>
      <c r="J264" s="6">
        <f t="shared" si="60"/>
        <v>-5.3071024514480342E-2</v>
      </c>
      <c r="K264" s="7">
        <f t="shared" si="67"/>
        <v>-71.813570576819359</v>
      </c>
      <c r="L264" s="7">
        <f t="shared" si="65"/>
        <v>65.773102164391872</v>
      </c>
      <c r="M264" s="7">
        <f t="shared" si="61"/>
        <v>3.1587655331401017E-2</v>
      </c>
      <c r="N264" s="7">
        <f t="shared" si="68"/>
        <v>1351.2527269399814</v>
      </c>
      <c r="O264" s="7">
        <f t="shared" si="66"/>
        <v>70.184469569402452</v>
      </c>
      <c r="P264" s="7">
        <f t="shared" si="62"/>
        <v>3.3706222778339678E-2</v>
      </c>
      <c r="Q264" s="7">
        <f t="shared" si="69"/>
        <v>3.3331963893037143E-2</v>
      </c>
      <c r="R264" s="7">
        <f t="shared" si="63"/>
        <v>1333.2785557214856</v>
      </c>
      <c r="S264" s="7">
        <f t="shared" si="70"/>
        <v>33.331963893037141</v>
      </c>
    </row>
    <row r="265" spans="6:19" x14ac:dyDescent="0.35">
      <c r="F265" s="5">
        <f t="shared" si="64"/>
        <v>8.1530000000000116E-2</v>
      </c>
      <c r="G265" s="6">
        <f t="shared" si="57"/>
        <v>1299.3087104302813</v>
      </c>
      <c r="H265" s="6">
        <f t="shared" si="58"/>
        <v>1.0416072990665644</v>
      </c>
      <c r="I265" s="6">
        <f t="shared" si="59"/>
        <v>0.99824262391007312</v>
      </c>
      <c r="J265" s="6">
        <f t="shared" si="60"/>
        <v>-5.9259293019173501E-2</v>
      </c>
      <c r="K265" s="7">
        <f t="shared" si="67"/>
        <v>-80.1997160022255</v>
      </c>
      <c r="L265" s="7">
        <f t="shared" si="65"/>
        <v>65.749540104972127</v>
      </c>
      <c r="M265" s="7">
        <f t="shared" si="61"/>
        <v>3.1571445654947926E-2</v>
      </c>
      <c r="N265" s="7">
        <f t="shared" si="68"/>
        <v>1350.9910574363591</v>
      </c>
      <c r="O265" s="7">
        <f t="shared" si="66"/>
        <v>70.603317355980792</v>
      </c>
      <c r="P265" s="7">
        <f t="shared" si="62"/>
        <v>3.3902119975358178E-2</v>
      </c>
      <c r="Q265" s="7">
        <f t="shared" si="69"/>
        <v>3.3524978412820421E-2</v>
      </c>
      <c r="R265" s="7">
        <f t="shared" si="63"/>
        <v>1340.9991365128169</v>
      </c>
      <c r="S265" s="7">
        <f t="shared" si="70"/>
        <v>33.524978412820424</v>
      </c>
    </row>
    <row r="266" spans="6:19" x14ac:dyDescent="0.35">
      <c r="F266" s="5">
        <f t="shared" si="64"/>
        <v>8.1840000000000121E-2</v>
      </c>
      <c r="G266" s="6">
        <f t="shared" si="57"/>
        <v>1299.3087104302813</v>
      </c>
      <c r="H266" s="6">
        <f t="shared" si="58"/>
        <v>1.0417687607108739</v>
      </c>
      <c r="I266" s="6">
        <f t="shared" si="59"/>
        <v>0.99785615930736804</v>
      </c>
      <c r="J266" s="6">
        <f t="shared" si="60"/>
        <v>-6.5445285027635358E-2</v>
      </c>
      <c r="K266" s="7">
        <f t="shared" si="67"/>
        <v>-88.585378190608026</v>
      </c>
      <c r="L266" s="7">
        <f t="shared" si="65"/>
        <v>65.723378415372238</v>
      </c>
      <c r="M266" s="7">
        <f t="shared" si="61"/>
        <v>3.1553992154041102E-2</v>
      </c>
      <c r="N266" s="7">
        <f t="shared" si="68"/>
        <v>1350.6773668224434</v>
      </c>
      <c r="O266" s="7">
        <f t="shared" si="66"/>
        <v>71.02207596174091</v>
      </c>
      <c r="P266" s="7">
        <f t="shared" si="62"/>
        <v>3.409791282330555E-2</v>
      </c>
      <c r="Q266" s="7">
        <f t="shared" si="69"/>
        <v>3.3717893045214976E-2</v>
      </c>
      <c r="R266" s="7">
        <f t="shared" si="63"/>
        <v>1348.715721808599</v>
      </c>
      <c r="S266" s="7">
        <f t="shared" si="70"/>
        <v>33.717893045214979</v>
      </c>
    </row>
    <row r="267" spans="6:19" x14ac:dyDescent="0.35">
      <c r="F267" s="5">
        <f t="shared" si="64"/>
        <v>8.2150000000000126E-2</v>
      </c>
      <c r="G267" s="6">
        <f t="shared" si="57"/>
        <v>1299.3087104302813</v>
      </c>
      <c r="H267" s="6">
        <f t="shared" si="58"/>
        <v>1.0419302473836778</v>
      </c>
      <c r="I267" s="6">
        <f t="shared" si="59"/>
        <v>0.99743136121011189</v>
      </c>
      <c r="J267" s="6">
        <f t="shared" si="60"/>
        <v>-7.1628762899712317E-2</v>
      </c>
      <c r="K267" s="7">
        <f t="shared" si="67"/>
        <v>-96.970234598349762</v>
      </c>
      <c r="L267" s="7">
        <f t="shared" si="65"/>
        <v>65.694617295389946</v>
      </c>
      <c r="M267" s="7">
        <f t="shared" si="61"/>
        <v>3.1535295503973292E-2</v>
      </c>
      <c r="N267" s="7">
        <f t="shared" si="68"/>
        <v>1350.3116510292871</v>
      </c>
      <c r="O267" s="7">
        <f t="shared" si="66"/>
        <v>71.440729259507933</v>
      </c>
      <c r="P267" s="7">
        <f t="shared" si="62"/>
        <v>3.4293593614952517E-2</v>
      </c>
      <c r="Q267" s="7">
        <f t="shared" si="69"/>
        <v>3.3910700406715726E-2</v>
      </c>
      <c r="R267" s="7">
        <f t="shared" si="63"/>
        <v>1356.4280162686291</v>
      </c>
      <c r="S267" s="7">
        <f t="shared" si="70"/>
        <v>33.910700406715726</v>
      </c>
    </row>
    <row r="268" spans="6:19" x14ac:dyDescent="0.35">
      <c r="F268" s="5">
        <f t="shared" si="64"/>
        <v>8.246000000000013E-2</v>
      </c>
      <c r="G268" s="6">
        <f t="shared" si="57"/>
        <v>1299.3087104302813</v>
      </c>
      <c r="H268" s="6">
        <f t="shared" si="58"/>
        <v>1.0420917590888561</v>
      </c>
      <c r="I268" s="6">
        <f t="shared" si="59"/>
        <v>0.9969682459372855</v>
      </c>
      <c r="J268" s="6">
        <f t="shared" si="60"/>
        <v>-7.7809489091833495E-2</v>
      </c>
      <c r="K268" s="7">
        <f t="shared" si="67"/>
        <v>-105.35396261280856</v>
      </c>
      <c r="L268" s="7">
        <f t="shared" si="65"/>
        <v>65.663257044822217</v>
      </c>
      <c r="M268" s="7">
        <f t="shared" si="61"/>
        <v>3.1515356427793073E-2</v>
      </c>
      <c r="N268" s="7">
        <f t="shared" si="68"/>
        <v>1349.8939079868348</v>
      </c>
      <c r="O268" s="7">
        <f t="shared" si="66"/>
        <v>71.859261121155427</v>
      </c>
      <c r="P268" s="7">
        <f t="shared" si="62"/>
        <v>3.4489154647403278E-2</v>
      </c>
      <c r="Q268" s="7">
        <f t="shared" si="69"/>
        <v>3.4103393120228899E-2</v>
      </c>
      <c r="R268" s="7">
        <f t="shared" si="63"/>
        <v>1364.135724809156</v>
      </c>
      <c r="S268" s="7">
        <f t="shared" si="70"/>
        <v>34.103393120228901</v>
      </c>
    </row>
    <row r="269" spans="6:19" x14ac:dyDescent="0.35">
      <c r="F269" s="5">
        <f t="shared" si="64"/>
        <v>8.2770000000000135E-2</v>
      </c>
      <c r="G269" s="6">
        <f t="shared" si="57"/>
        <v>1299.3087104302813</v>
      </c>
      <c r="H269" s="6">
        <f t="shared" si="58"/>
        <v>1.042253295830289</v>
      </c>
      <c r="I269" s="6">
        <f t="shared" si="59"/>
        <v>0.99646683127985669</v>
      </c>
      <c r="J269" s="6">
        <f t="shared" si="60"/>
        <v>-8.3987226166135909E-2</v>
      </c>
      <c r="K269" s="7">
        <f t="shared" si="67"/>
        <v>-113.73623956469849</v>
      </c>
      <c r="L269" s="7">
        <f t="shared" si="65"/>
        <v>65.629298063484697</v>
      </c>
      <c r="M269" s="7">
        <f t="shared" si="61"/>
        <v>3.1494175696277146E-2</v>
      </c>
      <c r="N269" s="7">
        <f t="shared" si="68"/>
        <v>1349.4241376246189</v>
      </c>
      <c r="O269" s="7">
        <f t="shared" si="66"/>
        <v>72.277655418225208</v>
      </c>
      <c r="P269" s="7">
        <f t="shared" si="62"/>
        <v>3.4684588222391503E-2</v>
      </c>
      <c r="Q269" s="7">
        <f t="shared" si="69"/>
        <v>3.4295963815353651E-2</v>
      </c>
      <c r="R269" s="7">
        <f t="shared" si="63"/>
        <v>1371.838552614146</v>
      </c>
      <c r="S269" s="7">
        <f t="shared" si="70"/>
        <v>34.295963815353652</v>
      </c>
    </row>
    <row r="270" spans="6:19" x14ac:dyDescent="0.35">
      <c r="F270" s="5">
        <f t="shared" si="64"/>
        <v>8.308000000000014E-2</v>
      </c>
      <c r="G270" s="6">
        <f t="shared" si="57"/>
        <v>1299.3087104302813</v>
      </c>
      <c r="H270" s="6">
        <f t="shared" si="58"/>
        <v>1.0424148576118573</v>
      </c>
      <c r="I270" s="6">
        <f t="shared" si="59"/>
        <v>0.99592713650009657</v>
      </c>
      <c r="J270" s="6">
        <f t="shared" si="60"/>
        <v>-9.0161736799586764E-2</v>
      </c>
      <c r="K270" s="7">
        <f t="shared" si="67"/>
        <v>-122.11674274047887</v>
      </c>
      <c r="L270" s="7">
        <f t="shared" si="65"/>
        <v>65.59274085122739</v>
      </c>
      <c r="M270" s="7">
        <f t="shared" si="61"/>
        <v>3.1471754127900764E-2</v>
      </c>
      <c r="N270" s="7">
        <f t="shared" si="68"/>
        <v>1348.9023418723839</v>
      </c>
      <c r="O270" s="7">
        <f t="shared" si="66"/>
        <v>72.695896022547245</v>
      </c>
      <c r="P270" s="7">
        <f t="shared" si="62"/>
        <v>3.4879886646575993E-2</v>
      </c>
      <c r="Q270" s="7">
        <f t="shared" si="69"/>
        <v>3.4488405128663309E-2</v>
      </c>
      <c r="R270" s="7">
        <f t="shared" si="63"/>
        <v>1379.5362051465324</v>
      </c>
      <c r="S270" s="7">
        <f t="shared" si="70"/>
        <v>34.48840512866331</v>
      </c>
    </row>
    <row r="271" spans="6:19" x14ac:dyDescent="0.35">
      <c r="F271" s="5">
        <f t="shared" si="64"/>
        <v>8.3390000000000145E-2</v>
      </c>
      <c r="G271" s="6">
        <f t="shared" si="57"/>
        <v>1299.3087104302813</v>
      </c>
      <c r="H271" s="6">
        <f t="shared" si="58"/>
        <v>1.0425764444374426</v>
      </c>
      <c r="I271" s="6">
        <f t="shared" si="59"/>
        <v>0.99534918233084013</v>
      </c>
      <c r="J271" s="6">
        <f t="shared" si="60"/>
        <v>-9.6332783793099036E-2</v>
      </c>
      <c r="K271" s="7">
        <f t="shared" si="67"/>
        <v>-130.49514939474571</v>
      </c>
      <c r="L271" s="7">
        <f t="shared" si="65"/>
        <v>65.553586007946436</v>
      </c>
      <c r="M271" s="7">
        <f t="shared" si="61"/>
        <v>3.1448092588806174E-2</v>
      </c>
      <c r="N271" s="7">
        <f t="shared" si="68"/>
        <v>1348.3285246606329</v>
      </c>
      <c r="O271" s="7">
        <f t="shared" si="66"/>
        <v>73.113966806859864</v>
      </c>
      <c r="P271" s="7">
        <f t="shared" si="62"/>
        <v>3.5075042231836238E-2</v>
      </c>
      <c r="Q271" s="7">
        <f t="shared" si="69"/>
        <v>3.4680709703986075E-2</v>
      </c>
      <c r="R271" s="7">
        <f t="shared" si="63"/>
        <v>1387.2283881594431</v>
      </c>
      <c r="S271" s="7">
        <f t="shared" si="70"/>
        <v>34.680709703986075</v>
      </c>
    </row>
    <row r="272" spans="6:19" x14ac:dyDescent="0.35">
      <c r="F272" s="5">
        <f t="shared" si="64"/>
        <v>8.3700000000000149E-2</v>
      </c>
      <c r="G272" s="6">
        <f t="shared" si="57"/>
        <v>1299.3087104302813</v>
      </c>
      <c r="H272" s="6">
        <f t="shared" si="58"/>
        <v>1.042738056310927</v>
      </c>
      <c r="I272" s="6">
        <f t="shared" si="59"/>
        <v>0.99473299097468915</v>
      </c>
      <c r="J272" s="6">
        <f t="shared" si="60"/>
        <v>-0.10250013008064465</v>
      </c>
      <c r="K272" s="7">
        <f t="shared" si="67"/>
        <v>-138.87113676263127</v>
      </c>
      <c r="L272" s="7">
        <f t="shared" si="65"/>
        <v>65.51183423359204</v>
      </c>
      <c r="M272" s="7">
        <f t="shared" si="61"/>
        <v>3.142319199276946E-2</v>
      </c>
      <c r="N272" s="7">
        <f t="shared" si="68"/>
        <v>1347.7026919210962</v>
      </c>
      <c r="O272" s="7">
        <f t="shared" si="66"/>
        <v>73.531851645430038</v>
      </c>
      <c r="P272" s="7">
        <f t="shared" si="62"/>
        <v>3.5270047295567798E-2</v>
      </c>
      <c r="Q272" s="7">
        <f t="shared" si="69"/>
        <v>3.4872870192685659E-2</v>
      </c>
      <c r="R272" s="7">
        <f t="shared" si="63"/>
        <v>1394.9148077074265</v>
      </c>
      <c r="S272" s="7">
        <f t="shared" si="70"/>
        <v>34.87287019268566</v>
      </c>
    </row>
    <row r="273" spans="6:19" x14ac:dyDescent="0.35">
      <c r="F273" s="5">
        <f t="shared" si="64"/>
        <v>8.4010000000000154E-2</v>
      </c>
      <c r="G273" s="6">
        <f t="shared" si="57"/>
        <v>1299.3087104302813</v>
      </c>
      <c r="H273" s="6">
        <f t="shared" si="58"/>
        <v>1.0428996932361934</v>
      </c>
      <c r="I273" s="6">
        <f t="shared" si="59"/>
        <v>0.99407858610315947</v>
      </c>
      <c r="J273" s="6">
        <f t="shared" si="60"/>
        <v>-0.10866353873836126</v>
      </c>
      <c r="K273" s="7">
        <f t="shared" si="67"/>
        <v>-147.24438207220669</v>
      </c>
      <c r="L273" s="7">
        <f t="shared" si="65"/>
        <v>65.46748632817264</v>
      </c>
      <c r="M273" s="7">
        <f t="shared" si="61"/>
        <v>3.1397053301165351E-2</v>
      </c>
      <c r="N273" s="7">
        <f t="shared" si="68"/>
        <v>1347.0248515871226</v>
      </c>
      <c r="O273" s="7">
        <f t="shared" si="66"/>
        <v>73.949534414673806</v>
      </c>
      <c r="P273" s="7">
        <f t="shared" si="62"/>
        <v>3.546489416097736E-2</v>
      </c>
      <c r="Q273" s="7">
        <f t="shared" si="69"/>
        <v>3.5064879253941236E-2</v>
      </c>
      <c r="R273" s="7">
        <f t="shared" si="63"/>
        <v>1402.5951701576494</v>
      </c>
      <c r="S273" s="7">
        <f t="shared" si="70"/>
        <v>35.064879253941236</v>
      </c>
    </row>
    <row r="274" spans="6:19" x14ac:dyDescent="0.35">
      <c r="F274" s="5">
        <f t="shared" si="64"/>
        <v>8.4320000000000159E-2</v>
      </c>
      <c r="G274" s="6">
        <f t="shared" si="57"/>
        <v>1299.3087104302813</v>
      </c>
      <c r="H274" s="6">
        <f t="shared" si="58"/>
        <v>1.0430613552171248</v>
      </c>
      <c r="I274" s="6">
        <f t="shared" si="59"/>
        <v>0.993385992855772</v>
      </c>
      <c r="J274" s="6">
        <f t="shared" si="60"/>
        <v>-0.11482277299365375</v>
      </c>
      <c r="K274" s="7">
        <f t="shared" si="67"/>
        <v>-155.61456255688867</v>
      </c>
      <c r="L274" s="7">
        <f t="shared" si="65"/>
        <v>65.420543191755129</v>
      </c>
      <c r="M274" s="7">
        <f t="shared" si="61"/>
        <v>3.1369677522930364E-2</v>
      </c>
      <c r="N274" s="7">
        <f t="shared" si="68"/>
        <v>1346.2950135939971</v>
      </c>
      <c r="O274" s="7">
        <f t="shared" si="66"/>
        <v>74.366998993776875</v>
      </c>
      <c r="P274" s="7">
        <f t="shared" si="62"/>
        <v>3.5659575157377721E-2</v>
      </c>
      <c r="Q274" s="7">
        <f t="shared" si="69"/>
        <v>3.5256729555027289E-2</v>
      </c>
      <c r="R274" s="7">
        <f t="shared" si="63"/>
        <v>1410.2691822010916</v>
      </c>
      <c r="S274" s="7">
        <f t="shared" si="70"/>
        <v>35.256729555027292</v>
      </c>
    </row>
    <row r="275" spans="6:19" x14ac:dyDescent="0.35">
      <c r="F275" s="5">
        <f t="shared" si="64"/>
        <v>8.4630000000000163E-2</v>
      </c>
      <c r="G275" s="6">
        <f t="shared" si="57"/>
        <v>1299.3087104302813</v>
      </c>
      <c r="H275" s="6">
        <f t="shared" si="58"/>
        <v>1.0432230422576054</v>
      </c>
      <c r="I275" s="6">
        <f t="shared" si="59"/>
        <v>0.99265523783908627</v>
      </c>
      <c r="J275" s="6">
        <f t="shared" si="60"/>
        <v>-0.12097759623429084</v>
      </c>
      <c r="K275" s="7">
        <f t="shared" si="67"/>
        <v>-163.98135546785147</v>
      </c>
      <c r="L275" s="7">
        <f t="shared" si="65"/>
        <v>65.371005824461292</v>
      </c>
      <c r="M275" s="7">
        <f t="shared" si="61"/>
        <v>3.134106571452399E-2</v>
      </c>
      <c r="N275" s="7">
        <f t="shared" si="68"/>
        <v>1345.5131898791776</v>
      </c>
      <c r="O275" s="7">
        <f t="shared" si="66"/>
        <v>74.784229265315219</v>
      </c>
      <c r="P275" s="7">
        <f t="shared" si="62"/>
        <v>3.5854082620482418E-2</v>
      </c>
      <c r="Q275" s="7">
        <f t="shared" si="69"/>
        <v>3.5448413771592871E-2</v>
      </c>
      <c r="R275" s="7">
        <f t="shared" si="63"/>
        <v>1417.9365508637147</v>
      </c>
      <c r="S275" s="7">
        <f t="shared" si="70"/>
        <v>35.448413771592868</v>
      </c>
    </row>
    <row r="276" spans="6:19" x14ac:dyDescent="0.35">
      <c r="F276" s="5">
        <f t="shared" si="64"/>
        <v>8.4940000000000168E-2</v>
      </c>
      <c r="G276" s="6">
        <f t="shared" si="57"/>
        <v>1299.3087104302813</v>
      </c>
      <c r="H276" s="6">
        <f t="shared" si="58"/>
        <v>1.0433847543615196</v>
      </c>
      <c r="I276" s="6">
        <f t="shared" si="59"/>
        <v>0.99188634912567886</v>
      </c>
      <c r="J276" s="6">
        <f t="shared" si="60"/>
        <v>-0.12712777201749353</v>
      </c>
      <c r="K276" s="7">
        <f t="shared" si="67"/>
        <v>-172.34443808643891</v>
      </c>
      <c r="L276" s="7">
        <f t="shared" si="65"/>
        <v>65.318875326460372</v>
      </c>
      <c r="M276" s="7">
        <f t="shared" si="61"/>
        <v>3.1311218979888145E-2</v>
      </c>
      <c r="N276" s="7">
        <f t="shared" si="68"/>
        <v>1344.6793943824587</v>
      </c>
      <c r="O276" s="7">
        <f t="shared" si="66"/>
        <v>75.20120911587577</v>
      </c>
      <c r="P276" s="7">
        <f t="shared" si="62"/>
        <v>3.6048408892700154E-2</v>
      </c>
      <c r="Q276" s="7">
        <f t="shared" si="69"/>
        <v>3.5639924587940484E-2</v>
      </c>
      <c r="R276" s="7">
        <f t="shared" si="63"/>
        <v>1425.5969835176193</v>
      </c>
      <c r="S276" s="7">
        <f t="shared" si="70"/>
        <v>35.639924587940484</v>
      </c>
    </row>
    <row r="277" spans="6:19" x14ac:dyDescent="0.35">
      <c r="F277" s="5">
        <f t="shared" si="64"/>
        <v>8.5250000000000173E-2</v>
      </c>
      <c r="G277" s="6">
        <f t="shared" si="57"/>
        <v>1299.3087104302813</v>
      </c>
      <c r="H277" s="6">
        <f t="shared" si="58"/>
        <v>1.0435464915327526</v>
      </c>
      <c r="I277" s="6">
        <f t="shared" si="59"/>
        <v>0.99107935625306498</v>
      </c>
      <c r="J277" s="6">
        <f t="shared" si="60"/>
        <v>-0.13327306407901901</v>
      </c>
      <c r="K277" s="7">
        <f t="shared" si="67"/>
        <v>-180.70348773658202</v>
      </c>
      <c r="L277" s="7">
        <f t="shared" si="65"/>
        <v>65.2641528979578</v>
      </c>
      <c r="M277" s="7">
        <f t="shared" si="61"/>
        <v>3.1280138470404714E-2</v>
      </c>
      <c r="N277" s="7">
        <f t="shared" si="68"/>
        <v>1343.7936430460554</v>
      </c>
      <c r="O277" s="7">
        <f t="shared" si="66"/>
        <v>75.61792243667719</v>
      </c>
      <c r="P277" s="7">
        <f t="shared" si="62"/>
        <v>3.6242546323428958E-2</v>
      </c>
      <c r="Q277" s="7">
        <f t="shared" si="69"/>
        <v>3.5831254697304596E-2</v>
      </c>
      <c r="R277" s="7">
        <f t="shared" si="63"/>
        <v>1433.2501878921839</v>
      </c>
      <c r="S277" s="7">
        <f t="shared" si="70"/>
        <v>35.831254697304594</v>
      </c>
    </row>
    <row r="278" spans="6:19" x14ac:dyDescent="0.35">
      <c r="F278" s="5">
        <f t="shared" si="64"/>
        <v>8.5560000000000178E-2</v>
      </c>
      <c r="G278" s="6">
        <f t="shared" si="57"/>
        <v>1299.3087104302813</v>
      </c>
      <c r="H278" s="6">
        <f t="shared" si="58"/>
        <v>1.0437082537751901</v>
      </c>
      <c r="I278" s="6">
        <f t="shared" si="59"/>
        <v>0.99023429022256326</v>
      </c>
      <c r="J278" s="6">
        <f t="shared" si="60"/>
        <v>-0.13941323634223687</v>
      </c>
      <c r="K278" s="7">
        <f t="shared" si="67"/>
        <v>-189.05818179721771</v>
      </c>
      <c r="L278" s="7">
        <f t="shared" si="65"/>
        <v>65.206839839180063</v>
      </c>
      <c r="M278" s="7">
        <f t="shared" si="61"/>
        <v>3.124782538485139E-2</v>
      </c>
      <c r="N278" s="7">
        <f t="shared" si="68"/>
        <v>1342.8559538146103</v>
      </c>
      <c r="O278" s="7">
        <f t="shared" si="66"/>
        <v>76.034353124190588</v>
      </c>
      <c r="P278" s="7">
        <f t="shared" si="62"/>
        <v>3.6436487269350129E-2</v>
      </c>
      <c r="Q278" s="7">
        <f t="shared" si="69"/>
        <v>3.6022396802129729E-2</v>
      </c>
      <c r="R278" s="7">
        <f t="shared" si="63"/>
        <v>1440.8958720851892</v>
      </c>
      <c r="S278" s="7">
        <f t="shared" si="70"/>
        <v>36.022396802129727</v>
      </c>
    </row>
    <row r="279" spans="6:19" x14ac:dyDescent="0.35">
      <c r="F279" s="5">
        <f t="shared" si="64"/>
        <v>8.5870000000000182E-2</v>
      </c>
      <c r="G279" s="6">
        <f t="shared" si="57"/>
        <v>1299.3087104302813</v>
      </c>
      <c r="H279" s="6">
        <f t="shared" si="58"/>
        <v>1.0438700410927184</v>
      </c>
      <c r="I279" s="6">
        <f t="shared" si="59"/>
        <v>0.98935118349810525</v>
      </c>
      <c r="J279" s="6">
        <f t="shared" si="60"/>
        <v>-0.14554805292719808</v>
      </c>
      <c r="K279" s="7">
        <f t="shared" si="67"/>
        <v>-197.40819771470905</v>
      </c>
      <c r="L279" s="7">
        <f t="shared" si="65"/>
        <v>65.146937550355716</v>
      </c>
      <c r="M279" s="7">
        <f t="shared" si="61"/>
        <v>3.1214280969355548E-2</v>
      </c>
      <c r="N279" s="7">
        <f t="shared" si="68"/>
        <v>1341.8663466351268</v>
      </c>
      <c r="O279" s="7">
        <f t="shared" si="66"/>
        <v>76.450485080760302</v>
      </c>
      <c r="P279" s="7">
        <f t="shared" si="62"/>
        <v>3.6630224094721803E-2</v>
      </c>
      <c r="Q279" s="7">
        <f t="shared" si="69"/>
        <v>3.6213343614347991E-2</v>
      </c>
      <c r="R279" s="7">
        <f t="shared" si="63"/>
        <v>1448.5337445739196</v>
      </c>
      <c r="S279" s="7">
        <f t="shared" si="70"/>
        <v>36.213343614347991</v>
      </c>
    </row>
    <row r="280" spans="6:19" x14ac:dyDescent="0.35">
      <c r="F280" s="5">
        <f t="shared" si="64"/>
        <v>8.6180000000000187E-2</v>
      </c>
      <c r="G280" s="6">
        <f t="shared" si="57"/>
        <v>1299.3087104302813</v>
      </c>
      <c r="H280" s="6">
        <f t="shared" si="58"/>
        <v>1.0440318534892246</v>
      </c>
      <c r="I280" s="6">
        <f t="shared" si="59"/>
        <v>0.98843007000498828</v>
      </c>
      <c r="J280" s="6">
        <f t="shared" si="60"/>
        <v>-0.15167727815969631</v>
      </c>
      <c r="K280" s="7">
        <f t="shared" si="67"/>
        <v>-205.75321301526682</v>
      </c>
      <c r="L280" s="7">
        <f t="shared" si="65"/>
        <v>65.084447531692575</v>
      </c>
      <c r="M280" s="7">
        <f t="shared" si="61"/>
        <v>3.1179506517346432E-2</v>
      </c>
      <c r="N280" s="7">
        <f t="shared" si="68"/>
        <v>1340.8248434568206</v>
      </c>
      <c r="O280" s="7">
        <f t="shared" si="66"/>
        <v>76.86630221522455</v>
      </c>
      <c r="P280" s="7">
        <f t="shared" si="62"/>
        <v>3.6823749171672311E-2</v>
      </c>
      <c r="Q280" s="7">
        <f t="shared" si="69"/>
        <v>3.6404087855656353E-2</v>
      </c>
      <c r="R280" s="7">
        <f t="shared" si="63"/>
        <v>1456.1635142262542</v>
      </c>
      <c r="S280" s="7">
        <f t="shared" si="70"/>
        <v>36.40408785565635</v>
      </c>
    </row>
    <row r="281" spans="6:19" x14ac:dyDescent="0.35">
      <c r="F281" s="5">
        <f t="shared" si="64"/>
        <v>8.6490000000000192E-2</v>
      </c>
      <c r="G281" s="6">
        <f t="shared" si="57"/>
        <v>1299.3087104302813</v>
      </c>
      <c r="H281" s="6">
        <f t="shared" si="58"/>
        <v>1.044193690968596</v>
      </c>
      <c r="I281" s="6">
        <f t="shared" si="59"/>
        <v>0.98747098512857201</v>
      </c>
      <c r="J281" s="6">
        <f t="shared" si="60"/>
        <v>-0.15780067658032249</v>
      </c>
      <c r="K281" s="7">
        <f t="shared" si="67"/>
        <v>-214.09290531737324</v>
      </c>
      <c r="L281" s="7">
        <f t="shared" si="65"/>
        <v>65.019371383351015</v>
      </c>
      <c r="M281" s="7">
        <f t="shared" si="61"/>
        <v>3.114350336950544E-2</v>
      </c>
      <c r="N281" s="7">
        <f t="shared" si="68"/>
        <v>1339.7314682308988</v>
      </c>
      <c r="O281" s="7">
        <f t="shared" si="66"/>
        <v>77.281788443536144</v>
      </c>
      <c r="P281" s="7">
        <f t="shared" si="62"/>
        <v>3.7017054880493214E-2</v>
      </c>
      <c r="Q281" s="7">
        <f t="shared" si="69"/>
        <v>3.6594622257793294E-2</v>
      </c>
      <c r="R281" s="7">
        <f t="shared" si="63"/>
        <v>1463.7848903117317</v>
      </c>
      <c r="S281" s="7">
        <f t="shared" si="70"/>
        <v>36.594622257793297</v>
      </c>
    </row>
    <row r="282" spans="6:19" x14ac:dyDescent="0.35">
      <c r="F282" s="5">
        <f t="shared" si="64"/>
        <v>8.6800000000000196E-2</v>
      </c>
      <c r="G282" s="6">
        <f t="shared" si="57"/>
        <v>1299.3087104302813</v>
      </c>
      <c r="H282" s="6">
        <f t="shared" si="58"/>
        <v>1.0443555535347209</v>
      </c>
      <c r="I282" s="6">
        <f t="shared" si="59"/>
        <v>0.98647396571291901</v>
      </c>
      <c r="J282" s="6">
        <f t="shared" si="60"/>
        <v>-0.16391801295350886</v>
      </c>
      <c r="K282" s="7">
        <f t="shared" si="67"/>
        <v>-222.42695234420302</v>
      </c>
      <c r="L282" s="7">
        <f t="shared" si="65"/>
        <v>64.95171080541347</v>
      </c>
      <c r="M282" s="7">
        <f t="shared" si="61"/>
        <v>3.1106272913714622E-2</v>
      </c>
      <c r="N282" s="7">
        <f t="shared" si="68"/>
        <v>1338.5862469102574</v>
      </c>
      <c r="O282" s="7">
        <f t="shared" si="66"/>
        <v>77.696927689383017</v>
      </c>
      <c r="P282" s="7">
        <f t="shared" si="62"/>
        <v>3.7210133609931986E-2</v>
      </c>
      <c r="Q282" s="7">
        <f t="shared" si="69"/>
        <v>3.6784939562815047E-2</v>
      </c>
      <c r="R282" s="7">
        <f t="shared" si="63"/>
        <v>1471.397582512602</v>
      </c>
      <c r="S282" s="7">
        <f t="shared" si="70"/>
        <v>36.784939562815048</v>
      </c>
    </row>
    <row r="283" spans="6:19" x14ac:dyDescent="0.35">
      <c r="F283" s="5">
        <f t="shared" si="64"/>
        <v>8.7110000000000201E-2</v>
      </c>
      <c r="G283" s="6">
        <f t="shared" si="57"/>
        <v>1299.3087104302813</v>
      </c>
      <c r="H283" s="6">
        <f t="shared" si="58"/>
        <v>1.0445174411914881</v>
      </c>
      <c r="I283" s="6">
        <f t="shared" si="59"/>
        <v>0.98543905005937971</v>
      </c>
      <c r="J283" s="6">
        <f t="shared" si="60"/>
        <v>-0.17002905227656653</v>
      </c>
      <c r="K283" s="7">
        <f t="shared" si="67"/>
        <v>-230.75503193604712</v>
      </c>
      <c r="L283" s="7">
        <f t="shared" si="65"/>
        <v>64.881467597850033</v>
      </c>
      <c r="M283" s="7">
        <f t="shared" si="61"/>
        <v>3.1067816585003353E-2</v>
      </c>
      <c r="N283" s="7">
        <f t="shared" si="68"/>
        <v>1337.3892074491071</v>
      </c>
      <c r="O283" s="7">
        <f t="shared" si="66"/>
        <v>78.111703884808719</v>
      </c>
      <c r="P283" s="7">
        <f t="shared" si="62"/>
        <v>3.7402977757484419E-2</v>
      </c>
      <c r="Q283" s="7">
        <f t="shared" si="69"/>
        <v>3.6975032523371316E-2</v>
      </c>
      <c r="R283" s="7">
        <f t="shared" si="63"/>
        <v>1479.0013009348527</v>
      </c>
      <c r="S283" s="7">
        <f t="shared" si="70"/>
        <v>36.975032523371318</v>
      </c>
    </row>
    <row r="284" spans="6:19" x14ac:dyDescent="0.35">
      <c r="F284" s="5">
        <f t="shared" si="64"/>
        <v>8.7420000000000206E-2</v>
      </c>
      <c r="G284" s="6">
        <f t="shared" si="57"/>
        <v>1299.3087104302813</v>
      </c>
      <c r="H284" s="6">
        <f t="shared" si="58"/>
        <v>1.044679353942787</v>
      </c>
      <c r="I284" s="6">
        <f t="shared" si="59"/>
        <v>0.98436627792512066</v>
      </c>
      <c r="J284" s="6">
        <f t="shared" si="60"/>
        <v>-0.1761335597887132</v>
      </c>
      <c r="K284" s="7">
        <f t="shared" si="67"/>
        <v>-239.07682206273461</v>
      </c>
      <c r="L284" s="7">
        <f t="shared" si="65"/>
        <v>64.808643660480229</v>
      </c>
      <c r="M284" s="7">
        <f t="shared" si="61"/>
        <v>3.1028135865493241E-2</v>
      </c>
      <c r="N284" s="7">
        <f t="shared" si="68"/>
        <v>1336.140379802516</v>
      </c>
      <c r="O284" s="7">
        <f t="shared" si="66"/>
        <v>78.526100970832715</v>
      </c>
      <c r="P284" s="7">
        <f t="shared" si="62"/>
        <v>3.759557972968669E-2</v>
      </c>
      <c r="Q284" s="7">
        <f t="shared" si="69"/>
        <v>3.7164893902980625E-2</v>
      </c>
      <c r="R284" s="7">
        <f t="shared" si="63"/>
        <v>1486.5957561192249</v>
      </c>
      <c r="S284" s="7">
        <f t="shared" si="70"/>
        <v>37.164893902980623</v>
      </c>
    </row>
    <row r="285" spans="6:19" x14ac:dyDescent="0.35">
      <c r="F285" s="5">
        <f t="shared" si="64"/>
        <v>8.7730000000000211E-2</v>
      </c>
      <c r="G285" s="6">
        <f t="shared" si="57"/>
        <v>1299.3087104302813</v>
      </c>
      <c r="H285" s="6">
        <f t="shared" si="58"/>
        <v>1.0448412917925072</v>
      </c>
      <c r="I285" s="6">
        <f t="shared" si="59"/>
        <v>0.98325569052159734</v>
      </c>
      <c r="J285" s="6">
        <f t="shared" si="60"/>
        <v>-0.18223130098009163</v>
      </c>
      <c r="K285" s="7">
        <f t="shared" si="67"/>
        <v>-247.39200083605334</v>
      </c>
      <c r="L285" s="7">
        <f t="shared" si="65"/>
        <v>64.733240992930916</v>
      </c>
      <c r="M285" s="7">
        <f t="shared" si="61"/>
        <v>3.0987232284341162E-2</v>
      </c>
      <c r="N285" s="7">
        <f t="shared" si="68"/>
        <v>1334.8397959258805</v>
      </c>
      <c r="O285" s="7">
        <f t="shared" si="66"/>
        <v>78.94010289807062</v>
      </c>
      <c r="P285" s="7">
        <f t="shared" si="62"/>
        <v>3.7787931942407045E-2</v>
      </c>
      <c r="Q285" s="7">
        <f t="shared" si="69"/>
        <v>3.7354516476305E-2</v>
      </c>
      <c r="R285" s="7">
        <f t="shared" si="63"/>
        <v>1494.1806590522001</v>
      </c>
      <c r="S285" s="7">
        <f t="shared" si="70"/>
        <v>37.354516476305001</v>
      </c>
    </row>
    <row r="286" spans="6:19" x14ac:dyDescent="0.35">
      <c r="F286" s="5">
        <f t="shared" si="64"/>
        <v>8.8040000000000215E-2</v>
      </c>
      <c r="G286" s="6">
        <f t="shared" si="57"/>
        <v>1299.3087104302813</v>
      </c>
      <c r="H286" s="6">
        <f t="shared" si="58"/>
        <v>1.0450032547445396</v>
      </c>
      <c r="I286" s="6">
        <f t="shared" si="59"/>
        <v>0.98210733051297128</v>
      </c>
      <c r="J286" s="6">
        <f t="shared" si="60"/>
        <v>-0.18832204160077837</v>
      </c>
      <c r="K286" s="7">
        <f t="shared" si="67"/>
        <v>-255.70024652216929</v>
      </c>
      <c r="L286" s="7">
        <f t="shared" si="65"/>
        <v>64.655261694590394</v>
      </c>
      <c r="M286" s="7">
        <f t="shared" si="61"/>
        <v>3.0945107417680511E-2</v>
      </c>
      <c r="N286" s="7">
        <f t="shared" si="68"/>
        <v>1333.4874897743164</v>
      </c>
      <c r="O286" s="7">
        <f t="shared" si="66"/>
        <v>79.353693627354147</v>
      </c>
      <c r="P286" s="7">
        <f t="shared" si="62"/>
        <v>3.7980026821137131E-2</v>
      </c>
      <c r="Q286" s="7">
        <f t="shared" si="69"/>
        <v>3.7543893029424215E-2</v>
      </c>
      <c r="R286" s="7">
        <f t="shared" si="63"/>
        <v>1501.7557211769686</v>
      </c>
      <c r="S286" s="7">
        <f t="shared" si="70"/>
        <v>37.543893029424218</v>
      </c>
    </row>
    <row r="287" spans="6:19" x14ac:dyDescent="0.35">
      <c r="F287" s="5">
        <f t="shared" si="64"/>
        <v>8.835000000000022E-2</v>
      </c>
      <c r="G287" s="6">
        <f t="shared" si="57"/>
        <v>1299.3087104302813</v>
      </c>
      <c r="H287" s="6">
        <f t="shared" si="58"/>
        <v>1.0451652428027751</v>
      </c>
      <c r="I287" s="6">
        <f t="shared" si="59"/>
        <v>0.98092124201447062</v>
      </c>
      <c r="J287" s="6">
        <f t="shared" si="60"/>
        <v>-0.19440554766978349</v>
      </c>
      <c r="K287" s="7">
        <f t="shared" si="67"/>
        <v>-264.00123755404451</v>
      </c>
      <c r="L287" s="7">
        <f t="shared" si="65"/>
        <v>64.574707964558584</v>
      </c>
      <c r="M287" s="7">
        <f t="shared" si="61"/>
        <v>3.0901762888560672E-2</v>
      </c>
      <c r="N287" s="7">
        <f t="shared" si="68"/>
        <v>1332.083497301973</v>
      </c>
      <c r="O287" s="7">
        <f t="shared" si="66"/>
        <v>79.766857130350971</v>
      </c>
      <c r="P287" s="7">
        <f t="shared" si="62"/>
        <v>3.8171856801283023E-2</v>
      </c>
      <c r="Q287" s="7">
        <f t="shared" si="69"/>
        <v>3.7733016360109589E-2</v>
      </c>
      <c r="R287" s="7">
        <f t="shared" si="63"/>
        <v>1509.3206544043835</v>
      </c>
      <c r="S287" s="7">
        <f t="shared" si="70"/>
        <v>37.733016360109588</v>
      </c>
    </row>
    <row r="288" spans="6:19" x14ac:dyDescent="0.35">
      <c r="F288" s="5">
        <f t="shared" si="64"/>
        <v>8.8660000000000225E-2</v>
      </c>
      <c r="G288" s="6">
        <f t="shared" si="57"/>
        <v>1299.3087104302813</v>
      </c>
      <c r="H288" s="6">
        <f t="shared" si="58"/>
        <v>1.0453272559711058</v>
      </c>
      <c r="I288" s="6">
        <f t="shared" si="59"/>
        <v>0.97969747059069534</v>
      </c>
      <c r="J288" s="6">
        <f t="shared" si="60"/>
        <v>-0.20048158548403786</v>
      </c>
      <c r="K288" s="7">
        <f t="shared" si="67"/>
        <v>-272.29465254385019</v>
      </c>
      <c r="L288" s="7">
        <f t="shared" si="65"/>
        <v>64.491582101593409</v>
      </c>
      <c r="M288" s="7">
        <f t="shared" si="61"/>
        <v>3.0857200366884645E-2</v>
      </c>
      <c r="N288" s="7">
        <f t="shared" si="68"/>
        <v>1330.6278564612705</v>
      </c>
      <c r="O288" s="7">
        <f t="shared" si="66"/>
        <v>80.179577390184278</v>
      </c>
      <c r="P288" s="7">
        <f t="shared" si="62"/>
        <v>3.8363414328455768E-2</v>
      </c>
      <c r="Q288" s="7">
        <f t="shared" si="69"/>
        <v>3.792187927809703E-2</v>
      </c>
      <c r="R288" s="7">
        <f t="shared" si="63"/>
        <v>1516.8751711238813</v>
      </c>
      <c r="S288" s="7">
        <f t="shared" si="70"/>
        <v>37.92187927809703</v>
      </c>
    </row>
    <row r="289" spans="6:19" x14ac:dyDescent="0.35">
      <c r="F289" s="5">
        <f t="shared" si="64"/>
        <v>8.8970000000000229E-2</v>
      </c>
      <c r="G289" s="6">
        <f t="shared" si="57"/>
        <v>1299.3087104302813</v>
      </c>
      <c r="H289" s="6">
        <f t="shared" si="58"/>
        <v>1.0454892942534237</v>
      </c>
      <c r="I289" s="6">
        <f t="shared" si="59"/>
        <v>0.97843606325386767</v>
      </c>
      <c r="J289" s="6">
        <f t="shared" si="60"/>
        <v>-0.20654992162737199</v>
      </c>
      <c r="K289" s="7">
        <f t="shared" si="67"/>
        <v>-280.5801702953795</v>
      </c>
      <c r="L289" s="7">
        <f t="shared" si="65"/>
        <v>64.405886504053328</v>
      </c>
      <c r="M289" s="7">
        <f t="shared" si="61"/>
        <v>3.0811421569344948E-2</v>
      </c>
      <c r="N289" s="7">
        <f t="shared" si="68"/>
        <v>1329.1206072020618</v>
      </c>
      <c r="O289" s="7">
        <f t="shared" si="66"/>
        <v>80.59183840205209</v>
      </c>
      <c r="P289" s="7">
        <f t="shared" si="62"/>
        <v>3.8554691858761626E-2</v>
      </c>
      <c r="Q289" s="7">
        <f t="shared" si="69"/>
        <v>3.8110474605359865E-2</v>
      </c>
      <c r="R289" s="7">
        <f t="shared" si="63"/>
        <v>1524.4189842143946</v>
      </c>
      <c r="S289" s="7">
        <f t="shared" si="70"/>
        <v>38.110474605359862</v>
      </c>
    </row>
    <row r="290" spans="6:19" x14ac:dyDescent="0.35">
      <c r="F290" s="5">
        <f t="shared" si="64"/>
        <v>8.9280000000000234E-2</v>
      </c>
      <c r="G290" s="6">
        <f t="shared" si="57"/>
        <v>1299.3087104302813</v>
      </c>
      <c r="H290" s="6">
        <f t="shared" si="58"/>
        <v>1.0456513576536222</v>
      </c>
      <c r="I290" s="6">
        <f t="shared" si="59"/>
        <v>0.97713706846202497</v>
      </c>
      <c r="J290" s="6">
        <f t="shared" si="60"/>
        <v>-0.21261032297948254</v>
      </c>
      <c r="K290" s="7">
        <f t="shared" si="67"/>
        <v>-288.85746981645531</v>
      </c>
      <c r="L290" s="7">
        <f t="shared" si="65"/>
        <v>64.317623669835996</v>
      </c>
      <c r="M290" s="7">
        <f t="shared" si="61"/>
        <v>3.0764428259357594E-2</v>
      </c>
      <c r="N290" s="7">
        <f t="shared" si="68"/>
        <v>1327.5617914707143</v>
      </c>
      <c r="O290" s="7">
        <f t="shared" si="66"/>
        <v>81.003624173846376</v>
      </c>
      <c r="P290" s="7">
        <f t="shared" si="62"/>
        <v>3.874568185909185E-2</v>
      </c>
      <c r="Q290" s="7">
        <f t="shared" si="69"/>
        <v>3.8298795176380754E-2</v>
      </c>
      <c r="R290" s="7">
        <f t="shared" si="63"/>
        <v>1531.9518070552301</v>
      </c>
      <c r="S290" s="7">
        <f t="shared" si="70"/>
        <v>38.298795176380757</v>
      </c>
    </row>
    <row r="291" spans="6:19" x14ac:dyDescent="0.35">
      <c r="F291" s="5">
        <f t="shared" si="64"/>
        <v>8.9590000000000239E-2</v>
      </c>
      <c r="G291" s="6">
        <f t="shared" si="57"/>
        <v>1299.3087104302813</v>
      </c>
      <c r="H291" s="6">
        <f t="shared" si="58"/>
        <v>1.0458134461755944</v>
      </c>
      <c r="I291" s="6">
        <f t="shared" si="59"/>
        <v>0.97580053611715911</v>
      </c>
      <c r="J291" s="6">
        <f t="shared" si="60"/>
        <v>-0.21866255672488805</v>
      </c>
      <c r="K291" s="7">
        <f t="shared" si="67"/>
        <v>-297.12623033133406</v>
      </c>
      <c r="L291" s="7">
        <f t="shared" si="65"/>
        <v>64.226796196313089</v>
      </c>
      <c r="M291" s="7">
        <f t="shared" si="61"/>
        <v>3.0716222246994388E-2</v>
      </c>
      <c r="N291" s="7">
        <f t="shared" si="68"/>
        <v>1325.9514532091168</v>
      </c>
      <c r="O291" s="7">
        <f t="shared" si="66"/>
        <v>81.414918726771745</v>
      </c>
      <c r="P291" s="7">
        <f t="shared" si="62"/>
        <v>3.8936376807412063E-2</v>
      </c>
      <c r="Q291" s="7">
        <f t="shared" si="69"/>
        <v>3.8486833838423287E-2</v>
      </c>
      <c r="R291" s="7">
        <f t="shared" si="63"/>
        <v>1539.4733535369314</v>
      </c>
      <c r="S291" s="7">
        <f t="shared" si="70"/>
        <v>38.486833838423287</v>
      </c>
    </row>
    <row r="292" spans="6:19" x14ac:dyDescent="0.35">
      <c r="F292" s="5">
        <f t="shared" si="64"/>
        <v>8.9900000000000244E-2</v>
      </c>
      <c r="G292" s="6">
        <f t="shared" si="57"/>
        <v>1299.3087104302813</v>
      </c>
      <c r="H292" s="6">
        <f t="shared" si="58"/>
        <v>1.0459755598232348</v>
      </c>
      <c r="I292" s="6">
        <f t="shared" si="59"/>
        <v>0.97442651756329879</v>
      </c>
      <c r="J292" s="6">
        <f t="shared" si="60"/>
        <v>-0.22470639036187234</v>
      </c>
      <c r="K292" s="7">
        <f t="shared" si="67"/>
        <v>-305.38613129310528</v>
      </c>
      <c r="L292" s="7">
        <f t="shared" si="65"/>
        <v>64.133406780261296</v>
      </c>
      <c r="M292" s="7">
        <f t="shared" si="61"/>
        <v>3.066680538891341E-2</v>
      </c>
      <c r="N292" s="7">
        <f t="shared" si="68"/>
        <v>1324.2896383536095</v>
      </c>
      <c r="O292" s="7">
        <f t="shared" si="66"/>
        <v>81.825706095963966</v>
      </c>
      <c r="P292" s="7">
        <f t="shared" si="62"/>
        <v>3.9126769193051261E-2</v>
      </c>
      <c r="Q292" s="7">
        <f t="shared" si="69"/>
        <v>3.8674583451802955E-2</v>
      </c>
      <c r="R292" s="7">
        <f t="shared" si="63"/>
        <v>1546.9833380721182</v>
      </c>
      <c r="S292" s="7">
        <f t="shared" si="70"/>
        <v>38.674583451802953</v>
      </c>
    </row>
    <row r="293" spans="6:19" x14ac:dyDescent="0.35">
      <c r="F293" s="5">
        <f t="shared" si="64"/>
        <v>9.0210000000000248E-2</v>
      </c>
      <c r="G293" s="6">
        <f t="shared" si="57"/>
        <v>1299.3087104302813</v>
      </c>
      <c r="H293" s="6">
        <f t="shared" si="58"/>
        <v>1.0461376986004378</v>
      </c>
      <c r="I293" s="6">
        <f t="shared" si="59"/>
        <v>0.97301506558453743</v>
      </c>
      <c r="J293" s="6">
        <f t="shared" si="60"/>
        <v>-0.23074159171141723</v>
      </c>
      <c r="K293" s="7">
        <f t="shared" si="67"/>
        <v>-313.63685239608748</v>
      </c>
      <c r="L293" s="7">
        <f t="shared" si="65"/>
        <v>64.037458217789478</v>
      </c>
      <c r="M293" s="7">
        <f t="shared" si="61"/>
        <v>3.0616179588287665E-2</v>
      </c>
      <c r="N293" s="7">
        <f t="shared" si="68"/>
        <v>1322.5763948338351</v>
      </c>
      <c r="O293" s="7">
        <f t="shared" si="66"/>
        <v>82.235970331108021</v>
      </c>
      <c r="P293" s="7">
        <f t="shared" si="62"/>
        <v>3.9316851516990305E-2</v>
      </c>
      <c r="Q293" s="7">
        <f t="shared" si="69"/>
        <v>3.8862036890157492E-2</v>
      </c>
      <c r="R293" s="7">
        <f t="shared" si="63"/>
        <v>1554.4814756062997</v>
      </c>
      <c r="S293" s="7">
        <f t="shared" si="70"/>
        <v>38.862036890157491</v>
      </c>
    </row>
    <row r="294" spans="6:19" x14ac:dyDescent="0.35">
      <c r="F294" s="5">
        <f t="shared" si="64"/>
        <v>9.0520000000000253E-2</v>
      </c>
      <c r="G294" s="6">
        <f t="shared" si="57"/>
        <v>1299.3087104302813</v>
      </c>
      <c r="H294" s="6">
        <f t="shared" si="58"/>
        <v>1.0462998625110993</v>
      </c>
      <c r="I294" s="6">
        <f t="shared" si="59"/>
        <v>0.97156623440300538</v>
      </c>
      <c r="J294" s="6">
        <f t="shared" si="60"/>
        <v>-0.23676792892612056</v>
      </c>
      <c r="K294" s="7">
        <f t="shared" si="67"/>
        <v>-321.87807358821533</v>
      </c>
      <c r="L294" s="7">
        <f t="shared" si="65"/>
        <v>63.938953404261909</v>
      </c>
      <c r="M294" s="7">
        <f t="shared" si="61"/>
        <v>3.056434679473195E-2</v>
      </c>
      <c r="N294" s="7">
        <f t="shared" si="68"/>
        <v>1320.8117725715153</v>
      </c>
      <c r="O294" s="7">
        <f t="shared" si="66"/>
        <v>82.645695497055854</v>
      </c>
      <c r="P294" s="7">
        <f t="shared" si="62"/>
        <v>3.9506616292149979E-2</v>
      </c>
      <c r="Q294" s="7">
        <f t="shared" si="69"/>
        <v>3.9049187040716568E-2</v>
      </c>
      <c r="R294" s="7">
        <f t="shared" si="63"/>
        <v>1561.9674816286627</v>
      </c>
      <c r="S294" s="7">
        <f t="shared" si="70"/>
        <v>39.049187040716568</v>
      </c>
    </row>
    <row r="295" spans="6:19" x14ac:dyDescent="0.35">
      <c r="F295" s="5">
        <f t="shared" si="64"/>
        <v>9.0830000000000258E-2</v>
      </c>
      <c r="G295" s="6">
        <f t="shared" si="57"/>
        <v>1299.3087104302813</v>
      </c>
      <c r="H295" s="6">
        <f t="shared" si="58"/>
        <v>1.0464620515591152</v>
      </c>
      <c r="I295" s="6">
        <f t="shared" si="59"/>
        <v>0.97008007967678689</v>
      </c>
      <c r="J295" s="6">
        <f t="shared" si="60"/>
        <v>-0.24278517049910367</v>
      </c>
      <c r="K295" s="7">
        <f t="shared" si="67"/>
        <v>-330.10947508342451</v>
      </c>
      <c r="L295" s="7">
        <f t="shared" si="65"/>
        <v>63.837895334217805</v>
      </c>
      <c r="M295" s="7">
        <f t="shared" si="61"/>
        <v>3.051130900422799E-2</v>
      </c>
      <c r="N295" s="7">
        <f t="shared" si="68"/>
        <v>1318.9958234791486</v>
      </c>
      <c r="O295" s="7">
        <f t="shared" si="66"/>
        <v>83.054865674443704</v>
      </c>
      <c r="P295" s="7">
        <f t="shared" si="62"/>
        <v>3.9696056043678631E-2</v>
      </c>
      <c r="Q295" s="7">
        <f t="shared" si="69"/>
        <v>3.9236026804571042E-2</v>
      </c>
      <c r="R295" s="7">
        <f t="shared" si="63"/>
        <v>1569.4410721828417</v>
      </c>
      <c r="S295" s="7">
        <f t="shared" si="70"/>
        <v>39.23602680457104</v>
      </c>
    </row>
    <row r="296" spans="6:19" x14ac:dyDescent="0.35">
      <c r="F296" s="5">
        <f t="shared" si="64"/>
        <v>9.1140000000000262E-2</v>
      </c>
      <c r="G296" s="6">
        <f t="shared" si="57"/>
        <v>1299.3087104302813</v>
      </c>
      <c r="H296" s="6">
        <f t="shared" si="58"/>
        <v>1.0466242657483817</v>
      </c>
      <c r="I296" s="6">
        <f t="shared" si="59"/>
        <v>0.96855665849778205</v>
      </c>
      <c r="J296" s="6">
        <f t="shared" si="60"/>
        <v>-0.24879308527290475</v>
      </c>
      <c r="K296" s="7">
        <f t="shared" si="67"/>
        <v>-338.33073737402776</v>
      </c>
      <c r="L296" s="7">
        <f t="shared" si="65"/>
        <v>63.734287101286903</v>
      </c>
      <c r="M296" s="7">
        <f t="shared" si="61"/>
        <v>3.0457068259047784E-2</v>
      </c>
      <c r="N296" s="7">
        <f t="shared" si="68"/>
        <v>1317.1286014586312</v>
      </c>
      <c r="O296" s="7">
        <f t="shared" si="66"/>
        <v>83.463464960309054</v>
      </c>
      <c r="P296" s="7">
        <f t="shared" si="62"/>
        <v>3.9885163309239358E-2</v>
      </c>
      <c r="Q296" s="7">
        <f t="shared" si="69"/>
        <v>3.9422549096941498E-2</v>
      </c>
      <c r="R296" s="7">
        <f t="shared" si="63"/>
        <v>1576.9019638776599</v>
      </c>
      <c r="S296" s="7">
        <f t="shared" si="70"/>
        <v>39.422549096941495</v>
      </c>
    </row>
    <row r="297" spans="6:19" x14ac:dyDescent="0.35">
      <c r="F297" s="5">
        <f t="shared" si="64"/>
        <v>9.1450000000000267E-2</v>
      </c>
      <c r="G297" s="6">
        <f t="shared" si="57"/>
        <v>1299.3087104302813</v>
      </c>
      <c r="H297" s="6">
        <f t="shared" si="58"/>
        <v>1.0467865050827962</v>
      </c>
      <c r="I297" s="6">
        <f t="shared" si="59"/>
        <v>0.96699602938951346</v>
      </c>
      <c r="J297" s="6">
        <f t="shared" si="60"/>
        <v>-0.25479144244835872</v>
      </c>
      <c r="K297" s="7">
        <f t="shared" si="67"/>
        <v>-346.54154124308525</v>
      </c>
      <c r="L297" s="7">
        <f t="shared" si="65"/>
        <v>63.628131898101252</v>
      </c>
      <c r="M297" s="7">
        <f t="shared" si="61"/>
        <v>3.0401626647675092E-2</v>
      </c>
      <c r="N297" s="7">
        <f t="shared" si="68"/>
        <v>1315.2101623998024</v>
      </c>
      <c r="O297" s="7">
        <f t="shared" si="66"/>
        <v>83.871477468707113</v>
      </c>
      <c r="P297" s="7">
        <f t="shared" si="62"/>
        <v>4.007393063929663E-2</v>
      </c>
      <c r="Q297" s="7">
        <f t="shared" si="69"/>
        <v>3.9608746847446107E-2</v>
      </c>
      <c r="R297" s="7">
        <f t="shared" si="63"/>
        <v>1584.3498738978442</v>
      </c>
      <c r="S297" s="7">
        <f t="shared" si="70"/>
        <v>39.608746847446106</v>
      </c>
    </row>
    <row r="298" spans="6:19" x14ac:dyDescent="0.35">
      <c r="F298" s="5">
        <f t="shared" si="64"/>
        <v>9.1760000000000272E-2</v>
      </c>
      <c r="G298" s="6">
        <f t="shared" si="57"/>
        <v>1299.3087104302813</v>
      </c>
      <c r="H298" s="6">
        <f t="shared" si="58"/>
        <v>1.0469487695662567</v>
      </c>
      <c r="I298" s="6">
        <f t="shared" si="59"/>
        <v>0.96539825230487786</v>
      </c>
      <c r="J298" s="6">
        <f t="shared" si="60"/>
        <v>-0.26078001159346437</v>
      </c>
      <c r="K298" s="7">
        <f t="shared" si="67"/>
        <v>-354.74156777676819</v>
      </c>
      <c r="L298" s="7">
        <f t="shared" si="65"/>
        <v>63.519433016203173</v>
      </c>
      <c r="M298" s="7">
        <f t="shared" si="61"/>
        <v>3.0344986304725232E-2</v>
      </c>
      <c r="N298" s="7">
        <f t="shared" si="68"/>
        <v>1313.2405641789121</v>
      </c>
      <c r="O298" s="7">
        <f t="shared" si="66"/>
        <v>84.278887331326814</v>
      </c>
      <c r="P298" s="7">
        <f t="shared" si="62"/>
        <v>4.0262350597402449E-2</v>
      </c>
      <c r="Q298" s="7">
        <f t="shared" si="69"/>
        <v>3.9794613000367934E-2</v>
      </c>
      <c r="R298" s="7">
        <f t="shared" si="63"/>
        <v>1591.7845200147174</v>
      </c>
      <c r="S298" s="7">
        <f t="shared" si="70"/>
        <v>39.794613000367931</v>
      </c>
    </row>
    <row r="299" spans="6:19" x14ac:dyDescent="0.35">
      <c r="F299" s="5">
        <f t="shared" si="64"/>
        <v>9.2070000000000277E-2</v>
      </c>
      <c r="G299" s="6">
        <f t="shared" si="57"/>
        <v>1299.3087104302813</v>
      </c>
      <c r="H299" s="6">
        <f t="shared" si="58"/>
        <v>1.0471110592026613</v>
      </c>
      <c r="I299" s="6">
        <f t="shared" si="59"/>
        <v>0.96376338862384336</v>
      </c>
      <c r="J299" s="6">
        <f t="shared" si="60"/>
        <v>-0.26675856265223541</v>
      </c>
      <c r="K299" s="7">
        <f t="shared" si="67"/>
        <v>-362.93049837671168</v>
      </c>
      <c r="L299" s="7">
        <f t="shared" si="65"/>
        <v>63.408193845949384</v>
      </c>
      <c r="M299" s="7">
        <f t="shared" si="61"/>
        <v>3.0287149410863076E-2</v>
      </c>
      <c r="N299" s="7">
        <f t="shared" si="68"/>
        <v>1311.2198666570107</v>
      </c>
      <c r="O299" s="7">
        <f t="shared" si="66"/>
        <v>84.685678698106386</v>
      </c>
      <c r="P299" s="7">
        <f t="shared" si="62"/>
        <v>4.0450415760482063E-2</v>
      </c>
      <c r="Q299" s="7">
        <f t="shared" si="69"/>
        <v>3.9980140514921561E-2</v>
      </c>
      <c r="R299" s="7">
        <f t="shared" si="63"/>
        <v>1599.2056205968624</v>
      </c>
      <c r="S299" s="7">
        <f t="shared" si="70"/>
        <v>39.980140514921558</v>
      </c>
    </row>
    <row r="300" spans="6:19" x14ac:dyDescent="0.35">
      <c r="F300" s="5">
        <f t="shared" si="64"/>
        <v>9.2380000000000281E-2</v>
      </c>
      <c r="G300" s="6">
        <f t="shared" si="57"/>
        <v>1299.3087104302813</v>
      </c>
      <c r="H300" s="6">
        <f t="shared" si="58"/>
        <v>1.0472733739959093</v>
      </c>
      <c r="I300" s="6">
        <f t="shared" si="59"/>
        <v>0.96209150115109132</v>
      </c>
      <c r="J300" s="6">
        <f t="shared" si="60"/>
        <v>-0.27272686595353907</v>
      </c>
      <c r="K300" s="7">
        <f t="shared" si="67"/>
        <v>-371.10801477236311</v>
      </c>
      <c r="L300" s="7">
        <f t="shared" si="65"/>
        <v>63.294417876411281</v>
      </c>
      <c r="M300" s="7">
        <f t="shared" si="61"/>
        <v>3.0228118192719294E-2</v>
      </c>
      <c r="N300" s="7">
        <f t="shared" si="68"/>
        <v>1309.1481316782647</v>
      </c>
      <c r="O300" s="7">
        <f t="shared" si="66"/>
        <v>85.091835737848356</v>
      </c>
      <c r="P300" s="7">
        <f t="shared" si="62"/>
        <v>4.0638118719119098E-2</v>
      </c>
      <c r="Q300" s="7">
        <f t="shared" si="69"/>
        <v>4.0165322365519118E-2</v>
      </c>
      <c r="R300" s="7">
        <f t="shared" si="63"/>
        <v>1606.6128946207648</v>
      </c>
      <c r="S300" s="7">
        <f t="shared" si="70"/>
        <v>40.165322365519117</v>
      </c>
    </row>
    <row r="301" spans="6:19" x14ac:dyDescent="0.35">
      <c r="F301" s="5">
        <f t="shared" si="64"/>
        <v>9.2690000000000286E-2</v>
      </c>
      <c r="G301" s="6">
        <f t="shared" si="57"/>
        <v>1299.3087104302813</v>
      </c>
      <c r="H301" s="6">
        <f t="shared" si="58"/>
        <v>1.0474357139499</v>
      </c>
      <c r="I301" s="6">
        <f t="shared" si="59"/>
        <v>0.96038265411360335</v>
      </c>
      <c r="J301" s="6">
        <f t="shared" si="60"/>
        <v>-0.27868469221991898</v>
      </c>
      <c r="K301" s="7">
        <f t="shared" si="67"/>
        <v>-379.27379903331922</v>
      </c>
      <c r="L301" s="7">
        <f t="shared" si="65"/>
        <v>63.178108695271398</v>
      </c>
      <c r="M301" s="7">
        <f t="shared" si="61"/>
        <v>3.0167894922804781E-2</v>
      </c>
      <c r="N301" s="7">
        <f t="shared" si="68"/>
        <v>1307.0254230681921</v>
      </c>
      <c r="O301" s="7">
        <f t="shared" si="66"/>
        <v>85.497342638834056</v>
      </c>
      <c r="P301" s="7">
        <f t="shared" si="62"/>
        <v>4.0825452077840219E-2</v>
      </c>
      <c r="Q301" s="7">
        <f t="shared" si="69"/>
        <v>4.0350151542035508E-2</v>
      </c>
      <c r="R301" s="7">
        <f t="shared" si="63"/>
        <v>1614.0060616814203</v>
      </c>
      <c r="S301" s="7">
        <f t="shared" si="70"/>
        <v>40.350151542035505</v>
      </c>
    </row>
    <row r="302" spans="6:19" x14ac:dyDescent="0.35">
      <c r="F302" s="5">
        <f t="shared" si="64"/>
        <v>9.3000000000000291E-2</v>
      </c>
      <c r="G302" s="6">
        <f t="shared" si="57"/>
        <v>1299.3087104302813</v>
      </c>
      <c r="H302" s="6">
        <f t="shared" si="58"/>
        <v>1.047598079068534</v>
      </c>
      <c r="I302" s="6">
        <f t="shared" si="59"/>
        <v>0.95863691315819433</v>
      </c>
      <c r="J302" s="6">
        <f t="shared" si="60"/>
        <v>-0.28463181257640291</v>
      </c>
      <c r="K302" s="7">
        <f t="shared" si="67"/>
        <v>-387.42753358165464</v>
      </c>
      <c r="L302" s="7">
        <f t="shared" si="65"/>
        <v>63.059269988716075</v>
      </c>
      <c r="M302" s="7">
        <f t="shared" si="61"/>
        <v>3.0106481919423382E-2</v>
      </c>
      <c r="N302" s="7">
        <f t="shared" si="68"/>
        <v>1304.851806631824</v>
      </c>
      <c r="O302" s="7">
        <f t="shared" si="66"/>
        <v>85.902183609437557</v>
      </c>
      <c r="P302" s="7">
        <f t="shared" si="62"/>
        <v>4.1012408455399184E-2</v>
      </c>
      <c r="Q302" s="7">
        <f t="shared" si="69"/>
        <v>4.0534621050073084E-2</v>
      </c>
      <c r="R302" s="7">
        <f t="shared" si="63"/>
        <v>1621.3848420029233</v>
      </c>
      <c r="S302" s="7">
        <f t="shared" si="70"/>
        <v>40.534621050073085</v>
      </c>
    </row>
    <row r="303" spans="6:19" x14ac:dyDescent="0.35">
      <c r="F303" s="5">
        <f t="shared" si="64"/>
        <v>9.3310000000000295E-2</v>
      </c>
      <c r="G303" s="6">
        <f t="shared" si="57"/>
        <v>1299.3087104302813</v>
      </c>
      <c r="H303" s="6">
        <f t="shared" si="58"/>
        <v>1.0477604693557117</v>
      </c>
      <c r="I303" s="6">
        <f t="shared" si="59"/>
        <v>0.95685434534899061</v>
      </c>
      <c r="J303" s="6">
        <f t="shared" si="60"/>
        <v>-0.2905679985592951</v>
      </c>
      <c r="K303" s="7">
        <f t="shared" si="67"/>
        <v>-395.56890120424077</v>
      </c>
      <c r="L303" s="7">
        <f t="shared" si="65"/>
        <v>62.937905541324263</v>
      </c>
      <c r="M303" s="7">
        <f t="shared" si="61"/>
        <v>3.0043881546582839E-2</v>
      </c>
      <c r="N303" s="7">
        <f t="shared" si="68"/>
        <v>1302.6273501517887</v>
      </c>
      <c r="O303" s="7">
        <f t="shared" si="66"/>
        <v>86.306342878739017</v>
      </c>
      <c r="P303" s="7">
        <f t="shared" si="62"/>
        <v>4.1198980485060481E-2</v>
      </c>
      <c r="Q303" s="7">
        <f t="shared" si="69"/>
        <v>4.0718723911225621E-2</v>
      </c>
      <c r="R303" s="7">
        <f t="shared" si="63"/>
        <v>1628.7489564490249</v>
      </c>
      <c r="S303" s="7">
        <f t="shared" si="70"/>
        <v>40.718723911225624</v>
      </c>
    </row>
    <row r="304" spans="6:19" x14ac:dyDescent="0.35">
      <c r="F304" s="5">
        <f t="shared" si="64"/>
        <v>9.36200000000003E-2</v>
      </c>
      <c r="G304" s="6">
        <f t="shared" si="57"/>
        <v>1299.3087104302813</v>
      </c>
      <c r="H304" s="6">
        <f t="shared" si="58"/>
        <v>1.0479228848153348</v>
      </c>
      <c r="I304" s="6">
        <f t="shared" si="59"/>
        <v>0.95503501916485334</v>
      </c>
      <c r="J304" s="6">
        <f t="shared" si="60"/>
        <v>-0.29649302212495376</v>
      </c>
      <c r="K304" s="7">
        <f t="shared" si="67"/>
        <v>-403.69758506505514</v>
      </c>
      <c r="L304" s="7">
        <f t="shared" si="65"/>
        <v>62.814019235952522</v>
      </c>
      <c r="M304" s="7">
        <f t="shared" si="61"/>
        <v>2.9980096213903955E-2</v>
      </c>
      <c r="N304" s="7">
        <f t="shared" si="68"/>
        <v>1300.3521233863171</v>
      </c>
      <c r="O304" s="7">
        <f t="shared" si="66"/>
        <v>86.709804697137429</v>
      </c>
      <c r="P304" s="7">
        <f t="shared" si="62"/>
        <v>4.1385160814882235E-2</v>
      </c>
      <c r="Q304" s="7">
        <f t="shared" si="69"/>
        <v>4.0902453163341561E-2</v>
      </c>
      <c r="R304" s="7">
        <f t="shared" si="63"/>
        <v>1636.0981265336625</v>
      </c>
      <c r="S304" s="7">
        <f t="shared" si="70"/>
        <v>40.902453163341562</v>
      </c>
    </row>
    <row r="305" spans="6:19" x14ac:dyDescent="0.35">
      <c r="F305" s="5">
        <f t="shared" si="64"/>
        <v>9.3930000000000305E-2</v>
      </c>
      <c r="G305" s="6">
        <f t="shared" si="57"/>
        <v>1299.3087104302813</v>
      </c>
      <c r="H305" s="6">
        <f t="shared" si="58"/>
        <v>1.0480853254513052</v>
      </c>
      <c r="I305" s="6">
        <f t="shared" si="59"/>
        <v>0.95317900449674775</v>
      </c>
      <c r="J305" s="6">
        <f t="shared" si="60"/>
        <v>-0.30240665565855007</v>
      </c>
      <c r="K305" s="7">
        <f t="shared" si="67"/>
        <v>-411.81326871747785</v>
      </c>
      <c r="L305" s="7">
        <f t="shared" si="65"/>
        <v>62.687615053616227</v>
      </c>
      <c r="M305" s="7">
        <f t="shared" si="61"/>
        <v>2.9915128376528016E-2</v>
      </c>
      <c r="N305" s="7">
        <f t="shared" si="68"/>
        <v>1298.0261980671755</v>
      </c>
      <c r="O305" s="7">
        <f t="shared" si="66"/>
        <v>87.112553336962719</v>
      </c>
      <c r="P305" s="7">
        <f t="shared" si="62"/>
        <v>4.157094210799863E-2</v>
      </c>
      <c r="Q305" s="7">
        <f t="shared" si="69"/>
        <v>4.1085801860786447E-2</v>
      </c>
      <c r="R305" s="7">
        <f t="shared" si="63"/>
        <v>1643.432074431458</v>
      </c>
      <c r="S305" s="7">
        <f t="shared" si="70"/>
        <v>41.085801860786447</v>
      </c>
    </row>
    <row r="306" spans="6:19" x14ac:dyDescent="0.35">
      <c r="F306" s="5">
        <f t="shared" si="64"/>
        <v>9.424000000000031E-2</v>
      </c>
      <c r="G306" s="6">
        <f t="shared" si="57"/>
        <v>1299.3087104302813</v>
      </c>
      <c r="H306" s="6">
        <f t="shared" si="58"/>
        <v>1.0482477912675257</v>
      </c>
      <c r="I306" s="6">
        <f t="shared" si="59"/>
        <v>0.951286372645059</v>
      </c>
      <c r="J306" s="6">
        <f t="shared" si="60"/>
        <v>-0.30830867198281342</v>
      </c>
      <c r="K306" s="7">
        <f t="shared" si="67"/>
        <v>-419.91563611657989</v>
      </c>
      <c r="L306" s="7">
        <f t="shared" si="65"/>
        <v>62.55869707336695</v>
      </c>
      <c r="M306" s="7">
        <f t="shared" si="61"/>
        <v>2.9848980535022534E-2</v>
      </c>
      <c r="N306" s="7">
        <f t="shared" si="68"/>
        <v>1295.6496478975189</v>
      </c>
      <c r="O306" s="7">
        <f t="shared" si="66"/>
        <v>87.51457309308725</v>
      </c>
      <c r="P306" s="7">
        <f t="shared" si="62"/>
        <v>4.1756317042901878E-2</v>
      </c>
      <c r="Q306" s="7">
        <f t="shared" si="69"/>
        <v>4.1268763074704951E-2</v>
      </c>
      <c r="R306" s="7">
        <f t="shared" si="63"/>
        <v>1650.7505229881981</v>
      </c>
      <c r="S306" s="7">
        <f t="shared" si="70"/>
        <v>41.26876307470495</v>
      </c>
    </row>
    <row r="307" spans="6:19" x14ac:dyDescent="0.35">
      <c r="F307" s="5">
        <f t="shared" si="64"/>
        <v>9.4550000000000314E-2</v>
      </c>
      <c r="G307" s="6">
        <f t="shared" si="57"/>
        <v>1299.3087104302813</v>
      </c>
      <c r="H307" s="6">
        <f t="shared" si="58"/>
        <v>1.0484102822678993</v>
      </c>
      <c r="I307" s="6">
        <f t="shared" si="59"/>
        <v>0.949357196316852</v>
      </c>
      <c r="J307" s="6">
        <f t="shared" si="60"/>
        <v>-0.31419884436675799</v>
      </c>
      <c r="K307" s="7">
        <f t="shared" si="67"/>
        <v>-428.00437163139708</v>
      </c>
      <c r="L307" s="7">
        <f t="shared" si="65"/>
        <v>62.427269472166017</v>
      </c>
      <c r="M307" s="7">
        <f t="shared" si="61"/>
        <v>2.9781655235285108E-2</v>
      </c>
      <c r="N307" s="7">
        <f t="shared" si="68"/>
        <v>1293.2225485496674</v>
      </c>
      <c r="O307" s="7">
        <f t="shared" si="66"/>
        <v>87.915848283536562</v>
      </c>
      <c r="P307" s="7">
        <f t="shared" si="62"/>
        <v>4.194127831372331E-2</v>
      </c>
      <c r="Q307" s="7">
        <f t="shared" si="69"/>
        <v>4.1451329893281805E-2</v>
      </c>
      <c r="R307" s="7">
        <f t="shared" si="63"/>
        <v>1658.0531957312721</v>
      </c>
      <c r="S307" s="7">
        <f t="shared" si="70"/>
        <v>41.451329893281802</v>
      </c>
    </row>
    <row r="308" spans="6:19" x14ac:dyDescent="0.35">
      <c r="F308" s="5">
        <f t="shared" si="64"/>
        <v>9.4860000000000319E-2</v>
      </c>
      <c r="G308" s="6">
        <f t="shared" si="57"/>
        <v>0</v>
      </c>
      <c r="H308" s="6">
        <f t="shared" si="58"/>
        <v>1.0485727984563302</v>
      </c>
      <c r="I308" s="6">
        <f t="shared" si="59"/>
        <v>0.94739154962307914</v>
      </c>
      <c r="J308" s="6">
        <f t="shared" si="60"/>
        <v>-0.32007694653439323</v>
      </c>
      <c r="K308" s="7">
        <f t="shared" si="67"/>
        <v>0</v>
      </c>
      <c r="L308" s="7">
        <f t="shared" si="65"/>
        <v>62.360928794563151</v>
      </c>
      <c r="M308" s="7">
        <f t="shared" si="61"/>
        <v>2.9745395749492847E-2</v>
      </c>
      <c r="N308" s="7">
        <f t="shared" si="68"/>
        <v>0</v>
      </c>
      <c r="O308" s="7">
        <f t="shared" si="66"/>
        <v>88.116297778561758</v>
      </c>
      <c r="P308" s="7">
        <f t="shared" si="62"/>
        <v>4.203038986218547E-2</v>
      </c>
      <c r="Q308" s="7">
        <f t="shared" si="69"/>
        <v>4.1633495422002217E-2</v>
      </c>
      <c r="R308" s="7">
        <f t="shared" si="63"/>
        <v>1665.3398168800886</v>
      </c>
      <c r="S308" s="7">
        <f t="shared" si="70"/>
        <v>41.63349542200222</v>
      </c>
    </row>
    <row r="309" spans="6:19" x14ac:dyDescent="0.35">
      <c r="F309" s="5">
        <f t="shared" si="64"/>
        <v>9.5170000000000324E-2</v>
      </c>
      <c r="G309" s="6">
        <f t="shared" si="57"/>
        <v>0</v>
      </c>
      <c r="H309" s="6">
        <f t="shared" si="58"/>
        <v>1.0487353398367225</v>
      </c>
      <c r="I309" s="6">
        <f t="shared" si="59"/>
        <v>0.94538950807573308</v>
      </c>
      <c r="J309" s="6">
        <f t="shared" si="60"/>
        <v>-0.32594275267341583</v>
      </c>
      <c r="K309" s="7">
        <f t="shared" si="67"/>
        <v>0</v>
      </c>
      <c r="L309" s="7">
        <f t="shared" si="65"/>
        <v>62.360928794563151</v>
      </c>
      <c r="M309" s="7">
        <f t="shared" si="61"/>
        <v>2.974078557044978E-2</v>
      </c>
      <c r="N309" s="7">
        <f t="shared" si="68"/>
        <v>0</v>
      </c>
      <c r="O309" s="7">
        <f t="shared" si="66"/>
        <v>88.116297778561758</v>
      </c>
      <c r="P309" s="7">
        <f t="shared" si="62"/>
        <v>4.2023875656620802E-2</v>
      </c>
      <c r="Q309" s="7">
        <f t="shared" si="69"/>
        <v>4.1814004349757711E-2</v>
      </c>
      <c r="R309" s="7">
        <f t="shared" si="63"/>
        <v>1672.5601739903084</v>
      </c>
      <c r="S309" s="7">
        <f t="shared" si="70"/>
        <v>41.81400434975771</v>
      </c>
    </row>
    <row r="310" spans="6:19" x14ac:dyDescent="0.35">
      <c r="F310" s="5">
        <f t="shared" si="64"/>
        <v>9.5480000000000328E-2</v>
      </c>
      <c r="G310" s="6">
        <f t="shared" si="57"/>
        <v>0</v>
      </c>
      <c r="H310" s="6">
        <f t="shared" si="58"/>
        <v>1.0488979064129813</v>
      </c>
      <c r="I310" s="6">
        <f t="shared" si="59"/>
        <v>0.9433511485849454</v>
      </c>
      <c r="J310" s="6">
        <f t="shared" si="60"/>
        <v>-0.33179603744388564</v>
      </c>
      <c r="K310" s="7">
        <f t="shared" si="67"/>
        <v>0</v>
      </c>
      <c r="L310" s="7">
        <f t="shared" si="65"/>
        <v>62.360928794563151</v>
      </c>
      <c r="M310" s="7">
        <f t="shared" si="61"/>
        <v>2.9736176105929095E-2</v>
      </c>
      <c r="N310" s="7">
        <f t="shared" si="68"/>
        <v>0</v>
      </c>
      <c r="O310" s="7">
        <f t="shared" si="66"/>
        <v>88.116297778561758</v>
      </c>
      <c r="P310" s="7">
        <f t="shared" si="62"/>
        <v>4.2017362460679754E-2</v>
      </c>
      <c r="Q310" s="7">
        <f t="shared" si="69"/>
        <v>4.1992850252349431E-2</v>
      </c>
      <c r="R310" s="7">
        <f t="shared" si="63"/>
        <v>1679.7140100939773</v>
      </c>
      <c r="S310" s="7">
        <f t="shared" si="70"/>
        <v>41.992850252349434</v>
      </c>
    </row>
    <row r="311" spans="6:19" x14ac:dyDescent="0.35">
      <c r="F311" s="5">
        <f t="shared" si="64"/>
        <v>9.5790000000000333E-2</v>
      </c>
      <c r="G311" s="6">
        <f t="shared" si="57"/>
        <v>0</v>
      </c>
      <c r="H311" s="6">
        <f t="shared" si="58"/>
        <v>1.0490604981890124</v>
      </c>
      <c r="I311" s="6">
        <f t="shared" si="59"/>
        <v>0.94127654945603279</v>
      </c>
      <c r="J311" s="6">
        <f t="shared" si="60"/>
        <v>-0.33763657598688085</v>
      </c>
      <c r="K311" s="7">
        <f t="shared" si="67"/>
        <v>0</v>
      </c>
      <c r="L311" s="7">
        <f t="shared" si="65"/>
        <v>62.360928794563151</v>
      </c>
      <c r="M311" s="7">
        <f t="shared" si="61"/>
        <v>2.9731567355820037E-2</v>
      </c>
      <c r="N311" s="7">
        <f t="shared" si="68"/>
        <v>0</v>
      </c>
      <c r="O311" s="7">
        <f t="shared" si="66"/>
        <v>88.116297778561758</v>
      </c>
      <c r="P311" s="7">
        <f t="shared" si="62"/>
        <v>4.2010850274205841E-2</v>
      </c>
      <c r="Q311" s="7">
        <f t="shared" si="69"/>
        <v>4.2170026771486284E-2</v>
      </c>
      <c r="R311" s="7">
        <f t="shared" si="63"/>
        <v>1686.8010708594513</v>
      </c>
      <c r="S311" s="7">
        <f t="shared" si="70"/>
        <v>42.170026771486285</v>
      </c>
    </row>
    <row r="312" spans="6:19" x14ac:dyDescent="0.35">
      <c r="F312" s="5">
        <f t="shared" si="64"/>
        <v>9.6100000000000338E-2</v>
      </c>
      <c r="G312" s="6">
        <f t="shared" si="57"/>
        <v>0</v>
      </c>
      <c r="H312" s="6">
        <f t="shared" si="58"/>
        <v>1.0492231151687221</v>
      </c>
      <c r="I312" s="6">
        <f t="shared" si="59"/>
        <v>0.93916579038648829</v>
      </c>
      <c r="J312" s="6">
        <f t="shared" si="60"/>
        <v>-0.34346414393313712</v>
      </c>
      <c r="K312" s="7">
        <f t="shared" si="67"/>
        <v>0</v>
      </c>
      <c r="L312" s="7">
        <f t="shared" si="65"/>
        <v>62.360928794563151</v>
      </c>
      <c r="M312" s="7">
        <f t="shared" si="61"/>
        <v>2.9726959320011879E-2</v>
      </c>
      <c r="N312" s="7">
        <f t="shared" si="68"/>
        <v>0</v>
      </c>
      <c r="O312" s="7">
        <f t="shared" si="66"/>
        <v>88.116297778561758</v>
      </c>
      <c r="P312" s="7">
        <f t="shared" si="62"/>
        <v>4.2004339097042598E-2</v>
      </c>
      <c r="Q312" s="7">
        <f t="shared" si="69"/>
        <v>4.2345527615008878E-2</v>
      </c>
      <c r="R312" s="7">
        <f t="shared" si="63"/>
        <v>1693.8211046003551</v>
      </c>
      <c r="S312" s="7">
        <f t="shared" si="70"/>
        <v>42.345527615008876</v>
      </c>
    </row>
    <row r="313" spans="6:19" x14ac:dyDescent="0.35">
      <c r="F313" s="5">
        <f t="shared" si="64"/>
        <v>9.6410000000000343E-2</v>
      </c>
      <c r="G313" s="6">
        <f t="shared" si="57"/>
        <v>0</v>
      </c>
      <c r="H313" s="6">
        <f t="shared" si="58"/>
        <v>1.0493857573560172</v>
      </c>
      <c r="I313" s="6">
        <f t="shared" si="59"/>
        <v>0.93701895246292011</v>
      </c>
      <c r="J313" s="6">
        <f t="shared" si="60"/>
        <v>-0.34927851741166666</v>
      </c>
      <c r="K313" s="7">
        <f t="shared" si="67"/>
        <v>0</v>
      </c>
      <c r="L313" s="7">
        <f t="shared" si="65"/>
        <v>62.360928794563151</v>
      </c>
      <c r="M313" s="7">
        <f t="shared" si="61"/>
        <v>2.9722351998393931E-2</v>
      </c>
      <c r="N313" s="7">
        <f t="shared" si="68"/>
        <v>0</v>
      </c>
      <c r="O313" s="7">
        <f t="shared" si="66"/>
        <v>88.116297778561758</v>
      </c>
      <c r="P313" s="7">
        <f t="shared" si="62"/>
        <v>4.1997828929033615E-2</v>
      </c>
      <c r="Q313" s="7">
        <f t="shared" si="69"/>
        <v>4.2519346557110926E-2</v>
      </c>
      <c r="R313" s="7">
        <f t="shared" si="63"/>
        <v>1700.773862284437</v>
      </c>
      <c r="S313" s="7">
        <f t="shared" si="70"/>
        <v>42.519346557110929</v>
      </c>
    </row>
    <row r="314" spans="6:19" x14ac:dyDescent="0.35">
      <c r="F314" s="5">
        <f t="shared" si="64"/>
        <v>9.6720000000000347E-2</v>
      </c>
      <c r="G314" s="6">
        <f t="shared" si="57"/>
        <v>0</v>
      </c>
      <c r="H314" s="6">
        <f t="shared" si="58"/>
        <v>1.049548424754805</v>
      </c>
      <c r="I314" s="6">
        <f t="shared" si="59"/>
        <v>0.9348361181579361</v>
      </c>
      <c r="J314" s="6">
        <f t="shared" si="60"/>
        <v>-0.35507947305835824</v>
      </c>
      <c r="K314" s="7">
        <f t="shared" si="67"/>
        <v>0</v>
      </c>
      <c r="L314" s="7">
        <f t="shared" si="65"/>
        <v>62.360928794563151</v>
      </c>
      <c r="M314" s="7">
        <f t="shared" si="61"/>
        <v>2.9717745390855487E-2</v>
      </c>
      <c r="N314" s="7">
        <f t="shared" si="68"/>
        <v>0</v>
      </c>
      <c r="O314" s="7">
        <f t="shared" si="66"/>
        <v>88.116297778561758</v>
      </c>
      <c r="P314" s="7">
        <f t="shared" si="62"/>
        <v>4.1991319770022476E-2</v>
      </c>
      <c r="Q314" s="7">
        <f t="shared" si="69"/>
        <v>4.2691477438557841E-2</v>
      </c>
      <c r="R314" s="7">
        <f t="shared" si="63"/>
        <v>1707.6590975423137</v>
      </c>
      <c r="S314" s="7">
        <f t="shared" si="70"/>
        <v>42.69147743855784</v>
      </c>
    </row>
    <row r="315" spans="6:19" x14ac:dyDescent="0.35">
      <c r="F315" s="5">
        <f t="shared" si="64"/>
        <v>9.7030000000000352E-2</v>
      </c>
      <c r="G315" s="6">
        <f t="shared" si="57"/>
        <v>0</v>
      </c>
      <c r="H315" s="6">
        <f t="shared" si="58"/>
        <v>1.0497111173689939</v>
      </c>
      <c r="I315" s="6">
        <f t="shared" si="59"/>
        <v>0.93261737132697609</v>
      </c>
      <c r="J315" s="6">
        <f t="shared" si="60"/>
        <v>-0.36086678802455802</v>
      </c>
      <c r="K315" s="7">
        <f t="shared" si="67"/>
        <v>0</v>
      </c>
      <c r="L315" s="7">
        <f t="shared" si="65"/>
        <v>62.360928794563151</v>
      </c>
      <c r="M315" s="7">
        <f t="shared" si="61"/>
        <v>2.9713139497285879E-2</v>
      </c>
      <c r="N315" s="7">
        <f t="shared" si="68"/>
        <v>0</v>
      </c>
      <c r="O315" s="7">
        <f t="shared" si="66"/>
        <v>88.116297778561758</v>
      </c>
      <c r="P315" s="7">
        <f t="shared" si="62"/>
        <v>4.1984811619852784E-2</v>
      </c>
      <c r="Q315" s="7">
        <f t="shared" si="69"/>
        <v>4.2861914166902916E-2</v>
      </c>
      <c r="R315" s="7">
        <f t="shared" si="63"/>
        <v>1714.4765666761166</v>
      </c>
      <c r="S315" s="7">
        <f t="shared" si="70"/>
        <v>42.861914166902913</v>
      </c>
    </row>
    <row r="316" spans="6:19" x14ac:dyDescent="0.35">
      <c r="F316" s="5">
        <f t="shared" si="64"/>
        <v>9.7340000000000357E-2</v>
      </c>
      <c r="G316" s="6">
        <f t="shared" si="57"/>
        <v>0</v>
      </c>
      <c r="H316" s="6">
        <f t="shared" si="58"/>
        <v>1.0498738352024926</v>
      </c>
      <c r="I316" s="6">
        <f t="shared" si="59"/>
        <v>0.93036279720508974</v>
      </c>
      <c r="J316" s="6">
        <f t="shared" si="60"/>
        <v>-0.36664023998563106</v>
      </c>
      <c r="K316" s="7">
        <f t="shared" si="67"/>
        <v>0</v>
      </c>
      <c r="L316" s="7">
        <f t="shared" si="65"/>
        <v>62.360928794563151</v>
      </c>
      <c r="M316" s="7">
        <f t="shared" si="61"/>
        <v>2.9708534317574444E-2</v>
      </c>
      <c r="N316" s="7">
        <f t="shared" si="68"/>
        <v>0</v>
      </c>
      <c r="O316" s="7">
        <f t="shared" si="66"/>
        <v>88.116297778561758</v>
      </c>
      <c r="P316" s="7">
        <f t="shared" si="62"/>
        <v>4.19783044783682E-2</v>
      </c>
      <c r="Q316" s="7">
        <f t="shared" si="69"/>
        <v>4.3030650716700772E-2</v>
      </c>
      <c r="R316" s="7">
        <f t="shared" si="63"/>
        <v>1721.2260286680309</v>
      </c>
      <c r="S316" s="7">
        <f t="shared" si="70"/>
        <v>43.030650716700769</v>
      </c>
    </row>
    <row r="317" spans="6:19" x14ac:dyDescent="0.35">
      <c r="F317" s="5">
        <f t="shared" si="64"/>
        <v>9.7650000000000362E-2</v>
      </c>
      <c r="G317" s="6">
        <f t="shared" si="57"/>
        <v>0</v>
      </c>
      <c r="H317" s="6">
        <f t="shared" si="58"/>
        <v>1.0500365782592098</v>
      </c>
      <c r="I317" s="6">
        <f t="shared" si="59"/>
        <v>0.92807248240366302</v>
      </c>
      <c r="J317" s="6">
        <f t="shared" si="60"/>
        <v>-0.37239960714950099</v>
      </c>
      <c r="K317" s="7">
        <f t="shared" si="67"/>
        <v>0</v>
      </c>
      <c r="L317" s="7">
        <f t="shared" si="65"/>
        <v>62.360928794563151</v>
      </c>
      <c r="M317" s="7">
        <f t="shared" si="61"/>
        <v>2.9703929851610557E-2</v>
      </c>
      <c r="N317" s="7">
        <f t="shared" si="68"/>
        <v>0</v>
      </c>
      <c r="O317" s="7">
        <f t="shared" si="66"/>
        <v>88.116297778561758</v>
      </c>
      <c r="P317" s="7">
        <f t="shared" si="62"/>
        <v>4.1971798345412391E-2</v>
      </c>
      <c r="Q317" s="7">
        <f t="shared" si="69"/>
        <v>4.3197681129718127E-2</v>
      </c>
      <c r="R317" s="7">
        <f t="shared" si="63"/>
        <v>1727.907245188725</v>
      </c>
      <c r="S317" s="7">
        <f t="shared" si="70"/>
        <v>43.197681129718127</v>
      </c>
    </row>
    <row r="318" spans="6:19" x14ac:dyDescent="0.35">
      <c r="F318" s="5">
        <f t="shared" si="64"/>
        <v>9.7960000000000366E-2</v>
      </c>
      <c r="G318" s="6">
        <f t="shared" si="57"/>
        <v>0</v>
      </c>
      <c r="H318" s="6">
        <f t="shared" si="58"/>
        <v>1.0501993465430561</v>
      </c>
      <c r="I318" s="6">
        <f t="shared" si="59"/>
        <v>0.92574651490709037</v>
      </c>
      <c r="J318" s="6">
        <f t="shared" si="60"/>
        <v>-0.37814466826517118</v>
      </c>
      <c r="K318" s="7">
        <f t="shared" si="67"/>
        <v>0</v>
      </c>
      <c r="L318" s="7">
        <f t="shared" si="65"/>
        <v>62.360928794563151</v>
      </c>
      <c r="M318" s="7">
        <f t="shared" si="61"/>
        <v>2.9699326099283576E-2</v>
      </c>
      <c r="N318" s="7">
        <f t="shared" si="68"/>
        <v>0</v>
      </c>
      <c r="O318" s="7">
        <f t="shared" si="66"/>
        <v>88.116297778561758</v>
      </c>
      <c r="P318" s="7">
        <f t="shared" si="62"/>
        <v>4.1965293220829029E-2</v>
      </c>
      <c r="Q318" s="7">
        <f t="shared" si="69"/>
        <v>4.3362999515141991E-2</v>
      </c>
      <c r="R318" s="7">
        <f t="shared" si="63"/>
        <v>1734.5199806056796</v>
      </c>
      <c r="S318" s="7">
        <f t="shared" si="70"/>
        <v>43.362999515141993</v>
      </c>
    </row>
    <row r="319" spans="6:19" x14ac:dyDescent="0.35">
      <c r="F319" s="5">
        <f t="shared" si="64"/>
        <v>9.8270000000000371E-2</v>
      </c>
      <c r="G319" s="6">
        <f t="shared" si="57"/>
        <v>0</v>
      </c>
      <c r="H319" s="6">
        <f t="shared" si="58"/>
        <v>1.0503621400579419</v>
      </c>
      <c r="I319" s="6">
        <f t="shared" si="59"/>
        <v>0.92338498406939495</v>
      </c>
      <c r="J319" s="6">
        <f t="shared" si="60"/>
        <v>-0.38387520263122393</v>
      </c>
      <c r="K319" s="7">
        <f t="shared" si="67"/>
        <v>0</v>
      </c>
      <c r="L319" s="7">
        <f t="shared" si="65"/>
        <v>62.360928794563151</v>
      </c>
      <c r="M319" s="7">
        <f t="shared" si="61"/>
        <v>2.9694723060482906E-2</v>
      </c>
      <c r="N319" s="7">
        <f t="shared" si="68"/>
        <v>0</v>
      </c>
      <c r="O319" s="7">
        <f t="shared" si="66"/>
        <v>88.116297778561758</v>
      </c>
      <c r="P319" s="7">
        <f t="shared" si="62"/>
        <v>4.1958789104461831E-2</v>
      </c>
      <c r="Q319" s="7">
        <f t="shared" si="69"/>
        <v>4.3526600049785182E-2</v>
      </c>
      <c r="R319" s="7">
        <f t="shared" si="63"/>
        <v>1741.0640019914072</v>
      </c>
      <c r="S319" s="7">
        <f t="shared" si="70"/>
        <v>43.526600049785181</v>
      </c>
    </row>
    <row r="320" spans="6:19" x14ac:dyDescent="0.35">
      <c r="F320" s="5">
        <f t="shared" si="64"/>
        <v>9.8580000000000376E-2</v>
      </c>
      <c r="G320" s="6">
        <f t="shared" si="57"/>
        <v>0</v>
      </c>
      <c r="H320" s="6">
        <f t="shared" si="58"/>
        <v>1.0505249588077781</v>
      </c>
      <c r="I320" s="6">
        <f t="shared" si="59"/>
        <v>0.92098798061079612</v>
      </c>
      <c r="J320" s="6">
        <f t="shared" si="60"/>
        <v>-0.38959099010429887</v>
      </c>
      <c r="K320" s="7">
        <f t="shared" si="67"/>
        <v>0</v>
      </c>
      <c r="L320" s="7">
        <f t="shared" si="65"/>
        <v>62.360928794563151</v>
      </c>
      <c r="M320" s="7">
        <f t="shared" si="61"/>
        <v>2.9690120735097966E-2</v>
      </c>
      <c r="N320" s="7">
        <f t="shared" si="68"/>
        <v>0</v>
      </c>
      <c r="O320" s="7">
        <f t="shared" si="66"/>
        <v>88.116297778561758</v>
      </c>
      <c r="P320" s="7">
        <f t="shared" si="62"/>
        <v>4.195228599615456E-2</v>
      </c>
      <c r="Q320" s="7">
        <f t="shared" si="69"/>
        <v>4.3688476978289169E-2</v>
      </c>
      <c r="R320" s="7">
        <f t="shared" si="63"/>
        <v>1747.5390791315667</v>
      </c>
      <c r="S320" s="7">
        <f t="shared" si="70"/>
        <v>43.688476978289167</v>
      </c>
    </row>
    <row r="321" spans="6:19" x14ac:dyDescent="0.35">
      <c r="F321" s="5">
        <f t="shared" si="64"/>
        <v>9.889000000000038E-2</v>
      </c>
      <c r="G321" s="6">
        <f t="shared" si="57"/>
        <v>0</v>
      </c>
      <c r="H321" s="6">
        <f t="shared" si="58"/>
        <v>1.0506878027964763</v>
      </c>
      <c r="I321" s="6">
        <f t="shared" si="59"/>
        <v>0.9185555966142237</v>
      </c>
      <c r="J321" s="6">
        <f t="shared" si="60"/>
        <v>-0.39529181110755063</v>
      </c>
      <c r="K321" s="7">
        <f t="shared" si="67"/>
        <v>0</v>
      </c>
      <c r="L321" s="7">
        <f t="shared" si="65"/>
        <v>62.360928794563151</v>
      </c>
      <c r="M321" s="7">
        <f t="shared" si="61"/>
        <v>2.9685519123018173E-2</v>
      </c>
      <c r="N321" s="7">
        <f t="shared" si="68"/>
        <v>0</v>
      </c>
      <c r="O321" s="7">
        <f t="shared" si="66"/>
        <v>88.116297778561758</v>
      </c>
      <c r="P321" s="7">
        <f t="shared" si="62"/>
        <v>4.1945783895750946E-2</v>
      </c>
      <c r="Q321" s="7">
        <f t="shared" si="69"/>
        <v>4.3848624613324227E-2</v>
      </c>
      <c r="R321" s="7">
        <f t="shared" si="63"/>
        <v>1753.9449845329691</v>
      </c>
      <c r="S321" s="7">
        <f t="shared" si="70"/>
        <v>43.848624613324226</v>
      </c>
    </row>
    <row r="322" spans="6:19" x14ac:dyDescent="0.35">
      <c r="F322" s="5">
        <f t="shared" si="64"/>
        <v>9.9200000000000385E-2</v>
      </c>
      <c r="G322" s="6">
        <f t="shared" ref="G322:G385" si="71">IF(F322&gt;$B$15,0,IF(F322&lt;$B$13,2*P0*F322/$B$13,IF(F322&lt;$B$14,4*P0-F322*2*P0/$B$13,P0)))</f>
        <v>0</v>
      </c>
      <c r="H322" s="6">
        <f t="shared" ref="H322:H385" si="72">EXP(F322*w*qsi)</f>
        <v>1.0508506720279491</v>
      </c>
      <c r="I322" s="6">
        <f t="shared" ref="I322:I385" si="73">SIN(wd*F322)</f>
        <v>0.91608792552178164</v>
      </c>
      <c r="J322" s="6">
        <f t="shared" ref="J322:J385" si="74">COS(wd*F322)</f>
        <v>-0.40097744663908302</v>
      </c>
      <c r="K322" s="7">
        <f t="shared" si="67"/>
        <v>0</v>
      </c>
      <c r="L322" s="7">
        <f t="shared" si="65"/>
        <v>62.360928794563151</v>
      </c>
      <c r="M322" s="7">
        <f t="shared" ref="M322:M385" si="75">1/(m*wd*H322)*L322</f>
        <v>2.968091822413298E-2</v>
      </c>
      <c r="N322" s="7">
        <f t="shared" si="68"/>
        <v>0</v>
      </c>
      <c r="O322" s="7">
        <f t="shared" si="66"/>
        <v>88.116297778561758</v>
      </c>
      <c r="P322" s="7">
        <f t="shared" ref="P322:P385" si="76">1/(m*wd*H322)*O322</f>
        <v>4.1939282803094807E-2</v>
      </c>
      <c r="Q322" s="7">
        <f t="shared" si="69"/>
        <v>4.400703733578698E-2</v>
      </c>
      <c r="R322" s="7">
        <f t="shared" ref="R322:R385" si="77">k*Q322</f>
        <v>1760.2814934314792</v>
      </c>
      <c r="S322" s="7">
        <f t="shared" si="70"/>
        <v>44.007037335786983</v>
      </c>
    </row>
    <row r="323" spans="6:19" x14ac:dyDescent="0.35">
      <c r="F323" s="5">
        <f t="shared" ref="F323:F386" si="78">F322+dt</f>
        <v>9.951000000000039E-2</v>
      </c>
      <c r="G323" s="6">
        <f t="shared" si="71"/>
        <v>0</v>
      </c>
      <c r="H323" s="6">
        <f t="shared" si="72"/>
        <v>1.0510135665061093</v>
      </c>
      <c r="I323" s="6">
        <f t="shared" si="73"/>
        <v>0.91358506213115731</v>
      </c>
      <c r="J323" s="6">
        <f t="shared" si="74"/>
        <v>-0.4066476782803628</v>
      </c>
      <c r="K323" s="7">
        <f t="shared" si="67"/>
        <v>0</v>
      </c>
      <c r="L323" s="7">
        <f t="shared" ref="L323:L386" si="79">0.5*dt*(K322+K323)+L322</f>
        <v>62.360928794563151</v>
      </c>
      <c r="M323" s="7">
        <f t="shared" si="75"/>
        <v>2.9676318038331852E-2</v>
      </c>
      <c r="N323" s="7">
        <f t="shared" si="68"/>
        <v>0</v>
      </c>
      <c r="O323" s="7">
        <f t="shared" ref="O323:O386" si="80">0.5*dt*(N323+N322)+O322</f>
        <v>88.116297778561758</v>
      </c>
      <c r="P323" s="7">
        <f t="shared" si="76"/>
        <v>4.1932782718029936E-2</v>
      </c>
      <c r="Q323" s="7">
        <f t="shared" si="69"/>
        <v>4.4163709594995187E-2</v>
      </c>
      <c r="R323" s="7">
        <f t="shared" si="77"/>
        <v>1766.5483837998074</v>
      </c>
      <c r="S323" s="7">
        <f t="shared" si="70"/>
        <v>44.16370959499519</v>
      </c>
    </row>
    <row r="324" spans="6:19" x14ac:dyDescent="0.35">
      <c r="F324" s="5">
        <f t="shared" si="78"/>
        <v>9.9820000000000395E-2</v>
      </c>
      <c r="G324" s="6">
        <f t="shared" si="71"/>
        <v>0</v>
      </c>
      <c r="H324" s="6">
        <f t="shared" si="72"/>
        <v>1.0511764862348707</v>
      </c>
      <c r="I324" s="6">
        <f t="shared" si="73"/>
        <v>0.91104710259198041</v>
      </c>
      <c r="J324" s="6">
        <f t="shared" si="74"/>
        <v>-0.41230228820461035</v>
      </c>
      <c r="K324" s="7">
        <f t="shared" ref="K324:K387" si="81">G324*H324*J324</f>
        <v>0</v>
      </c>
      <c r="L324" s="7">
        <f t="shared" si="79"/>
        <v>62.360928794563151</v>
      </c>
      <c r="M324" s="7">
        <f t="shared" si="75"/>
        <v>2.9671718565504258E-2</v>
      </c>
      <c r="N324" s="7">
        <f t="shared" ref="N324:N387" si="82">G324*H324*I324</f>
        <v>0</v>
      </c>
      <c r="O324" s="7">
        <f t="shared" si="80"/>
        <v>88.116297778561758</v>
      </c>
      <c r="P324" s="7">
        <f t="shared" si="76"/>
        <v>4.1926283640400165E-2</v>
      </c>
      <c r="Q324" s="7">
        <f t="shared" ref="Q324:Q387" si="83">M324*I324-P324*J324</f>
        <v>4.4318635908879842E-2</v>
      </c>
      <c r="R324" s="7">
        <f t="shared" si="77"/>
        <v>1772.7454363551938</v>
      </c>
      <c r="S324" s="7">
        <f t="shared" ref="S324:S387" si="84">Q324*1000</f>
        <v>44.318635908879841</v>
      </c>
    </row>
    <row r="325" spans="6:19" x14ac:dyDescent="0.35">
      <c r="F325" s="5">
        <f t="shared" si="78"/>
        <v>0.1001300000000004</v>
      </c>
      <c r="G325" s="6">
        <f t="shared" si="71"/>
        <v>0</v>
      </c>
      <c r="H325" s="6">
        <f t="shared" si="72"/>
        <v>1.051339431218147</v>
      </c>
      <c r="I325" s="6">
        <f t="shared" si="73"/>
        <v>0.90847414440212892</v>
      </c>
      <c r="J325" s="6">
        <f t="shared" si="74"/>
        <v>-0.41794105918516755</v>
      </c>
      <c r="K325" s="7">
        <f t="shared" si="81"/>
        <v>0</v>
      </c>
      <c r="L325" s="7">
        <f t="shared" si="79"/>
        <v>62.360928794563151</v>
      </c>
      <c r="M325" s="7">
        <f t="shared" si="75"/>
        <v>2.9667119805539717E-2</v>
      </c>
      <c r="N325" s="7">
        <f t="shared" si="82"/>
        <v>0</v>
      </c>
      <c r="O325" s="7">
        <f t="shared" si="80"/>
        <v>88.116297778561758</v>
      </c>
      <c r="P325" s="7">
        <f t="shared" si="76"/>
        <v>4.191978557004937E-2</v>
      </c>
      <c r="Q325" s="7">
        <f t="shared" si="83"/>
        <v>4.4471810864174684E-2</v>
      </c>
      <c r="R325" s="7">
        <f t="shared" si="77"/>
        <v>1778.8724345669873</v>
      </c>
      <c r="S325" s="7">
        <f t="shared" si="84"/>
        <v>44.471810864174685</v>
      </c>
    </row>
    <row r="326" spans="6:19" x14ac:dyDescent="0.35">
      <c r="F326" s="5">
        <f t="shared" si="78"/>
        <v>0.1004400000000004</v>
      </c>
      <c r="G326" s="6">
        <f t="shared" si="71"/>
        <v>0</v>
      </c>
      <c r="H326" s="6">
        <f t="shared" si="72"/>
        <v>1.0515024014598533</v>
      </c>
      <c r="I326" s="6">
        <f t="shared" si="73"/>
        <v>0.90586628640398414</v>
      </c>
      <c r="J326" s="6">
        <f t="shared" si="74"/>
        <v>-0.4235637746038427</v>
      </c>
      <c r="K326" s="7">
        <f t="shared" si="81"/>
        <v>0</v>
      </c>
      <c r="L326" s="7">
        <f t="shared" si="79"/>
        <v>62.360928794563151</v>
      </c>
      <c r="M326" s="7">
        <f t="shared" si="75"/>
        <v>2.9662521758327721E-2</v>
      </c>
      <c r="N326" s="7">
        <f t="shared" si="82"/>
        <v>0</v>
      </c>
      <c r="O326" s="7">
        <f t="shared" si="80"/>
        <v>88.116297778561758</v>
      </c>
      <c r="P326" s="7">
        <f t="shared" si="76"/>
        <v>4.1913288506821418E-2</v>
      </c>
      <c r="Q326" s="7">
        <f t="shared" si="83"/>
        <v>4.4623229116602853E-2</v>
      </c>
      <c r="R326" s="7">
        <f t="shared" si="77"/>
        <v>1784.9291646641141</v>
      </c>
      <c r="S326" s="7">
        <f t="shared" si="84"/>
        <v>44.62322911660285</v>
      </c>
    </row>
    <row r="327" spans="6:19" x14ac:dyDescent="0.35">
      <c r="F327" s="5">
        <f t="shared" si="78"/>
        <v>0.10075000000000041</v>
      </c>
      <c r="G327" s="6">
        <f t="shared" si="71"/>
        <v>0</v>
      </c>
      <c r="H327" s="6">
        <f t="shared" si="72"/>
        <v>1.0516653969639047</v>
      </c>
      <c r="I327" s="6">
        <f t="shared" si="73"/>
        <v>0.90322362878063278</v>
      </c>
      <c r="J327" s="6">
        <f t="shared" si="74"/>
        <v>-0.42917021845923298</v>
      </c>
      <c r="K327" s="7">
        <f t="shared" si="81"/>
        <v>0</v>
      </c>
      <c r="L327" s="7">
        <f t="shared" si="79"/>
        <v>62.360928794563151</v>
      </c>
      <c r="M327" s="7">
        <f t="shared" si="75"/>
        <v>2.9657924423757816E-2</v>
      </c>
      <c r="N327" s="7">
        <f t="shared" si="82"/>
        <v>0</v>
      </c>
      <c r="O327" s="7">
        <f t="shared" si="80"/>
        <v>88.116297778561758</v>
      </c>
      <c r="P327" s="7">
        <f t="shared" si="76"/>
        <v>4.1906792450560233E-2</v>
      </c>
      <c r="Q327" s="7">
        <f t="shared" si="83"/>
        <v>4.477288539106096E-2</v>
      </c>
      <c r="R327" s="7">
        <f t="shared" si="77"/>
        <v>1790.9154156424383</v>
      </c>
      <c r="S327" s="7">
        <f t="shared" si="84"/>
        <v>44.77288539106096</v>
      </c>
    </row>
    <row r="328" spans="6:19" x14ac:dyDescent="0.35">
      <c r="F328" s="5">
        <f t="shared" si="78"/>
        <v>0.10106000000000041</v>
      </c>
      <c r="G328" s="6">
        <f t="shared" si="71"/>
        <v>0</v>
      </c>
      <c r="H328" s="6">
        <f t="shared" si="72"/>
        <v>1.0518284177342174</v>
      </c>
      <c r="I328" s="6">
        <f t="shared" si="73"/>
        <v>0.90054627305201917</v>
      </c>
      <c r="J328" s="6">
        <f t="shared" si="74"/>
        <v>-0.43476017537501999</v>
      </c>
      <c r="K328" s="7">
        <f t="shared" si="81"/>
        <v>0</v>
      </c>
      <c r="L328" s="7">
        <f t="shared" si="79"/>
        <v>62.360928794563151</v>
      </c>
      <c r="M328" s="7">
        <f t="shared" si="75"/>
        <v>2.9653327801719538E-2</v>
      </c>
      <c r="N328" s="7">
        <f t="shared" si="82"/>
        <v>0</v>
      </c>
      <c r="O328" s="7">
        <f t="shared" si="80"/>
        <v>88.116297778561758</v>
      </c>
      <c r="P328" s="7">
        <f t="shared" si="76"/>
        <v>4.1900297401109725E-2</v>
      </c>
      <c r="Q328" s="7">
        <f t="shared" si="83"/>
        <v>4.4920774481800319E-2</v>
      </c>
      <c r="R328" s="7">
        <f t="shared" si="77"/>
        <v>1796.8309792720127</v>
      </c>
      <c r="S328" s="7">
        <f t="shared" si="84"/>
        <v>44.920774481800322</v>
      </c>
    </row>
    <row r="329" spans="6:19" x14ac:dyDescent="0.35">
      <c r="F329" s="5">
        <f t="shared" si="78"/>
        <v>0.10137000000000042</v>
      </c>
      <c r="G329" s="6">
        <f t="shared" si="71"/>
        <v>0</v>
      </c>
      <c r="H329" s="6">
        <f t="shared" si="72"/>
        <v>1.0519914637747081</v>
      </c>
      <c r="I329" s="6">
        <f t="shared" si="73"/>
        <v>0.89783432207104474</v>
      </c>
      <c r="J329" s="6">
        <f t="shared" si="74"/>
        <v>-0.44033343060824653</v>
      </c>
      <c r="K329" s="7">
        <f t="shared" si="81"/>
        <v>0</v>
      </c>
      <c r="L329" s="7">
        <f t="shared" si="79"/>
        <v>62.360928794563151</v>
      </c>
      <c r="M329" s="7">
        <f t="shared" si="75"/>
        <v>2.9648731892102469E-2</v>
      </c>
      <c r="N329" s="7">
        <f t="shared" si="82"/>
        <v>0</v>
      </c>
      <c r="O329" s="7">
        <f t="shared" si="80"/>
        <v>88.116297778561758</v>
      </c>
      <c r="P329" s="7">
        <f t="shared" si="76"/>
        <v>4.1893803358313872E-2</v>
      </c>
      <c r="Q329" s="7">
        <f t="shared" si="83"/>
        <v>4.5066891252605615E-2</v>
      </c>
      <c r="R329" s="7">
        <f t="shared" si="77"/>
        <v>1802.6756501042246</v>
      </c>
      <c r="S329" s="7">
        <f t="shared" si="84"/>
        <v>45.066891252605615</v>
      </c>
    </row>
    <row r="330" spans="6:19" x14ac:dyDescent="0.35">
      <c r="F330" s="5">
        <f t="shared" si="78"/>
        <v>0.10168000000000042</v>
      </c>
      <c r="G330" s="6">
        <f t="shared" si="71"/>
        <v>0</v>
      </c>
      <c r="H330" s="6">
        <f t="shared" si="72"/>
        <v>1.0521545350892936</v>
      </c>
      <c r="I330" s="6">
        <f t="shared" si="73"/>
        <v>0.89508788001961692</v>
      </c>
      <c r="J330" s="6">
        <f t="shared" si="74"/>
        <v>-0.44588977005756469</v>
      </c>
      <c r="K330" s="7">
        <f t="shared" si="81"/>
        <v>0</v>
      </c>
      <c r="L330" s="7">
        <f t="shared" si="79"/>
        <v>62.360928794563151</v>
      </c>
      <c r="M330" s="7">
        <f t="shared" si="75"/>
        <v>2.964413669479618E-2</v>
      </c>
      <c r="N330" s="7">
        <f t="shared" si="82"/>
        <v>0</v>
      </c>
      <c r="O330" s="7">
        <f t="shared" si="80"/>
        <v>88.116297778561758</v>
      </c>
      <c r="P330" s="7">
        <f t="shared" si="76"/>
        <v>4.188731032201664E-2</v>
      </c>
      <c r="Q330" s="7">
        <f t="shared" si="83"/>
        <v>4.5211230636970703E-2</v>
      </c>
      <c r="R330" s="7">
        <f t="shared" si="77"/>
        <v>1808.4492254788281</v>
      </c>
      <c r="S330" s="7">
        <f t="shared" si="84"/>
        <v>45.211230636970704</v>
      </c>
    </row>
    <row r="331" spans="6:19" x14ac:dyDescent="0.35">
      <c r="F331" s="5">
        <f t="shared" si="78"/>
        <v>0.10199000000000043</v>
      </c>
      <c r="G331" s="6">
        <f t="shared" si="71"/>
        <v>0</v>
      </c>
      <c r="H331" s="6">
        <f t="shared" si="72"/>
        <v>1.0523176316818916</v>
      </c>
      <c r="I331" s="6">
        <f t="shared" si="73"/>
        <v>0.89230705240464736</v>
      </c>
      <c r="J331" s="6">
        <f t="shared" si="74"/>
        <v>-0.45142898027145967</v>
      </c>
      <c r="K331" s="7">
        <f t="shared" si="81"/>
        <v>0</v>
      </c>
      <c r="L331" s="7">
        <f t="shared" si="79"/>
        <v>62.360928794563151</v>
      </c>
      <c r="M331" s="7">
        <f t="shared" si="75"/>
        <v>2.9639542209690287E-2</v>
      </c>
      <c r="N331" s="7">
        <f t="shared" si="82"/>
        <v>0</v>
      </c>
      <c r="O331" s="7">
        <f t="shared" si="80"/>
        <v>88.116297778561758</v>
      </c>
      <c r="P331" s="7">
        <f t="shared" si="76"/>
        <v>4.1880818292062055E-2</v>
      </c>
      <c r="Q331" s="7">
        <f t="shared" si="83"/>
        <v>4.5353787638271734E-2</v>
      </c>
      <c r="R331" s="7">
        <f t="shared" si="77"/>
        <v>1814.1515055308694</v>
      </c>
      <c r="S331" s="7">
        <f t="shared" si="84"/>
        <v>45.353787638271733</v>
      </c>
    </row>
    <row r="332" spans="6:19" x14ac:dyDescent="0.35">
      <c r="F332" s="5">
        <f t="shared" si="78"/>
        <v>0.10230000000000043</v>
      </c>
      <c r="G332" s="6">
        <f t="shared" si="71"/>
        <v>0</v>
      </c>
      <c r="H332" s="6">
        <f t="shared" si="72"/>
        <v>1.0524807535564211</v>
      </c>
      <c r="I332" s="6">
        <f t="shared" si="73"/>
        <v>0.88949194605399795</v>
      </c>
      <c r="J332" s="6">
        <f t="shared" si="74"/>
        <v>-0.45695084845645229</v>
      </c>
      <c r="K332" s="7">
        <f t="shared" si="81"/>
        <v>0</v>
      </c>
      <c r="L332" s="7">
        <f t="shared" si="79"/>
        <v>62.360928794563151</v>
      </c>
      <c r="M332" s="7">
        <f t="shared" si="75"/>
        <v>2.9634948436674389E-2</v>
      </c>
      <c r="N332" s="7">
        <f t="shared" si="82"/>
        <v>0</v>
      </c>
      <c r="O332" s="7">
        <f t="shared" si="80"/>
        <v>88.116297778561758</v>
      </c>
      <c r="P332" s="7">
        <f t="shared" si="76"/>
        <v>4.1874327268294119E-2</v>
      </c>
      <c r="Q332" s="7">
        <f t="shared" si="83"/>
        <v>4.5494557329937541E-2</v>
      </c>
      <c r="R332" s="7">
        <f t="shared" si="77"/>
        <v>1819.7822931975015</v>
      </c>
      <c r="S332" s="7">
        <f t="shared" si="84"/>
        <v>45.494557329937543</v>
      </c>
    </row>
    <row r="333" spans="6:19" x14ac:dyDescent="0.35">
      <c r="F333" s="5">
        <f t="shared" si="78"/>
        <v>0.10261000000000044</v>
      </c>
      <c r="G333" s="6">
        <f t="shared" si="71"/>
        <v>0</v>
      </c>
      <c r="H333" s="6">
        <f t="shared" si="72"/>
        <v>1.0526439007168007</v>
      </c>
      <c r="I333" s="6">
        <f t="shared" si="73"/>
        <v>0.88664266911237799</v>
      </c>
      <c r="J333" s="6">
        <f t="shared" si="74"/>
        <v>-0.4624551624852708</v>
      </c>
      <c r="K333" s="7">
        <f t="shared" si="81"/>
        <v>0</v>
      </c>
      <c r="L333" s="7">
        <f t="shared" si="79"/>
        <v>62.360928794563151</v>
      </c>
      <c r="M333" s="7">
        <f t="shared" si="75"/>
        <v>2.9630355375638129E-2</v>
      </c>
      <c r="N333" s="7">
        <f t="shared" si="82"/>
        <v>0</v>
      </c>
      <c r="O333" s="7">
        <f t="shared" si="80"/>
        <v>88.116297778561758</v>
      </c>
      <c r="P333" s="7">
        <f t="shared" si="76"/>
        <v>4.18678372505569E-2</v>
      </c>
      <c r="Q333" s="7">
        <f t="shared" si="83"/>
        <v>4.5633534855617254E-2</v>
      </c>
      <c r="R333" s="7">
        <f t="shared" si="77"/>
        <v>1825.3413942246902</v>
      </c>
      <c r="S333" s="7">
        <f t="shared" si="84"/>
        <v>45.633534855617256</v>
      </c>
    </row>
    <row r="334" spans="6:19" x14ac:dyDescent="0.35">
      <c r="F334" s="5">
        <f t="shared" si="78"/>
        <v>0.10292000000000044</v>
      </c>
      <c r="G334" s="6">
        <f t="shared" si="71"/>
        <v>0</v>
      </c>
      <c r="H334" s="6">
        <f t="shared" si="72"/>
        <v>1.0528070731669499</v>
      </c>
      <c r="I334" s="6">
        <f t="shared" si="73"/>
        <v>0.88375933103718851</v>
      </c>
      <c r="J334" s="6">
        <f t="shared" si="74"/>
        <v>-0.46794171090500269</v>
      </c>
      <c r="K334" s="7">
        <f t="shared" si="81"/>
        <v>0</v>
      </c>
      <c r="L334" s="7">
        <f t="shared" si="79"/>
        <v>62.360928794563151</v>
      </c>
      <c r="M334" s="7">
        <f t="shared" si="75"/>
        <v>2.9625763026471165E-2</v>
      </c>
      <c r="N334" s="7">
        <f t="shared" si="82"/>
        <v>0</v>
      </c>
      <c r="O334" s="7">
        <f t="shared" si="80"/>
        <v>88.116297778561758</v>
      </c>
      <c r="P334" s="7">
        <f t="shared" si="76"/>
        <v>4.1861348238694487E-2</v>
      </c>
      <c r="Q334" s="7">
        <f t="shared" si="83"/>
        <v>4.577071542934525E-2</v>
      </c>
      <c r="R334" s="7">
        <f t="shared" si="77"/>
        <v>1830.82861717381</v>
      </c>
      <c r="S334" s="7">
        <f t="shared" si="84"/>
        <v>45.770715429345252</v>
      </c>
    </row>
    <row r="335" spans="6:19" x14ac:dyDescent="0.35">
      <c r="F335" s="5">
        <f t="shared" si="78"/>
        <v>0.10323000000000045</v>
      </c>
      <c r="G335" s="6">
        <f t="shared" si="71"/>
        <v>0</v>
      </c>
      <c r="H335" s="6">
        <f t="shared" si="72"/>
        <v>1.0529702709107893</v>
      </c>
      <c r="I335" s="6">
        <f t="shared" si="73"/>
        <v>0.88084204259431853</v>
      </c>
      <c r="J335" s="6">
        <f t="shared" si="74"/>
        <v>-0.47341028294521514</v>
      </c>
      <c r="K335" s="7">
        <f t="shared" si="81"/>
        <v>0</v>
      </c>
      <c r="L335" s="7">
        <f t="shared" si="79"/>
        <v>62.360928794563151</v>
      </c>
      <c r="M335" s="7">
        <f t="shared" si="75"/>
        <v>2.9621171389063148E-2</v>
      </c>
      <c r="N335" s="7">
        <f t="shared" si="82"/>
        <v>0</v>
      </c>
      <c r="O335" s="7">
        <f t="shared" si="80"/>
        <v>88.116297778561758</v>
      </c>
      <c r="P335" s="7">
        <f t="shared" si="76"/>
        <v>4.1854860232550938E-2</v>
      </c>
      <c r="Q335" s="7">
        <f t="shared" si="83"/>
        <v>4.590609433570314E-2</v>
      </c>
      <c r="R335" s="7">
        <f t="shared" si="77"/>
        <v>1836.2437734281257</v>
      </c>
      <c r="S335" s="7">
        <f t="shared" si="84"/>
        <v>45.906094335703138</v>
      </c>
    </row>
    <row r="336" spans="6:19" x14ac:dyDescent="0.35">
      <c r="F336" s="5">
        <f t="shared" si="78"/>
        <v>0.10354000000000045</v>
      </c>
      <c r="G336" s="6">
        <f t="shared" si="71"/>
        <v>0</v>
      </c>
      <c r="H336" s="6">
        <f t="shared" si="72"/>
        <v>1.0531334939522394</v>
      </c>
      <c r="I336" s="6">
        <f t="shared" si="73"/>
        <v>0.87789091585388923</v>
      </c>
      <c r="J336" s="6">
        <f t="shared" si="74"/>
        <v>-0.47886066852605419</v>
      </c>
      <c r="K336" s="7">
        <f t="shared" si="81"/>
        <v>0</v>
      </c>
      <c r="L336" s="7">
        <f t="shared" si="79"/>
        <v>62.360928794563151</v>
      </c>
      <c r="M336" s="7">
        <f t="shared" si="75"/>
        <v>2.9616580463303784E-2</v>
      </c>
      <c r="N336" s="7">
        <f t="shared" si="82"/>
        <v>0</v>
      </c>
      <c r="O336" s="7">
        <f t="shared" si="80"/>
        <v>88.116297778561758</v>
      </c>
      <c r="P336" s="7">
        <f t="shared" si="76"/>
        <v>4.1848373231970437E-2</v>
      </c>
      <c r="Q336" s="7">
        <f t="shared" si="83"/>
        <v>4.6039666929979357E-2</v>
      </c>
      <c r="R336" s="7">
        <f t="shared" si="77"/>
        <v>1841.5866771991743</v>
      </c>
      <c r="S336" s="7">
        <f t="shared" si="84"/>
        <v>46.039666929979354</v>
      </c>
    </row>
    <row r="337" spans="6:19" x14ac:dyDescent="0.35">
      <c r="F337" s="5">
        <f t="shared" si="78"/>
        <v>0.10385000000000046</v>
      </c>
      <c r="G337" s="6">
        <f t="shared" si="71"/>
        <v>0</v>
      </c>
      <c r="H337" s="6">
        <f t="shared" si="72"/>
        <v>1.0532967422952217</v>
      </c>
      <c r="I337" s="6">
        <f t="shared" si="73"/>
        <v>0.87490606418594841</v>
      </c>
      <c r="J337" s="6">
        <f t="shared" si="74"/>
        <v>-0.48429265826631429</v>
      </c>
      <c r="K337" s="7">
        <f t="shared" si="81"/>
        <v>0</v>
      </c>
      <c r="L337" s="7">
        <f t="shared" si="79"/>
        <v>62.360928794563151</v>
      </c>
      <c r="M337" s="7">
        <f t="shared" si="75"/>
        <v>2.9611990249082763E-2</v>
      </c>
      <c r="N337" s="7">
        <f t="shared" si="82"/>
        <v>0</v>
      </c>
      <c r="O337" s="7">
        <f t="shared" si="80"/>
        <v>88.116297778561758</v>
      </c>
      <c r="P337" s="7">
        <f t="shared" si="76"/>
        <v>4.1841887236797083E-2</v>
      </c>
      <c r="Q337" s="7">
        <f t="shared" si="83"/>
        <v>4.6171428638325504E-2</v>
      </c>
      <c r="R337" s="7">
        <f t="shared" si="77"/>
        <v>1846.8571455330202</v>
      </c>
      <c r="S337" s="7">
        <f t="shared" si="84"/>
        <v>46.171428638325501</v>
      </c>
    </row>
    <row r="338" spans="6:19" x14ac:dyDescent="0.35">
      <c r="F338" s="5">
        <f t="shared" si="78"/>
        <v>0.10416000000000046</v>
      </c>
      <c r="G338" s="6">
        <f t="shared" si="71"/>
        <v>0</v>
      </c>
      <c r="H338" s="6">
        <f t="shared" si="72"/>
        <v>1.0534600159436582</v>
      </c>
      <c r="I338" s="6">
        <f t="shared" si="73"/>
        <v>0.8718876022561165</v>
      </c>
      <c r="J338" s="6">
        <f t="shared" si="74"/>
        <v>-0.48970604349148072</v>
      </c>
      <c r="K338" s="7">
        <f t="shared" si="81"/>
        <v>0</v>
      </c>
      <c r="L338" s="7">
        <f t="shared" si="79"/>
        <v>62.360928794563151</v>
      </c>
      <c r="M338" s="7">
        <f t="shared" si="75"/>
        <v>2.960740074628981E-2</v>
      </c>
      <c r="N338" s="7">
        <f t="shared" si="82"/>
        <v>0</v>
      </c>
      <c r="O338" s="7">
        <f t="shared" si="80"/>
        <v>88.116297778561758</v>
      </c>
      <c r="P338" s="7">
        <f t="shared" si="76"/>
        <v>4.1835402246875091E-2</v>
      </c>
      <c r="Q338" s="7">
        <f t="shared" si="83"/>
        <v>4.6301374957910382E-2</v>
      </c>
      <c r="R338" s="7">
        <f t="shared" si="77"/>
        <v>1852.0549983164153</v>
      </c>
      <c r="S338" s="7">
        <f t="shared" si="84"/>
        <v>46.301374957910383</v>
      </c>
    </row>
    <row r="339" spans="6:19" x14ac:dyDescent="0.35">
      <c r="F339" s="5">
        <f t="shared" si="78"/>
        <v>0.10447000000000047</v>
      </c>
      <c r="G339" s="6">
        <f t="shared" si="71"/>
        <v>0</v>
      </c>
      <c r="H339" s="6">
        <f t="shared" si="72"/>
        <v>1.053623314901472</v>
      </c>
      <c r="I339" s="6">
        <f t="shared" si="73"/>
        <v>0.8688356460211798</v>
      </c>
      <c r="J339" s="6">
        <f t="shared" si="74"/>
        <v>-0.49510061624174856</v>
      </c>
      <c r="K339" s="7">
        <f t="shared" si="81"/>
        <v>0</v>
      </c>
      <c r="L339" s="7">
        <f t="shared" si="79"/>
        <v>62.360928794563151</v>
      </c>
      <c r="M339" s="7">
        <f t="shared" si="75"/>
        <v>2.9602811954814654E-2</v>
      </c>
      <c r="N339" s="7">
        <f t="shared" si="82"/>
        <v>0</v>
      </c>
      <c r="O339" s="7">
        <f t="shared" si="80"/>
        <v>88.116297778561758</v>
      </c>
      <c r="P339" s="7">
        <f t="shared" si="76"/>
        <v>4.1828918262048619E-2</v>
      </c>
      <c r="Q339" s="7">
        <f t="shared" si="83"/>
        <v>4.6429501457070893E-2</v>
      </c>
      <c r="R339" s="7">
        <f t="shared" si="77"/>
        <v>1857.1800582828357</v>
      </c>
      <c r="S339" s="7">
        <f t="shared" si="84"/>
        <v>46.429501457070891</v>
      </c>
    </row>
    <row r="340" spans="6:19" x14ac:dyDescent="0.35">
      <c r="F340" s="5">
        <f t="shared" si="78"/>
        <v>0.10478000000000047</v>
      </c>
      <c r="G340" s="6">
        <f t="shared" si="71"/>
        <v>0</v>
      </c>
      <c r="H340" s="6">
        <f t="shared" si="72"/>
        <v>1.0537866391725856</v>
      </c>
      <c r="I340" s="6">
        <f t="shared" si="73"/>
        <v>0.86575031272463787</v>
      </c>
      <c r="J340" s="6">
        <f t="shared" si="74"/>
        <v>-0.50047616928000838</v>
      </c>
      <c r="K340" s="7">
        <f t="shared" si="81"/>
        <v>0</v>
      </c>
      <c r="L340" s="7">
        <f t="shared" si="79"/>
        <v>62.360928794563151</v>
      </c>
      <c r="M340" s="7">
        <f t="shared" si="75"/>
        <v>2.9598223874547074E-2</v>
      </c>
      <c r="N340" s="7">
        <f t="shared" si="82"/>
        <v>0</v>
      </c>
      <c r="O340" s="7">
        <f t="shared" si="80"/>
        <v>88.116297778561758</v>
      </c>
      <c r="P340" s="7">
        <f t="shared" si="76"/>
        <v>4.1822435282161931E-2</v>
      </c>
      <c r="Q340" s="7">
        <f t="shared" si="83"/>
        <v>4.6555803775460439E-2</v>
      </c>
      <c r="R340" s="7">
        <f t="shared" si="77"/>
        <v>1862.2321510184177</v>
      </c>
      <c r="S340" s="7">
        <f t="shared" si="84"/>
        <v>46.55580377546044</v>
      </c>
    </row>
    <row r="341" spans="6:19" x14ac:dyDescent="0.35">
      <c r="F341" s="5">
        <f t="shared" si="78"/>
        <v>0.10509000000000047</v>
      </c>
      <c r="G341" s="6">
        <f t="shared" si="71"/>
        <v>0</v>
      </c>
      <c r="H341" s="6">
        <f t="shared" si="72"/>
        <v>1.0539499887609234</v>
      </c>
      <c r="I341" s="6">
        <f t="shared" si="73"/>
        <v>0.86263172089219797</v>
      </c>
      <c r="J341" s="6">
        <f t="shared" si="74"/>
        <v>-0.50583249609981074</v>
      </c>
      <c r="K341" s="7">
        <f t="shared" si="81"/>
        <v>0</v>
      </c>
      <c r="L341" s="7">
        <f t="shared" si="79"/>
        <v>62.360928794563151</v>
      </c>
      <c r="M341" s="7">
        <f t="shared" si="75"/>
        <v>2.9593636505376809E-2</v>
      </c>
      <c r="N341" s="7">
        <f t="shared" si="82"/>
        <v>0</v>
      </c>
      <c r="O341" s="7">
        <f t="shared" si="80"/>
        <v>88.116297778561758</v>
      </c>
      <c r="P341" s="7">
        <f t="shared" si="76"/>
        <v>4.1815953307059242E-2</v>
      </c>
      <c r="Q341" s="7">
        <f t="shared" si="83"/>
        <v>4.6680277624194279E-2</v>
      </c>
      <c r="R341" s="7">
        <f t="shared" si="77"/>
        <v>1867.2111049677712</v>
      </c>
      <c r="S341" s="7">
        <f t="shared" si="84"/>
        <v>46.680277624194282</v>
      </c>
    </row>
    <row r="342" spans="6:19" x14ac:dyDescent="0.35">
      <c r="F342" s="5">
        <f t="shared" si="78"/>
        <v>0.10540000000000048</v>
      </c>
      <c r="G342" s="6">
        <f t="shared" si="71"/>
        <v>0</v>
      </c>
      <c r="H342" s="6">
        <f t="shared" si="72"/>
        <v>1.0541133636704099</v>
      </c>
      <c r="I342" s="6">
        <f t="shared" si="73"/>
        <v>0.859479990327222</v>
      </c>
      <c r="J342" s="6">
        <f t="shared" si="74"/>
        <v>-0.5111693909332975</v>
      </c>
      <c r="K342" s="7">
        <f t="shared" si="81"/>
        <v>0</v>
      </c>
      <c r="L342" s="7">
        <f t="shared" si="79"/>
        <v>62.360928794563151</v>
      </c>
      <c r="M342" s="7">
        <f t="shared" si="75"/>
        <v>2.9589049847193669E-2</v>
      </c>
      <c r="N342" s="7">
        <f t="shared" si="82"/>
        <v>0</v>
      </c>
      <c r="O342" s="7">
        <f t="shared" si="80"/>
        <v>88.116297778561758</v>
      </c>
      <c r="P342" s="7">
        <f t="shared" si="76"/>
        <v>4.1809472336584837E-2</v>
      </c>
      <c r="Q342" s="7">
        <f t="shared" si="83"/>
        <v>4.6802918785992326E-2</v>
      </c>
      <c r="R342" s="7">
        <f t="shared" si="77"/>
        <v>1872.116751439693</v>
      </c>
      <c r="S342" s="7">
        <f t="shared" si="84"/>
        <v>46.802918785992325</v>
      </c>
    </row>
    <row r="343" spans="6:19" x14ac:dyDescent="0.35">
      <c r="F343" s="5">
        <f t="shared" si="78"/>
        <v>0.10571000000000048</v>
      </c>
      <c r="G343" s="6">
        <f t="shared" si="71"/>
        <v>0</v>
      </c>
      <c r="H343" s="6">
        <f t="shared" si="72"/>
        <v>1.0542767639049697</v>
      </c>
      <c r="I343" s="6">
        <f t="shared" si="73"/>
        <v>0.85629524210612562</v>
      </c>
      <c r="J343" s="6">
        <f t="shared" si="74"/>
        <v>-0.51648664875910566</v>
      </c>
      <c r="K343" s="7">
        <f t="shared" si="81"/>
        <v>0</v>
      </c>
      <c r="L343" s="7">
        <f t="shared" si="79"/>
        <v>62.360928794563151</v>
      </c>
      <c r="M343" s="7">
        <f t="shared" si="75"/>
        <v>2.9584463899887458E-2</v>
      </c>
      <c r="N343" s="7">
        <f t="shared" si="82"/>
        <v>0</v>
      </c>
      <c r="O343" s="7">
        <f t="shared" si="80"/>
        <v>88.116297778561758</v>
      </c>
      <c r="P343" s="7">
        <f t="shared" si="76"/>
        <v>4.1802992370583013E-2</v>
      </c>
      <c r="Q343" s="7">
        <f t="shared" si="83"/>
        <v>4.6923723115318949E-2</v>
      </c>
      <c r="R343" s="7">
        <f t="shared" si="77"/>
        <v>1876.948924612758</v>
      </c>
      <c r="S343" s="7">
        <f t="shared" si="84"/>
        <v>46.92372311531895</v>
      </c>
    </row>
    <row r="344" spans="6:19" x14ac:dyDescent="0.35">
      <c r="F344" s="5">
        <f t="shared" si="78"/>
        <v>0.10602000000000049</v>
      </c>
      <c r="G344" s="6">
        <f t="shared" si="71"/>
        <v>0</v>
      </c>
      <c r="H344" s="6">
        <f t="shared" si="72"/>
        <v>1.0544401894685291</v>
      </c>
      <c r="I344" s="6">
        <f t="shared" si="73"/>
        <v>0.85307759857372456</v>
      </c>
      <c r="J344" s="6">
        <f t="shared" si="74"/>
        <v>-0.52178406531024624</v>
      </c>
      <c r="K344" s="7">
        <f t="shared" si="81"/>
        <v>0</v>
      </c>
      <c r="L344" s="7">
        <f t="shared" si="79"/>
        <v>62.360928794563151</v>
      </c>
      <c r="M344" s="7">
        <f t="shared" si="75"/>
        <v>2.9579878663347978E-2</v>
      </c>
      <c r="N344" s="7">
        <f t="shared" si="82"/>
        <v>0</v>
      </c>
      <c r="O344" s="7">
        <f t="shared" si="80"/>
        <v>88.116297778561758</v>
      </c>
      <c r="P344" s="7">
        <f t="shared" si="76"/>
        <v>4.1796513408898055E-2</v>
      </c>
      <c r="Q344" s="7">
        <f t="shared" si="83"/>
        <v>4.704268653852009E-2</v>
      </c>
      <c r="R344" s="7">
        <f t="shared" si="77"/>
        <v>1881.7074615408037</v>
      </c>
      <c r="S344" s="7">
        <f t="shared" si="84"/>
        <v>47.042686538520087</v>
      </c>
    </row>
    <row r="345" spans="6:19" x14ac:dyDescent="0.35">
      <c r="F345" s="5">
        <f t="shared" si="78"/>
        <v>0.10633000000000049</v>
      </c>
      <c r="G345" s="6">
        <f t="shared" si="71"/>
        <v>0</v>
      </c>
      <c r="H345" s="6">
        <f t="shared" si="72"/>
        <v>1.0546036403650139</v>
      </c>
      <c r="I345" s="6">
        <f t="shared" si="73"/>
        <v>0.84982718333853713</v>
      </c>
      <c r="J345" s="6">
        <f t="shared" si="74"/>
        <v>-0.52706143708194819</v>
      </c>
      <c r="K345" s="7">
        <f t="shared" si="81"/>
        <v>0</v>
      </c>
      <c r="L345" s="7">
        <f t="shared" si="79"/>
        <v>62.360928794563151</v>
      </c>
      <c r="M345" s="7">
        <f t="shared" si="75"/>
        <v>2.9575294137465097E-2</v>
      </c>
      <c r="N345" s="7">
        <f t="shared" si="82"/>
        <v>0</v>
      </c>
      <c r="O345" s="7">
        <f t="shared" si="80"/>
        <v>88.116297778561758</v>
      </c>
      <c r="P345" s="7">
        <f t="shared" si="76"/>
        <v>4.1790035451374358E-2</v>
      </c>
      <c r="Q345" s="7">
        <f t="shared" si="83"/>
        <v>4.7159805053957643E-2</v>
      </c>
      <c r="R345" s="7">
        <f t="shared" si="77"/>
        <v>1886.3922021583057</v>
      </c>
      <c r="S345" s="7">
        <f t="shared" si="84"/>
        <v>47.159805053957641</v>
      </c>
    </row>
    <row r="346" spans="6:19" x14ac:dyDescent="0.35">
      <c r="F346" s="5">
        <f t="shared" si="78"/>
        <v>0.1066400000000005</v>
      </c>
      <c r="G346" s="6">
        <f t="shared" si="71"/>
        <v>0</v>
      </c>
      <c r="H346" s="6">
        <f t="shared" si="72"/>
        <v>1.0547671165983512</v>
      </c>
      <c r="I346" s="6">
        <f t="shared" si="73"/>
        <v>0.8465441212680338</v>
      </c>
      <c r="J346" s="6">
        <f t="shared" si="74"/>
        <v>-0.53231856133947886</v>
      </c>
      <c r="K346" s="7">
        <f t="shared" si="81"/>
        <v>0</v>
      </c>
      <c r="L346" s="7">
        <f t="shared" si="79"/>
        <v>62.360928794563151</v>
      </c>
      <c r="M346" s="7">
        <f t="shared" si="75"/>
        <v>2.9570710322128657E-2</v>
      </c>
      <c r="N346" s="7">
        <f t="shared" si="82"/>
        <v>0</v>
      </c>
      <c r="O346" s="7">
        <f t="shared" si="80"/>
        <v>88.116297778561758</v>
      </c>
      <c r="P346" s="7">
        <f t="shared" si="76"/>
        <v>4.1783558497856262E-2</v>
      </c>
      <c r="Q346" s="7">
        <f t="shared" si="83"/>
        <v>4.7275074732140779E-2</v>
      </c>
      <c r="R346" s="7">
        <f t="shared" si="77"/>
        <v>1891.0029892856312</v>
      </c>
      <c r="S346" s="7">
        <f t="shared" si="84"/>
        <v>47.27507473214078</v>
      </c>
    </row>
    <row r="347" spans="6:19" x14ac:dyDescent="0.35">
      <c r="F347" s="5">
        <f t="shared" si="78"/>
        <v>0.1069500000000005</v>
      </c>
      <c r="G347" s="6">
        <f t="shared" si="71"/>
        <v>0</v>
      </c>
      <c r="H347" s="6">
        <f t="shared" si="72"/>
        <v>1.0549306181724687</v>
      </c>
      <c r="I347" s="6">
        <f t="shared" si="73"/>
        <v>0.84322853848384094</v>
      </c>
      <c r="J347" s="6">
        <f t="shared" si="74"/>
        <v>-0.53755523612593115</v>
      </c>
      <c r="K347" s="7">
        <f t="shared" si="81"/>
        <v>0</v>
      </c>
      <c r="L347" s="7">
        <f t="shared" si="79"/>
        <v>62.360928794563151</v>
      </c>
      <c r="M347" s="7">
        <f t="shared" si="75"/>
        <v>2.9566127217228531E-2</v>
      </c>
      <c r="N347" s="7">
        <f t="shared" si="82"/>
        <v>0</v>
      </c>
      <c r="O347" s="7">
        <f t="shared" si="80"/>
        <v>88.116297778561758</v>
      </c>
      <c r="P347" s="7">
        <f t="shared" si="76"/>
        <v>4.1777082548188162E-2</v>
      </c>
      <c r="Q347" s="7">
        <f t="shared" si="83"/>
        <v>4.7388491715854728E-2</v>
      </c>
      <c r="R347" s="7">
        <f t="shared" si="77"/>
        <v>1895.5396686341892</v>
      </c>
      <c r="S347" s="7">
        <f t="shared" si="84"/>
        <v>47.388491715854727</v>
      </c>
    </row>
    <row r="348" spans="6:19" x14ac:dyDescent="0.35">
      <c r="F348" s="5">
        <f t="shared" si="78"/>
        <v>0.10726000000000051</v>
      </c>
      <c r="G348" s="6">
        <f t="shared" si="71"/>
        <v>0</v>
      </c>
      <c r="H348" s="6">
        <f t="shared" si="72"/>
        <v>1.0550941450912943</v>
      </c>
      <c r="I348" s="6">
        <f t="shared" si="73"/>
        <v>0.83988056235689668</v>
      </c>
      <c r="J348" s="6">
        <f t="shared" si="74"/>
        <v>-0.54277126026998057</v>
      </c>
      <c r="K348" s="7">
        <f t="shared" si="81"/>
        <v>0</v>
      </c>
      <c r="L348" s="7">
        <f t="shared" si="79"/>
        <v>62.360928794563151</v>
      </c>
      <c r="M348" s="7">
        <f t="shared" si="75"/>
        <v>2.956154482265461E-2</v>
      </c>
      <c r="N348" s="7">
        <f t="shared" si="82"/>
        <v>0</v>
      </c>
      <c r="O348" s="7">
        <f t="shared" si="80"/>
        <v>88.116297778561758</v>
      </c>
      <c r="P348" s="7">
        <f t="shared" si="76"/>
        <v>4.177060760221446E-2</v>
      </c>
      <c r="Q348" s="7">
        <f t="shared" si="83"/>
        <v>4.750005222028654E-2</v>
      </c>
      <c r="R348" s="7">
        <f t="shared" si="77"/>
        <v>1900.0020888114616</v>
      </c>
      <c r="S348" s="7">
        <f t="shared" si="84"/>
        <v>47.500052220286541</v>
      </c>
    </row>
    <row r="349" spans="6:19" x14ac:dyDescent="0.35">
      <c r="F349" s="5">
        <f t="shared" si="78"/>
        <v>0.10757000000000051</v>
      </c>
      <c r="G349" s="6">
        <f t="shared" si="71"/>
        <v>0</v>
      </c>
      <c r="H349" s="6">
        <f t="shared" si="72"/>
        <v>1.0552576973587566</v>
      </c>
      <c r="I349" s="6">
        <f t="shared" si="73"/>
        <v>0.83650032150255604</v>
      </c>
      <c r="J349" s="6">
        <f t="shared" si="74"/>
        <v>-0.54796643339361628</v>
      </c>
      <c r="K349" s="7">
        <f t="shared" si="81"/>
        <v>0</v>
      </c>
      <c r="L349" s="7">
        <f t="shared" si="79"/>
        <v>62.360928794563151</v>
      </c>
      <c r="M349" s="7">
        <f t="shared" si="75"/>
        <v>2.9556963138296817E-2</v>
      </c>
      <c r="N349" s="7">
        <f t="shared" si="82"/>
        <v>0</v>
      </c>
      <c r="O349" s="7">
        <f t="shared" si="80"/>
        <v>88.116297778561758</v>
      </c>
      <c r="P349" s="7">
        <f t="shared" si="76"/>
        <v>4.1764133659779629E-2</v>
      </c>
      <c r="Q349" s="7">
        <f t="shared" si="83"/>
        <v>4.7609752533148211E-2</v>
      </c>
      <c r="R349" s="7">
        <f t="shared" si="77"/>
        <v>1904.3901013259285</v>
      </c>
      <c r="S349" s="7">
        <f t="shared" si="84"/>
        <v>47.60975253314821</v>
      </c>
    </row>
    <row r="350" spans="6:19" x14ac:dyDescent="0.35">
      <c r="F350" s="5">
        <f t="shared" si="78"/>
        <v>0.10788000000000052</v>
      </c>
      <c r="G350" s="6">
        <f t="shared" si="71"/>
        <v>0</v>
      </c>
      <c r="H350" s="6">
        <f t="shared" si="72"/>
        <v>1.0554212749787852</v>
      </c>
      <c r="I350" s="6">
        <f t="shared" si="73"/>
        <v>0.83308794577565182</v>
      </c>
      <c r="J350" s="6">
        <f t="shared" si="74"/>
        <v>-0.55314055591983557</v>
      </c>
      <c r="K350" s="7">
        <f t="shared" si="81"/>
        <v>0</v>
      </c>
      <c r="L350" s="7">
        <f t="shared" si="79"/>
        <v>62.360928794563151</v>
      </c>
      <c r="M350" s="7">
        <f t="shared" si="75"/>
        <v>2.9552382164045054E-2</v>
      </c>
      <c r="N350" s="7">
        <f t="shared" si="82"/>
        <v>0</v>
      </c>
      <c r="O350" s="7">
        <f t="shared" si="80"/>
        <v>88.116297778561758</v>
      </c>
      <c r="P350" s="7">
        <f t="shared" si="76"/>
        <v>4.1757660720728097E-2</v>
      </c>
      <c r="Q350" s="7">
        <f t="shared" si="83"/>
        <v>4.7717589014796724E-2</v>
      </c>
      <c r="R350" s="7">
        <f t="shared" si="77"/>
        <v>1908.7035605918691</v>
      </c>
      <c r="S350" s="7">
        <f t="shared" si="84"/>
        <v>47.717589014796722</v>
      </c>
    </row>
    <row r="351" spans="6:19" x14ac:dyDescent="0.35">
      <c r="F351" s="5">
        <f t="shared" si="78"/>
        <v>0.10819000000000052</v>
      </c>
      <c r="G351" s="6">
        <f t="shared" si="71"/>
        <v>0</v>
      </c>
      <c r="H351" s="6">
        <f t="shared" si="72"/>
        <v>1.0555848779553101</v>
      </c>
      <c r="I351" s="6">
        <f t="shared" si="73"/>
        <v>0.82964356626550451</v>
      </c>
      <c r="J351" s="6">
        <f t="shared" si="74"/>
        <v>-0.55829342908031387</v>
      </c>
      <c r="K351" s="7">
        <f t="shared" si="81"/>
        <v>0</v>
      </c>
      <c r="L351" s="7">
        <f t="shared" si="79"/>
        <v>62.360928794563151</v>
      </c>
      <c r="M351" s="7">
        <f t="shared" si="75"/>
        <v>2.9547801899789276E-2</v>
      </c>
      <c r="N351" s="7">
        <f t="shared" si="82"/>
        <v>0</v>
      </c>
      <c r="O351" s="7">
        <f t="shared" si="80"/>
        <v>88.116297778561758</v>
      </c>
      <c r="P351" s="7">
        <f t="shared" si="76"/>
        <v>4.1751188784904365E-2</v>
      </c>
      <c r="Q351" s="7">
        <f t="shared" si="83"/>
        <v>4.7823558098351621E-2</v>
      </c>
      <c r="R351" s="7">
        <f t="shared" si="77"/>
        <v>1912.9423239340649</v>
      </c>
      <c r="S351" s="7">
        <f t="shared" si="84"/>
        <v>47.823558098351619</v>
      </c>
    </row>
    <row r="352" spans="6:19" x14ac:dyDescent="0.35">
      <c r="F352" s="5">
        <f t="shared" si="78"/>
        <v>0.10850000000000053</v>
      </c>
      <c r="G352" s="6">
        <f t="shared" si="71"/>
        <v>0</v>
      </c>
      <c r="H352" s="6">
        <f t="shared" si="72"/>
        <v>1.0557485062922618</v>
      </c>
      <c r="I352" s="6">
        <f t="shared" si="73"/>
        <v>0.82616731529088816</v>
      </c>
      <c r="J352" s="6">
        <f t="shared" si="74"/>
        <v>-0.56342485492303773</v>
      </c>
      <c r="K352" s="7">
        <f t="shared" si="81"/>
        <v>0</v>
      </c>
      <c r="L352" s="7">
        <f t="shared" si="79"/>
        <v>62.360928794563151</v>
      </c>
      <c r="M352" s="7">
        <f t="shared" si="75"/>
        <v>2.9543222345419441E-2</v>
      </c>
      <c r="N352" s="7">
        <f t="shared" si="82"/>
        <v>0</v>
      </c>
      <c r="O352" s="7">
        <f t="shared" si="80"/>
        <v>88.116297778561758</v>
      </c>
      <c r="P352" s="7">
        <f t="shared" si="76"/>
        <v>4.1744717852152946E-2</v>
      </c>
      <c r="Q352" s="7">
        <f t="shared" si="83"/>
        <v>4.792765628980937E-2</v>
      </c>
      <c r="R352" s="7">
        <f t="shared" si="77"/>
        <v>1917.1062515923747</v>
      </c>
      <c r="S352" s="7">
        <f t="shared" si="84"/>
        <v>47.92765628980937</v>
      </c>
    </row>
    <row r="353" spans="6:19" x14ac:dyDescent="0.35">
      <c r="F353" s="5">
        <f t="shared" si="78"/>
        <v>0.10881000000000053</v>
      </c>
      <c r="G353" s="6">
        <f t="shared" si="71"/>
        <v>0</v>
      </c>
      <c r="H353" s="6">
        <f t="shared" si="72"/>
        <v>1.0559121599935712</v>
      </c>
      <c r="I353" s="6">
        <f t="shared" si="73"/>
        <v>0.82265932639494566</v>
      </c>
      <c r="J353" s="6">
        <f t="shared" si="74"/>
        <v>-0.56853463631991175</v>
      </c>
      <c r="K353" s="7">
        <f t="shared" si="81"/>
        <v>0</v>
      </c>
      <c r="L353" s="7">
        <f t="shared" si="79"/>
        <v>62.360928794563151</v>
      </c>
      <c r="M353" s="7">
        <f t="shared" si="75"/>
        <v>2.9538643500825523E-2</v>
      </c>
      <c r="N353" s="7">
        <f t="shared" si="82"/>
        <v>0</v>
      </c>
      <c r="O353" s="7">
        <f t="shared" si="80"/>
        <v>88.116297778561758</v>
      </c>
      <c r="P353" s="7">
        <f t="shared" si="76"/>
        <v>4.1738247922318381E-2</v>
      </c>
      <c r="Q353" s="7">
        <f t="shared" si="83"/>
        <v>4.8029880168155153E-2</v>
      </c>
      <c r="R353" s="7">
        <f t="shared" si="77"/>
        <v>1921.1952067262062</v>
      </c>
      <c r="S353" s="7">
        <f t="shared" si="84"/>
        <v>48.029880168155152</v>
      </c>
    </row>
    <row r="354" spans="6:19" x14ac:dyDescent="0.35">
      <c r="F354" s="5">
        <f t="shared" si="78"/>
        <v>0.10912000000000054</v>
      </c>
      <c r="G354" s="6">
        <f t="shared" si="71"/>
        <v>0</v>
      </c>
      <c r="H354" s="6">
        <f t="shared" si="72"/>
        <v>1.0560758390631704</v>
      </c>
      <c r="I354" s="6">
        <f t="shared" si="73"/>
        <v>0.81911973434005891</v>
      </c>
      <c r="J354" s="6">
        <f t="shared" si="74"/>
        <v>-0.57362257697433006</v>
      </c>
      <c r="K354" s="7">
        <f t="shared" si="81"/>
        <v>0</v>
      </c>
      <c r="L354" s="7">
        <f t="shared" si="79"/>
        <v>62.360928794563151</v>
      </c>
      <c r="M354" s="7">
        <f t="shared" si="75"/>
        <v>2.9534065365897519E-2</v>
      </c>
      <c r="N354" s="7">
        <f t="shared" si="82"/>
        <v>0</v>
      </c>
      <c r="O354" s="7">
        <f t="shared" si="80"/>
        <v>88.116297778561758</v>
      </c>
      <c r="P354" s="7">
        <f t="shared" si="76"/>
        <v>4.1731778995245224E-2</v>
      </c>
      <c r="Q354" s="7">
        <f t="shared" si="83"/>
        <v>4.8130226385471694E-2</v>
      </c>
      <c r="R354" s="7">
        <f t="shared" si="77"/>
        <v>1925.2090554188678</v>
      </c>
      <c r="S354" s="7">
        <f t="shared" si="84"/>
        <v>48.130226385471694</v>
      </c>
    </row>
    <row r="355" spans="6:19" x14ac:dyDescent="0.35">
      <c r="F355" s="5">
        <f t="shared" si="78"/>
        <v>0.10943000000000054</v>
      </c>
      <c r="G355" s="6">
        <f t="shared" si="71"/>
        <v>0</v>
      </c>
      <c r="H355" s="6">
        <f t="shared" si="72"/>
        <v>1.0562395435049918</v>
      </c>
      <c r="I355" s="6">
        <f t="shared" si="73"/>
        <v>0.81554867510267315</v>
      </c>
      <c r="J355" s="6">
        <f t="shared" si="74"/>
        <v>-0.57868848142871698</v>
      </c>
      <c r="K355" s="7">
        <f t="shared" si="81"/>
        <v>0</v>
      </c>
      <c r="L355" s="7">
        <f t="shared" si="79"/>
        <v>62.360928794563151</v>
      </c>
      <c r="M355" s="7">
        <f t="shared" si="75"/>
        <v>2.9529487940525435E-2</v>
      </c>
      <c r="N355" s="7">
        <f t="shared" si="82"/>
        <v>0</v>
      </c>
      <c r="O355" s="7">
        <f t="shared" si="80"/>
        <v>88.116297778561758</v>
      </c>
      <c r="P355" s="7">
        <f t="shared" si="76"/>
        <v>4.1725311070778051E-2</v>
      </c>
      <c r="Q355" s="7">
        <f t="shared" si="83"/>
        <v>4.822869166704527E-2</v>
      </c>
      <c r="R355" s="7">
        <f t="shared" si="77"/>
        <v>1929.1476666818107</v>
      </c>
      <c r="S355" s="7">
        <f t="shared" si="84"/>
        <v>48.228691667045268</v>
      </c>
    </row>
    <row r="356" spans="6:19" x14ac:dyDescent="0.35">
      <c r="F356" s="5">
        <f t="shared" si="78"/>
        <v>0.10974000000000055</v>
      </c>
      <c r="G356" s="6">
        <f t="shared" si="71"/>
        <v>0</v>
      </c>
      <c r="H356" s="6">
        <f t="shared" si="72"/>
        <v>1.056403273322968</v>
      </c>
      <c r="I356" s="6">
        <f t="shared" si="73"/>
        <v>0.81194628586807094</v>
      </c>
      <c r="J356" s="6">
        <f t="shared" si="74"/>
        <v>-0.58373215507203713</v>
      </c>
      <c r="K356" s="7">
        <f t="shared" si="81"/>
        <v>0</v>
      </c>
      <c r="L356" s="7">
        <f t="shared" si="79"/>
        <v>62.360928794563151</v>
      </c>
      <c r="M356" s="7">
        <f t="shared" si="75"/>
        <v>2.9524911224599302E-2</v>
      </c>
      <c r="N356" s="7">
        <f t="shared" si="82"/>
        <v>0</v>
      </c>
      <c r="O356" s="7">
        <f t="shared" si="80"/>
        <v>88.116297778561758</v>
      </c>
      <c r="P356" s="7">
        <f t="shared" si="76"/>
        <v>4.1718844148761487E-2</v>
      </c>
      <c r="Q356" s="7">
        <f t="shared" si="83"/>
        <v>4.8325272811468908E-2</v>
      </c>
      <c r="R356" s="7">
        <f t="shared" si="77"/>
        <v>1933.0109124587564</v>
      </c>
      <c r="S356" s="7">
        <f t="shared" si="84"/>
        <v>48.325272811468906</v>
      </c>
    </row>
    <row r="357" spans="6:19" x14ac:dyDescent="0.35">
      <c r="F357" s="5">
        <f t="shared" si="78"/>
        <v>0.11005000000000055</v>
      </c>
      <c r="G357" s="6">
        <f t="shared" si="71"/>
        <v>0</v>
      </c>
      <c r="H357" s="6">
        <f t="shared" si="72"/>
        <v>1.0565670285210331</v>
      </c>
      <c r="I357" s="6">
        <f t="shared" si="73"/>
        <v>0.80831270502510466</v>
      </c>
      <c r="J357" s="6">
        <f t="shared" si="74"/>
        <v>-0.58875340414726962</v>
      </c>
      <c r="K357" s="7">
        <f t="shared" si="81"/>
        <v>0</v>
      </c>
      <c r="L357" s="7">
        <f t="shared" si="79"/>
        <v>62.360928794563151</v>
      </c>
      <c r="M357" s="7">
        <f t="shared" si="75"/>
        <v>2.9520335218009158E-2</v>
      </c>
      <c r="N357" s="7">
        <f t="shared" si="82"/>
        <v>0</v>
      </c>
      <c r="O357" s="7">
        <f t="shared" si="80"/>
        <v>88.116297778561758</v>
      </c>
      <c r="P357" s="7">
        <f t="shared" si="76"/>
        <v>4.1712378229040149E-2</v>
      </c>
      <c r="Q357" s="7">
        <f t="shared" si="83"/>
        <v>4.8419966690742694E-2</v>
      </c>
      <c r="R357" s="7">
        <f t="shared" si="77"/>
        <v>1936.7986676297078</v>
      </c>
      <c r="S357" s="7">
        <f t="shared" si="84"/>
        <v>48.419966690742697</v>
      </c>
    </row>
    <row r="358" spans="6:19" x14ac:dyDescent="0.35">
      <c r="F358" s="5">
        <f t="shared" si="78"/>
        <v>0.11036000000000055</v>
      </c>
      <c r="G358" s="6">
        <f t="shared" si="71"/>
        <v>0</v>
      </c>
      <c r="H358" s="6">
        <f t="shared" si="72"/>
        <v>1.0567308091031211</v>
      </c>
      <c r="I358" s="6">
        <f t="shared" si="73"/>
        <v>0.80464807216087786</v>
      </c>
      <c r="J358" s="6">
        <f t="shared" si="74"/>
        <v>-0.59375203575885338</v>
      </c>
      <c r="K358" s="7">
        <f t="shared" si="81"/>
        <v>0</v>
      </c>
      <c r="L358" s="7">
        <f t="shared" si="79"/>
        <v>62.360928794563151</v>
      </c>
      <c r="M358" s="7">
        <f t="shared" si="75"/>
        <v>2.9515759920645073E-2</v>
      </c>
      <c r="N358" s="7">
        <f t="shared" si="82"/>
        <v>0</v>
      </c>
      <c r="O358" s="7">
        <f t="shared" si="80"/>
        <v>88.116297778561758</v>
      </c>
      <c r="P358" s="7">
        <f t="shared" si="76"/>
        <v>4.1705913311458703E-2</v>
      </c>
      <c r="Q358" s="7">
        <f t="shared" si="83"/>
        <v>4.8512770250371234E-2</v>
      </c>
      <c r="R358" s="7">
        <f t="shared" si="77"/>
        <v>1940.5108100148493</v>
      </c>
      <c r="S358" s="7">
        <f t="shared" si="84"/>
        <v>48.512770250371233</v>
      </c>
    </row>
    <row r="359" spans="6:19" x14ac:dyDescent="0.35">
      <c r="F359" s="5">
        <f t="shared" si="78"/>
        <v>0.11067000000000056</v>
      </c>
      <c r="G359" s="6">
        <f t="shared" si="71"/>
        <v>0</v>
      </c>
      <c r="H359" s="6">
        <f t="shared" si="72"/>
        <v>1.0568946150731668</v>
      </c>
      <c r="I359" s="6">
        <f t="shared" si="73"/>
        <v>0.80095252805538419</v>
      </c>
      <c r="J359" s="6">
        <f t="shared" si="74"/>
        <v>-0.59872785788009641</v>
      </c>
      <c r="K359" s="7">
        <f t="shared" si="81"/>
        <v>0</v>
      </c>
      <c r="L359" s="7">
        <f t="shared" si="79"/>
        <v>62.360928794563151</v>
      </c>
      <c r="M359" s="7">
        <f t="shared" si="75"/>
        <v>2.9511185332397126E-2</v>
      </c>
      <c r="N359" s="7">
        <f t="shared" si="82"/>
        <v>0</v>
      </c>
      <c r="O359" s="7">
        <f t="shared" si="80"/>
        <v>88.116297778561758</v>
      </c>
      <c r="P359" s="7">
        <f t="shared" si="76"/>
        <v>4.1699449395861836E-2</v>
      </c>
      <c r="Q359" s="7">
        <f t="shared" si="83"/>
        <v>4.8603680509458291E-2</v>
      </c>
      <c r="R359" s="7">
        <f t="shared" si="77"/>
        <v>1944.1472203783317</v>
      </c>
      <c r="S359" s="7">
        <f t="shared" si="84"/>
        <v>48.603680509458293</v>
      </c>
    </row>
    <row r="360" spans="6:19" x14ac:dyDescent="0.35">
      <c r="F360" s="5">
        <f t="shared" si="78"/>
        <v>0.11098000000000056</v>
      </c>
      <c r="G360" s="6">
        <f t="shared" si="71"/>
        <v>0</v>
      </c>
      <c r="H360" s="6">
        <f t="shared" si="72"/>
        <v>1.0570584464351058</v>
      </c>
      <c r="I360" s="6">
        <f t="shared" si="73"/>
        <v>0.79722621467609966</v>
      </c>
      <c r="J360" s="6">
        <f t="shared" si="74"/>
        <v>-0.60368067936055181</v>
      </c>
      <c r="K360" s="7">
        <f t="shared" si="81"/>
        <v>0</v>
      </c>
      <c r="L360" s="7">
        <f t="shared" si="79"/>
        <v>62.360928794563151</v>
      </c>
      <c r="M360" s="7">
        <f t="shared" si="75"/>
        <v>2.9506611453155394E-2</v>
      </c>
      <c r="N360" s="7">
        <f t="shared" si="82"/>
        <v>0</v>
      </c>
      <c r="O360" s="7">
        <f t="shared" si="80"/>
        <v>88.116297778561758</v>
      </c>
      <c r="P360" s="7">
        <f t="shared" si="76"/>
        <v>4.169298648209422E-2</v>
      </c>
      <c r="Q360" s="7">
        <f t="shared" si="83"/>
        <v>4.8692694560798465E-2</v>
      </c>
      <c r="R360" s="7">
        <f t="shared" si="77"/>
        <v>1947.7077824319385</v>
      </c>
      <c r="S360" s="7">
        <f t="shared" si="84"/>
        <v>48.692694560798465</v>
      </c>
    </row>
    <row r="361" spans="6:19" x14ac:dyDescent="0.35">
      <c r="F361" s="5">
        <f t="shared" si="78"/>
        <v>0.11129000000000057</v>
      </c>
      <c r="G361" s="6">
        <f t="shared" si="71"/>
        <v>0</v>
      </c>
      <c r="H361" s="6">
        <f t="shared" si="72"/>
        <v>1.0572223031928738</v>
      </c>
      <c r="I361" s="6">
        <f t="shared" si="73"/>
        <v>0.79346927517252708</v>
      </c>
      <c r="J361" s="6">
        <f t="shared" si="74"/>
        <v>-0.60861030993336318</v>
      </c>
      <c r="K361" s="7">
        <f t="shared" si="81"/>
        <v>0</v>
      </c>
      <c r="L361" s="7">
        <f t="shared" si="79"/>
        <v>62.360928794563151</v>
      </c>
      <c r="M361" s="7">
        <f t="shared" si="75"/>
        <v>2.950203828281002E-2</v>
      </c>
      <c r="N361" s="7">
        <f t="shared" si="82"/>
        <v>0</v>
      </c>
      <c r="O361" s="7">
        <f t="shared" si="80"/>
        <v>88.116297778561758</v>
      </c>
      <c r="P361" s="7">
        <f t="shared" si="76"/>
        <v>4.1686524570000626E-2</v>
      </c>
      <c r="Q361" s="7">
        <f t="shared" si="83"/>
        <v>4.8779809570966254E-2</v>
      </c>
      <c r="R361" s="7">
        <f t="shared" si="77"/>
        <v>1951.1923828386502</v>
      </c>
      <c r="S361" s="7">
        <f t="shared" si="84"/>
        <v>48.77980957096625</v>
      </c>
    </row>
    <row r="362" spans="6:19" x14ac:dyDescent="0.35">
      <c r="F362" s="5">
        <f t="shared" si="78"/>
        <v>0.11160000000000057</v>
      </c>
      <c r="G362" s="6">
        <f t="shared" si="71"/>
        <v>0</v>
      </c>
      <c r="H362" s="6">
        <f t="shared" si="72"/>
        <v>1.0573861853504078</v>
      </c>
      <c r="I362" s="6">
        <f t="shared" si="73"/>
        <v>0.789681853870699</v>
      </c>
      <c r="J362" s="6">
        <f t="shared" si="74"/>
        <v>-0.61351656022257128</v>
      </c>
      <c r="K362" s="7">
        <f t="shared" si="81"/>
        <v>0</v>
      </c>
      <c r="L362" s="7">
        <f t="shared" si="79"/>
        <v>62.360928794563151</v>
      </c>
      <c r="M362" s="7">
        <f t="shared" si="75"/>
        <v>2.9497465821251106E-2</v>
      </c>
      <c r="N362" s="7">
        <f t="shared" si="82"/>
        <v>0</v>
      </c>
      <c r="O362" s="7">
        <f t="shared" si="80"/>
        <v>88.116297778561758</v>
      </c>
      <c r="P362" s="7">
        <f t="shared" si="76"/>
        <v>4.1680063659425781E-2</v>
      </c>
      <c r="Q362" s="7">
        <f t="shared" si="83"/>
        <v>4.8865022780401855E-2</v>
      </c>
      <c r="R362" s="7">
        <f t="shared" si="77"/>
        <v>1954.6009112160741</v>
      </c>
      <c r="S362" s="7">
        <f t="shared" si="84"/>
        <v>48.865022780401858</v>
      </c>
    </row>
    <row r="363" spans="6:19" x14ac:dyDescent="0.35">
      <c r="F363" s="5">
        <f t="shared" si="78"/>
        <v>0.11191000000000058</v>
      </c>
      <c r="G363" s="6">
        <f t="shared" si="71"/>
        <v>0</v>
      </c>
      <c r="H363" s="6">
        <f t="shared" si="72"/>
        <v>1.057550092911645</v>
      </c>
      <c r="I363" s="6">
        <f t="shared" si="73"/>
        <v>0.78586409626763121</v>
      </c>
      <c r="J363" s="6">
        <f t="shared" si="74"/>
        <v>-0.61839924175039163</v>
      </c>
      <c r="K363" s="7">
        <f t="shared" si="81"/>
        <v>0</v>
      </c>
      <c r="L363" s="7">
        <f t="shared" si="79"/>
        <v>62.360928794563151</v>
      </c>
      <c r="M363" s="7">
        <f t="shared" si="75"/>
        <v>2.9492894068368816E-2</v>
      </c>
      <c r="N363" s="7">
        <f t="shared" si="82"/>
        <v>0</v>
      </c>
      <c r="O363" s="7">
        <f t="shared" si="80"/>
        <v>88.116297778561758</v>
      </c>
      <c r="P363" s="7">
        <f t="shared" si="76"/>
        <v>4.167360375021447E-2</v>
      </c>
      <c r="Q363" s="7">
        <f t="shared" si="83"/>
        <v>4.8948331503494549E-2</v>
      </c>
      <c r="R363" s="7">
        <f t="shared" si="77"/>
        <v>1957.9332601397821</v>
      </c>
      <c r="S363" s="7">
        <f t="shared" si="84"/>
        <v>48.948331503494551</v>
      </c>
    </row>
    <row r="364" spans="6:19" x14ac:dyDescent="0.35">
      <c r="F364" s="5">
        <f t="shared" si="78"/>
        <v>0.11222000000000058</v>
      </c>
      <c r="G364" s="6">
        <f t="shared" si="71"/>
        <v>0</v>
      </c>
      <c r="H364" s="6">
        <f t="shared" si="72"/>
        <v>1.0577140258805231</v>
      </c>
      <c r="I364" s="6">
        <f t="shared" si="73"/>
        <v>0.78201614902573524</v>
      </c>
      <c r="J364" s="6">
        <f t="shared" si="74"/>
        <v>-0.62325816694445257</v>
      </c>
      <c r="K364" s="7">
        <f t="shared" si="81"/>
        <v>0</v>
      </c>
      <c r="L364" s="7">
        <f t="shared" si="79"/>
        <v>62.360928794563151</v>
      </c>
      <c r="M364" s="7">
        <f t="shared" si="75"/>
        <v>2.9488323024053308E-2</v>
      </c>
      <c r="N364" s="7">
        <f t="shared" si="82"/>
        <v>0</v>
      </c>
      <c r="O364" s="7">
        <f t="shared" si="80"/>
        <v>88.116297778561758</v>
      </c>
      <c r="P364" s="7">
        <f t="shared" si="76"/>
        <v>4.1667144842211491E-2</v>
      </c>
      <c r="Q364" s="7">
        <f t="shared" si="83"/>
        <v>4.9029733128662822E-2</v>
      </c>
      <c r="R364" s="7">
        <f t="shared" si="77"/>
        <v>1961.1893251465128</v>
      </c>
      <c r="S364" s="7">
        <f t="shared" si="84"/>
        <v>49.029733128662819</v>
      </c>
    </row>
    <row r="365" spans="6:19" x14ac:dyDescent="0.35">
      <c r="F365" s="5">
        <f t="shared" si="78"/>
        <v>0.11253000000000059</v>
      </c>
      <c r="G365" s="6">
        <f t="shared" si="71"/>
        <v>0</v>
      </c>
      <c r="H365" s="6">
        <f t="shared" si="72"/>
        <v>1.0578779842609809</v>
      </c>
      <c r="I365" s="6">
        <f t="shared" si="73"/>
        <v>0.77813815996718261</v>
      </c>
      <c r="J365" s="6">
        <f t="shared" si="74"/>
        <v>-0.62809314914500325</v>
      </c>
      <c r="K365" s="7">
        <f t="shared" si="81"/>
        <v>0</v>
      </c>
      <c r="L365" s="7">
        <f t="shared" si="79"/>
        <v>62.360928794563151</v>
      </c>
      <c r="M365" s="7">
        <f t="shared" si="75"/>
        <v>2.9483752688194753E-2</v>
      </c>
      <c r="N365" s="7">
        <f t="shared" si="82"/>
        <v>0</v>
      </c>
      <c r="O365" s="7">
        <f t="shared" si="80"/>
        <v>88.116297778561758</v>
      </c>
      <c r="P365" s="7">
        <f t="shared" si="76"/>
        <v>4.1660686935261655E-2</v>
      </c>
      <c r="Q365" s="7">
        <f t="shared" si="83"/>
        <v>4.9109225118431923E-2</v>
      </c>
      <c r="R365" s="7">
        <f t="shared" si="77"/>
        <v>1964.369004737277</v>
      </c>
      <c r="S365" s="7">
        <f t="shared" si="84"/>
        <v>49.109225118431922</v>
      </c>
    </row>
    <row r="366" spans="6:19" x14ac:dyDescent="0.35">
      <c r="F366" s="5">
        <f t="shared" si="78"/>
        <v>0.11284000000000059</v>
      </c>
      <c r="G366" s="6">
        <f t="shared" si="71"/>
        <v>0</v>
      </c>
      <c r="H366" s="6">
        <f t="shared" si="72"/>
        <v>1.0580419680569573</v>
      </c>
      <c r="I366" s="6">
        <f t="shared" si="73"/>
        <v>0.77423027806822708</v>
      </c>
      <c r="J366" s="6">
        <f t="shared" si="74"/>
        <v>-0.63290400261208324</v>
      </c>
      <c r="K366" s="7">
        <f t="shared" si="81"/>
        <v>0</v>
      </c>
      <c r="L366" s="7">
        <f t="shared" si="79"/>
        <v>62.360928794563151</v>
      </c>
      <c r="M366" s="7">
        <f t="shared" si="75"/>
        <v>2.9479183060683364E-2</v>
      </c>
      <c r="N366" s="7">
        <f t="shared" si="82"/>
        <v>0</v>
      </c>
      <c r="O366" s="7">
        <f t="shared" si="80"/>
        <v>88.116297778561758</v>
      </c>
      <c r="P366" s="7">
        <f t="shared" si="76"/>
        <v>4.1654230029209836E-2</v>
      </c>
      <c r="Q366" s="7">
        <f t="shared" si="83"/>
        <v>4.9186805009508387E-2</v>
      </c>
      <c r="R366" s="7">
        <f t="shared" si="77"/>
        <v>1967.4722003803354</v>
      </c>
      <c r="S366" s="7">
        <f t="shared" si="84"/>
        <v>49.18680500950839</v>
      </c>
    </row>
    <row r="367" spans="6:19" x14ac:dyDescent="0.35">
      <c r="F367" s="5">
        <f t="shared" si="78"/>
        <v>0.1131500000000006</v>
      </c>
      <c r="G367" s="6">
        <f t="shared" si="71"/>
        <v>0</v>
      </c>
      <c r="H367" s="6">
        <f t="shared" si="72"/>
        <v>1.058205977272392</v>
      </c>
      <c r="I367" s="6">
        <f t="shared" si="73"/>
        <v>0.77029265345348163</v>
      </c>
      <c r="J367" s="6">
        <f t="shared" si="74"/>
        <v>-0.637690542532657</v>
      </c>
      <c r="K367" s="7">
        <f t="shared" si="81"/>
        <v>0</v>
      </c>
      <c r="L367" s="7">
        <f t="shared" si="79"/>
        <v>62.360928794563151</v>
      </c>
      <c r="M367" s="7">
        <f t="shared" si="75"/>
        <v>2.9474614141409349E-2</v>
      </c>
      <c r="N367" s="7">
        <f t="shared" si="82"/>
        <v>0</v>
      </c>
      <c r="O367" s="7">
        <f t="shared" si="80"/>
        <v>88.116297778561758</v>
      </c>
      <c r="P367" s="7">
        <f t="shared" si="76"/>
        <v>4.1647774123900902E-2</v>
      </c>
      <c r="Q367" s="7">
        <f t="shared" si="83"/>
        <v>4.9262470412851644E-2</v>
      </c>
      <c r="R367" s="7">
        <f t="shared" si="77"/>
        <v>1970.4988165140658</v>
      </c>
      <c r="S367" s="7">
        <f t="shared" si="84"/>
        <v>49.262470412851641</v>
      </c>
    </row>
    <row r="368" spans="6:19" x14ac:dyDescent="0.35">
      <c r="F368" s="5">
        <f t="shared" si="78"/>
        <v>0.1134600000000006</v>
      </c>
      <c r="G368" s="6">
        <f t="shared" si="71"/>
        <v>0</v>
      </c>
      <c r="H368" s="6">
        <f t="shared" si="72"/>
        <v>1.0583700119112252</v>
      </c>
      <c r="I368" s="6">
        <f t="shared" si="73"/>
        <v>0.76632543739015047</v>
      </c>
      <c r="J368" s="6">
        <f t="shared" si="74"/>
        <v>-0.64245258502771596</v>
      </c>
      <c r="K368" s="7">
        <f t="shared" si="81"/>
        <v>0</v>
      </c>
      <c r="L368" s="7">
        <f t="shared" si="79"/>
        <v>62.360928794563151</v>
      </c>
      <c r="M368" s="7">
        <f t="shared" si="75"/>
        <v>2.9470045930262943E-2</v>
      </c>
      <c r="N368" s="7">
        <f t="shared" si="82"/>
        <v>0</v>
      </c>
      <c r="O368" s="7">
        <f t="shared" si="80"/>
        <v>88.116297778561758</v>
      </c>
      <c r="P368" s="7">
        <f t="shared" si="76"/>
        <v>4.1641319219179733E-2</v>
      </c>
      <c r="Q368" s="7">
        <f t="shared" si="83"/>
        <v>4.9336219013742903E-2</v>
      </c>
      <c r="R368" s="7">
        <f t="shared" si="77"/>
        <v>1973.4487605497161</v>
      </c>
      <c r="S368" s="7">
        <f t="shared" si="84"/>
        <v>49.336219013742905</v>
      </c>
    </row>
    <row r="369" spans="6:19" x14ac:dyDescent="0.35">
      <c r="F369" s="5">
        <f t="shared" si="78"/>
        <v>0.11377000000000061</v>
      </c>
      <c r="G369" s="6">
        <f t="shared" si="71"/>
        <v>0</v>
      </c>
      <c r="H369" s="6">
        <f t="shared" si="72"/>
        <v>1.0585340719773981</v>
      </c>
      <c r="I369" s="6">
        <f t="shared" si="73"/>
        <v>0.76232878228221923</v>
      </c>
      <c r="J369" s="6">
        <f t="shared" si="74"/>
        <v>-0.64718994715933964</v>
      </c>
      <c r="K369" s="7">
        <f t="shared" si="81"/>
        <v>0</v>
      </c>
      <c r="L369" s="7">
        <f t="shared" si="79"/>
        <v>62.360928794563151</v>
      </c>
      <c r="M369" s="7">
        <f t="shared" si="75"/>
        <v>2.9465478427134387E-2</v>
      </c>
      <c r="N369" s="7">
        <f t="shared" si="82"/>
        <v>0</v>
      </c>
      <c r="O369" s="7">
        <f t="shared" si="80"/>
        <v>88.116297778561758</v>
      </c>
      <c r="P369" s="7">
        <f t="shared" si="76"/>
        <v>4.1634865314891259E-2</v>
      </c>
      <c r="Q369" s="7">
        <f t="shared" si="83"/>
        <v>4.9408048571851049E-2</v>
      </c>
      <c r="R369" s="7">
        <f t="shared" si="77"/>
        <v>1976.321942874042</v>
      </c>
      <c r="S369" s="7">
        <f t="shared" si="84"/>
        <v>49.408048571851047</v>
      </c>
    </row>
    <row r="370" spans="6:19" x14ac:dyDescent="0.35">
      <c r="F370" s="5">
        <f t="shared" si="78"/>
        <v>0.11408000000000061</v>
      </c>
      <c r="G370" s="6">
        <f t="shared" si="71"/>
        <v>0</v>
      </c>
      <c r="H370" s="6">
        <f t="shared" si="72"/>
        <v>1.0586981574748522</v>
      </c>
      <c r="I370" s="6">
        <f t="shared" si="73"/>
        <v>0.75830284166459883</v>
      </c>
      <c r="J370" s="6">
        <f t="shared" si="74"/>
        <v>-0.65190244693772581</v>
      </c>
      <c r="K370" s="7">
        <f t="shared" si="81"/>
        <v>0</v>
      </c>
      <c r="L370" s="7">
        <f t="shared" si="79"/>
        <v>62.360928794563151</v>
      </c>
      <c r="M370" s="7">
        <f t="shared" si="75"/>
        <v>2.9460911631913951E-2</v>
      </c>
      <c r="N370" s="7">
        <f t="shared" si="82"/>
        <v>0</v>
      </c>
      <c r="O370" s="7">
        <f t="shared" si="80"/>
        <v>88.116297778561758</v>
      </c>
      <c r="P370" s="7">
        <f t="shared" si="76"/>
        <v>4.1628412410880437E-2</v>
      </c>
      <c r="Q370" s="7">
        <f t="shared" si="83"/>
        <v>4.9477956921295738E-2</v>
      </c>
      <c r="R370" s="7">
        <f t="shared" si="77"/>
        <v>1979.1182768518295</v>
      </c>
      <c r="S370" s="7">
        <f t="shared" si="84"/>
        <v>49.477956921295736</v>
      </c>
    </row>
    <row r="371" spans="6:19" x14ac:dyDescent="0.35">
      <c r="F371" s="5">
        <f t="shared" si="78"/>
        <v>0.11439000000000062</v>
      </c>
      <c r="G371" s="6">
        <f t="shared" si="71"/>
        <v>0</v>
      </c>
      <c r="H371" s="6">
        <f t="shared" si="72"/>
        <v>1.0588622684075295</v>
      </c>
      <c r="I371" s="6">
        <f t="shared" si="73"/>
        <v>0.754247770197228</v>
      </c>
      <c r="J371" s="6">
        <f t="shared" si="74"/>
        <v>-0.65658990332818057</v>
      </c>
      <c r="K371" s="7">
        <f t="shared" si="81"/>
        <v>0</v>
      </c>
      <c r="L371" s="7">
        <f t="shared" si="79"/>
        <v>62.360928794563151</v>
      </c>
      <c r="M371" s="7">
        <f t="shared" si="75"/>
        <v>2.9456345544491926E-2</v>
      </c>
      <c r="N371" s="7">
        <f t="shared" si="82"/>
        <v>0</v>
      </c>
      <c r="O371" s="7">
        <f t="shared" si="80"/>
        <v>88.116297778561758</v>
      </c>
      <c r="P371" s="7">
        <f t="shared" si="76"/>
        <v>4.1621960506992225E-2</v>
      </c>
      <c r="Q371" s="7">
        <f t="shared" si="83"/>
        <v>4.9545941970707455E-2</v>
      </c>
      <c r="R371" s="7">
        <f t="shared" si="77"/>
        <v>1981.8376788282983</v>
      </c>
      <c r="S371" s="7">
        <f t="shared" si="84"/>
        <v>49.545941970707453</v>
      </c>
    </row>
    <row r="372" spans="6:19" x14ac:dyDescent="0.35">
      <c r="F372" s="5">
        <f t="shared" si="78"/>
        <v>0.11470000000000062</v>
      </c>
      <c r="G372" s="6">
        <f t="shared" si="71"/>
        <v>0</v>
      </c>
      <c r="H372" s="6">
        <f t="shared" si="72"/>
        <v>1.0590264047793729</v>
      </c>
      <c r="I372" s="6">
        <f t="shared" si="73"/>
        <v>0.75016372365913275</v>
      </c>
      <c r="J372" s="6">
        <f t="shared" si="74"/>
        <v>-0.66125213625807244</v>
      </c>
      <c r="K372" s="7">
        <f t="shared" si="81"/>
        <v>0</v>
      </c>
      <c r="L372" s="7">
        <f t="shared" si="79"/>
        <v>62.360928794563151</v>
      </c>
      <c r="M372" s="7">
        <f t="shared" si="75"/>
        <v>2.9451780164758596E-2</v>
      </c>
      <c r="N372" s="7">
        <f t="shared" si="82"/>
        <v>0</v>
      </c>
      <c r="O372" s="7">
        <f t="shared" si="80"/>
        <v>88.116297778561758</v>
      </c>
      <c r="P372" s="7">
        <f t="shared" si="76"/>
        <v>4.1615509603071602E-2</v>
      </c>
      <c r="Q372" s="7">
        <f t="shared" si="83"/>
        <v>4.9612001703284919E-2</v>
      </c>
      <c r="R372" s="7">
        <f t="shared" si="77"/>
        <v>1984.4800681313968</v>
      </c>
      <c r="S372" s="7">
        <f t="shared" si="84"/>
        <v>49.612001703284918</v>
      </c>
    </row>
    <row r="373" spans="6:19" x14ac:dyDescent="0.35">
      <c r="F373" s="5">
        <f t="shared" si="78"/>
        <v>0.11501000000000063</v>
      </c>
      <c r="G373" s="6">
        <f t="shared" si="71"/>
        <v>0</v>
      </c>
      <c r="H373" s="6">
        <f t="shared" si="72"/>
        <v>1.0591905665943258</v>
      </c>
      <c r="I373" s="6">
        <f t="shared" si="73"/>
        <v>0.74605085894243994</v>
      </c>
      <c r="J373" s="6">
        <f t="shared" si="74"/>
        <v>-0.66588896662375152</v>
      </c>
      <c r="K373" s="7">
        <f t="shared" si="81"/>
        <v>0</v>
      </c>
      <c r="L373" s="7">
        <f t="shared" si="79"/>
        <v>62.360928794563151</v>
      </c>
      <c r="M373" s="7">
        <f t="shared" si="75"/>
        <v>2.9447215492604289E-2</v>
      </c>
      <c r="N373" s="7">
        <f t="shared" si="82"/>
        <v>0</v>
      </c>
      <c r="O373" s="7">
        <f t="shared" si="80"/>
        <v>88.116297778561758</v>
      </c>
      <c r="P373" s="7">
        <f t="shared" si="76"/>
        <v>4.1609059698963606E-2</v>
      </c>
      <c r="Q373" s="7">
        <f t="shared" si="83"/>
        <v>4.9676134176849421E-2</v>
      </c>
      <c r="R373" s="7">
        <f t="shared" si="77"/>
        <v>1987.0453670739769</v>
      </c>
      <c r="S373" s="7">
        <f t="shared" si="84"/>
        <v>49.676134176849423</v>
      </c>
    </row>
    <row r="374" spans="6:19" x14ac:dyDescent="0.35">
      <c r="F374" s="5">
        <f t="shared" si="78"/>
        <v>0.11532000000000063</v>
      </c>
      <c r="G374" s="6">
        <f t="shared" si="71"/>
        <v>0</v>
      </c>
      <c r="H374" s="6">
        <f t="shared" si="72"/>
        <v>1.0593547538563319</v>
      </c>
      <c r="I374" s="6">
        <f t="shared" si="73"/>
        <v>0.7419093340463524</v>
      </c>
      <c r="J374" s="6">
        <f t="shared" si="74"/>
        <v>-0.67050021629742806</v>
      </c>
      <c r="K374" s="7">
        <f t="shared" si="81"/>
        <v>0</v>
      </c>
      <c r="L374" s="7">
        <f t="shared" si="79"/>
        <v>62.360928794563151</v>
      </c>
      <c r="M374" s="7">
        <f t="shared" si="75"/>
        <v>2.9442651527919337E-2</v>
      </c>
      <c r="N374" s="7">
        <f t="shared" si="82"/>
        <v>0</v>
      </c>
      <c r="O374" s="7">
        <f t="shared" si="80"/>
        <v>88.116297778561758</v>
      </c>
      <c r="P374" s="7">
        <f t="shared" si="76"/>
        <v>4.1602610794513273E-2</v>
      </c>
      <c r="Q374" s="7">
        <f t="shared" si="83"/>
        <v>4.9738337523896323E-2</v>
      </c>
      <c r="R374" s="7">
        <f t="shared" si="77"/>
        <v>1989.533500955853</v>
      </c>
      <c r="S374" s="7">
        <f t="shared" si="84"/>
        <v>49.73833752389632</v>
      </c>
    </row>
    <row r="375" spans="6:19" x14ac:dyDescent="0.35">
      <c r="F375" s="5">
        <f t="shared" si="78"/>
        <v>0.11563000000000064</v>
      </c>
      <c r="G375" s="6">
        <f t="shared" si="71"/>
        <v>0</v>
      </c>
      <c r="H375" s="6">
        <f t="shared" si="72"/>
        <v>1.0595189665693361</v>
      </c>
      <c r="I375" s="6">
        <f t="shared" si="73"/>
        <v>0.73773930807107746</v>
      </c>
      <c r="J375" s="6">
        <f t="shared" si="74"/>
        <v>-0.67508570813401747</v>
      </c>
      <c r="K375" s="7">
        <f t="shared" si="81"/>
        <v>0</v>
      </c>
      <c r="L375" s="7">
        <f t="shared" si="79"/>
        <v>62.360928794563151</v>
      </c>
      <c r="M375" s="7">
        <f t="shared" si="75"/>
        <v>2.943808827059409E-2</v>
      </c>
      <c r="N375" s="7">
        <f t="shared" si="82"/>
        <v>0</v>
      </c>
      <c r="O375" s="7">
        <f t="shared" si="80"/>
        <v>88.116297778561758</v>
      </c>
      <c r="P375" s="7">
        <f t="shared" si="76"/>
        <v>4.159616288956567E-2</v>
      </c>
      <c r="Q375" s="7">
        <f t="shared" si="83"/>
        <v>4.9798609951643764E-2</v>
      </c>
      <c r="R375" s="7">
        <f t="shared" si="77"/>
        <v>1991.9443980657506</v>
      </c>
      <c r="S375" s="7">
        <f t="shared" si="84"/>
        <v>49.798609951643762</v>
      </c>
    </row>
    <row r="376" spans="6:19" x14ac:dyDescent="0.35">
      <c r="F376" s="5">
        <f t="shared" si="78"/>
        <v>0.11594000000000064</v>
      </c>
      <c r="G376" s="6">
        <f t="shared" si="71"/>
        <v>0</v>
      </c>
      <c r="H376" s="6">
        <f t="shared" si="72"/>
        <v>1.0596832047372835</v>
      </c>
      <c r="I376" s="6">
        <f t="shared" si="73"/>
        <v>0.73354094121171565</v>
      </c>
      <c r="J376" s="6">
        <f t="shared" si="74"/>
        <v>-0.67964526597794406</v>
      </c>
      <c r="K376" s="7">
        <f t="shared" si="81"/>
        <v>0</v>
      </c>
      <c r="L376" s="7">
        <f t="shared" si="79"/>
        <v>62.360928794563151</v>
      </c>
      <c r="M376" s="7">
        <f t="shared" si="75"/>
        <v>2.9433525720518917E-2</v>
      </c>
      <c r="N376" s="7">
        <f t="shared" si="82"/>
        <v>0</v>
      </c>
      <c r="O376" s="7">
        <f t="shared" si="80"/>
        <v>88.116297778561758</v>
      </c>
      <c r="P376" s="7">
        <f t="shared" si="76"/>
        <v>4.158971598396588E-2</v>
      </c>
      <c r="Q376" s="7">
        <f t="shared" si="83"/>
        <v>4.9856949742078327E-2</v>
      </c>
      <c r="R376" s="7">
        <f t="shared" si="77"/>
        <v>1994.277989683133</v>
      </c>
      <c r="S376" s="7">
        <f t="shared" si="84"/>
        <v>49.856949742078328</v>
      </c>
    </row>
    <row r="377" spans="6:19" x14ac:dyDescent="0.35">
      <c r="F377" s="5">
        <f t="shared" si="78"/>
        <v>0.11625000000000064</v>
      </c>
      <c r="G377" s="6">
        <f t="shared" si="71"/>
        <v>0</v>
      </c>
      <c r="H377" s="6">
        <f t="shared" si="72"/>
        <v>1.0598474683641201</v>
      </c>
      <c r="I377" s="6">
        <f t="shared" si="73"/>
        <v>0.72931439475210746</v>
      </c>
      <c r="J377" s="6">
        <f t="shared" si="74"/>
        <v>-0.68417871466990787</v>
      </c>
      <c r="K377" s="7">
        <f t="shared" si="81"/>
        <v>0</v>
      </c>
      <c r="L377" s="7">
        <f t="shared" si="79"/>
        <v>62.360928794563151</v>
      </c>
      <c r="M377" s="7">
        <f t="shared" si="75"/>
        <v>2.9428963877584192E-2</v>
      </c>
      <c r="N377" s="7">
        <f t="shared" si="82"/>
        <v>0</v>
      </c>
      <c r="O377" s="7">
        <f t="shared" si="80"/>
        <v>88.116297778561758</v>
      </c>
      <c r="P377" s="7">
        <f t="shared" si="76"/>
        <v>4.1583270077559013E-2</v>
      </c>
      <c r="Q377" s="7">
        <f t="shared" si="83"/>
        <v>4.9913355251997915E-2</v>
      </c>
      <c r="R377" s="7">
        <f t="shared" si="77"/>
        <v>1996.5342100799166</v>
      </c>
      <c r="S377" s="7">
        <f t="shared" si="84"/>
        <v>49.913355251997913</v>
      </c>
    </row>
    <row r="378" spans="6:19" x14ac:dyDescent="0.35">
      <c r="F378" s="5">
        <f t="shared" si="78"/>
        <v>0.11656000000000065</v>
      </c>
      <c r="G378" s="6">
        <f t="shared" si="71"/>
        <v>0</v>
      </c>
      <c r="H378" s="6">
        <f t="shared" si="72"/>
        <v>1.0600117574537919</v>
      </c>
      <c r="I378" s="6">
        <f t="shared" si="73"/>
        <v>0.72505983105863558</v>
      </c>
      <c r="J378" s="6">
        <f t="shared" si="74"/>
        <v>-0.68868588005361542</v>
      </c>
      <c r="K378" s="7">
        <f t="shared" si="81"/>
        <v>0</v>
      </c>
      <c r="L378" s="7">
        <f t="shared" si="79"/>
        <v>62.360928794563151</v>
      </c>
      <c r="M378" s="7">
        <f t="shared" si="75"/>
        <v>2.9424402741680337E-2</v>
      </c>
      <c r="N378" s="7">
        <f t="shared" si="82"/>
        <v>0</v>
      </c>
      <c r="O378" s="7">
        <f t="shared" si="80"/>
        <v>88.116297778561758</v>
      </c>
      <c r="P378" s="7">
        <f t="shared" si="76"/>
        <v>4.1576825170190228E-2</v>
      </c>
      <c r="Q378" s="7">
        <f t="shared" si="83"/>
        <v>4.9967824913051767E-2</v>
      </c>
      <c r="R378" s="7">
        <f t="shared" si="77"/>
        <v>1998.7129965220706</v>
      </c>
      <c r="S378" s="7">
        <f t="shared" si="84"/>
        <v>49.967824913051764</v>
      </c>
    </row>
    <row r="379" spans="6:19" x14ac:dyDescent="0.35">
      <c r="F379" s="5">
        <f t="shared" si="78"/>
        <v>0.11687000000000065</v>
      </c>
      <c r="G379" s="6">
        <f t="shared" si="71"/>
        <v>0</v>
      </c>
      <c r="H379" s="6">
        <f t="shared" si="72"/>
        <v>1.0601760720102464</v>
      </c>
      <c r="I379" s="6">
        <f t="shared" si="73"/>
        <v>0.72077741357398994</v>
      </c>
      <c r="J379" s="6">
        <f t="shared" si="74"/>
        <v>-0.69316658898246775</v>
      </c>
      <c r="K379" s="7">
        <f t="shared" si="81"/>
        <v>0</v>
      </c>
      <c r="L379" s="7">
        <f t="shared" si="79"/>
        <v>62.360928794563151</v>
      </c>
      <c r="M379" s="7">
        <f t="shared" si="75"/>
        <v>2.9419842312697744E-2</v>
      </c>
      <c r="N379" s="7">
        <f t="shared" si="82"/>
        <v>0</v>
      </c>
      <c r="O379" s="7">
        <f t="shared" si="80"/>
        <v>88.116297778561758</v>
      </c>
      <c r="P379" s="7">
        <f t="shared" si="76"/>
        <v>4.1570381261704648E-2</v>
      </c>
      <c r="Q379" s="7">
        <f t="shared" si="83"/>
        <v>5.0020357231777418E-2</v>
      </c>
      <c r="R379" s="7">
        <f t="shared" si="77"/>
        <v>2000.8142892710966</v>
      </c>
      <c r="S379" s="7">
        <f t="shared" si="84"/>
        <v>50.020357231777417</v>
      </c>
    </row>
    <row r="380" spans="6:19" x14ac:dyDescent="0.35">
      <c r="F380" s="5">
        <f t="shared" si="78"/>
        <v>0.11718000000000066</v>
      </c>
      <c r="G380" s="6">
        <f t="shared" si="71"/>
        <v>0</v>
      </c>
      <c r="H380" s="6">
        <f t="shared" si="72"/>
        <v>1.0603404120374311</v>
      </c>
      <c r="I380" s="6">
        <f t="shared" si="73"/>
        <v>0.71646730681088633</v>
      </c>
      <c r="J380" s="6">
        <f t="shared" si="74"/>
        <v>-0.69762066932621425</v>
      </c>
      <c r="K380" s="7">
        <f t="shared" si="81"/>
        <v>0</v>
      </c>
      <c r="L380" s="7">
        <f t="shared" si="79"/>
        <v>62.360928794563151</v>
      </c>
      <c r="M380" s="7">
        <f t="shared" si="75"/>
        <v>2.9415282590526875E-2</v>
      </c>
      <c r="N380" s="7">
        <f t="shared" si="82"/>
        <v>0</v>
      </c>
      <c r="O380" s="7">
        <f t="shared" si="80"/>
        <v>88.116297778561758</v>
      </c>
      <c r="P380" s="7">
        <f t="shared" si="76"/>
        <v>4.1563938351947487E-2</v>
      </c>
      <c r="Q380" s="7">
        <f t="shared" si="83"/>
        <v>5.0070950789635055E-2</v>
      </c>
      <c r="R380" s="7">
        <f t="shared" si="77"/>
        <v>2002.8380315854022</v>
      </c>
      <c r="S380" s="7">
        <f t="shared" si="84"/>
        <v>50.070950789635056</v>
      </c>
    </row>
    <row r="381" spans="6:19" x14ac:dyDescent="0.35">
      <c r="F381" s="5">
        <f t="shared" si="78"/>
        <v>0.11749000000000066</v>
      </c>
      <c r="G381" s="6">
        <f t="shared" si="71"/>
        <v>0</v>
      </c>
      <c r="H381" s="6">
        <f t="shared" si="72"/>
        <v>1.0605047775392944</v>
      </c>
      <c r="I381" s="6">
        <f t="shared" si="73"/>
        <v>0.71212967634574897</v>
      </c>
      <c r="J381" s="6">
        <f t="shared" si="74"/>
        <v>-0.70204794997756303</v>
      </c>
      <c r="K381" s="7">
        <f t="shared" si="81"/>
        <v>0</v>
      </c>
      <c r="L381" s="7">
        <f t="shared" si="79"/>
        <v>62.360928794563151</v>
      </c>
      <c r="M381" s="7">
        <f t="shared" si="75"/>
        <v>2.9410723575058171E-2</v>
      </c>
      <c r="N381" s="7">
        <f t="shared" si="82"/>
        <v>0</v>
      </c>
      <c r="O381" s="7">
        <f t="shared" si="80"/>
        <v>88.116297778561758</v>
      </c>
      <c r="P381" s="7">
        <f t="shared" si="76"/>
        <v>4.1557496440763945E-2</v>
      </c>
      <c r="Q381" s="7">
        <f t="shared" si="83"/>
        <v>5.0119604243038664E-2</v>
      </c>
      <c r="R381" s="7">
        <f t="shared" si="77"/>
        <v>2004.7841697215465</v>
      </c>
      <c r="S381" s="7">
        <f t="shared" si="84"/>
        <v>50.119604243038665</v>
      </c>
    </row>
    <row r="382" spans="6:19" x14ac:dyDescent="0.35">
      <c r="F382" s="5">
        <f t="shared" si="78"/>
        <v>0.11780000000000067</v>
      </c>
      <c r="G382" s="6">
        <f t="shared" si="71"/>
        <v>0</v>
      </c>
      <c r="H382" s="6">
        <f t="shared" si="72"/>
        <v>1.0606691685197847</v>
      </c>
      <c r="I382" s="6">
        <f t="shared" si="73"/>
        <v>0.70776468881234744</v>
      </c>
      <c r="J382" s="6">
        <f t="shared" si="74"/>
        <v>-0.70644826085875601</v>
      </c>
      <c r="K382" s="7">
        <f t="shared" si="81"/>
        <v>0</v>
      </c>
      <c r="L382" s="7">
        <f t="shared" si="79"/>
        <v>62.360928794563151</v>
      </c>
      <c r="M382" s="7">
        <f t="shared" si="75"/>
        <v>2.9406165266182102E-2</v>
      </c>
      <c r="N382" s="7">
        <f t="shared" si="82"/>
        <v>0</v>
      </c>
      <c r="O382" s="7">
        <f t="shared" si="80"/>
        <v>88.116297778561758</v>
      </c>
      <c r="P382" s="7">
        <f t="shared" si="76"/>
        <v>4.1551055527999266E-2</v>
      </c>
      <c r="Q382" s="7">
        <f t="shared" si="83"/>
        <v>5.0166316323384516E-2</v>
      </c>
      <c r="R382" s="7">
        <f t="shared" si="77"/>
        <v>2006.6526529353807</v>
      </c>
      <c r="S382" s="7">
        <f t="shared" si="84"/>
        <v>50.166316323384514</v>
      </c>
    </row>
    <row r="383" spans="6:19" x14ac:dyDescent="0.35">
      <c r="F383" s="5">
        <f t="shared" si="78"/>
        <v>0.11811000000000067</v>
      </c>
      <c r="G383" s="6">
        <f t="shared" si="71"/>
        <v>0</v>
      </c>
      <c r="H383" s="6">
        <f t="shared" si="72"/>
        <v>1.0608335849828521</v>
      </c>
      <c r="I383" s="6">
        <f t="shared" si="73"/>
        <v>0.70337251189539685</v>
      </c>
      <c r="J383" s="6">
        <f t="shared" si="74"/>
        <v>-0.71082143292810174</v>
      </c>
      <c r="K383" s="7">
        <f t="shared" si="81"/>
        <v>0</v>
      </c>
      <c r="L383" s="7">
        <f t="shared" si="79"/>
        <v>62.360928794563151</v>
      </c>
      <c r="M383" s="7">
        <f t="shared" si="75"/>
        <v>2.9401607663789152E-2</v>
      </c>
      <c r="N383" s="7">
        <f t="shared" si="82"/>
        <v>0</v>
      </c>
      <c r="O383" s="7">
        <f t="shared" si="80"/>
        <v>88.116297778561758</v>
      </c>
      <c r="P383" s="7">
        <f t="shared" si="76"/>
        <v>4.1544615613498689E-2</v>
      </c>
      <c r="Q383" s="7">
        <f t="shared" si="83"/>
        <v>5.0211085837076654E-2</v>
      </c>
      <c r="R383" s="7">
        <f t="shared" si="77"/>
        <v>2008.4434334830662</v>
      </c>
      <c r="S383" s="7">
        <f t="shared" si="84"/>
        <v>50.211085837076652</v>
      </c>
    </row>
    <row r="384" spans="6:19" x14ac:dyDescent="0.35">
      <c r="F384" s="5">
        <f t="shared" si="78"/>
        <v>0.11842000000000068</v>
      </c>
      <c r="G384" s="6">
        <f t="shared" si="71"/>
        <v>0</v>
      </c>
      <c r="H384" s="6">
        <f t="shared" si="72"/>
        <v>1.0609980269324462</v>
      </c>
      <c r="I384" s="6">
        <f t="shared" si="73"/>
        <v>0.698953314324116</v>
      </c>
      <c r="J384" s="6">
        <f t="shared" si="74"/>
        <v>-0.71516729818646874</v>
      </c>
      <c r="K384" s="7">
        <f t="shared" si="81"/>
        <v>0</v>
      </c>
      <c r="L384" s="7">
        <f t="shared" si="79"/>
        <v>62.360928794563151</v>
      </c>
      <c r="M384" s="7">
        <f t="shared" si="75"/>
        <v>2.9397050767769831E-2</v>
      </c>
      <c r="N384" s="7">
        <f t="shared" si="82"/>
        <v>0</v>
      </c>
      <c r="O384" s="7">
        <f t="shared" si="80"/>
        <v>88.116297778561758</v>
      </c>
      <c r="P384" s="7">
        <f t="shared" si="76"/>
        <v>4.1538176697107514E-2</v>
      </c>
      <c r="Q384" s="7">
        <f t="shared" si="83"/>
        <v>5.0253911665549544E-2</v>
      </c>
      <c r="R384" s="7">
        <f t="shared" si="77"/>
        <v>2010.1564666219817</v>
      </c>
      <c r="S384" s="7">
        <f t="shared" si="84"/>
        <v>50.253911665549545</v>
      </c>
    </row>
    <row r="385" spans="6:19" x14ac:dyDescent="0.35">
      <c r="F385" s="5">
        <f t="shared" si="78"/>
        <v>0.11873000000000068</v>
      </c>
      <c r="G385" s="6">
        <f t="shared" si="71"/>
        <v>0</v>
      </c>
      <c r="H385" s="6">
        <f t="shared" si="72"/>
        <v>1.0611624943725182</v>
      </c>
      <c r="I385" s="6">
        <f t="shared" si="73"/>
        <v>0.69450726586574441</v>
      </c>
      <c r="J385" s="6">
        <f t="shared" si="74"/>
        <v>-0.71948568968374083</v>
      </c>
      <c r="K385" s="7">
        <f t="shared" si="81"/>
        <v>0</v>
      </c>
      <c r="L385" s="7">
        <f t="shared" si="79"/>
        <v>62.360928794563151</v>
      </c>
      <c r="M385" s="7">
        <f t="shared" si="75"/>
        <v>2.9392494578014655E-2</v>
      </c>
      <c r="N385" s="7">
        <f t="shared" si="82"/>
        <v>0</v>
      </c>
      <c r="O385" s="7">
        <f t="shared" si="80"/>
        <v>88.116297778561758</v>
      </c>
      <c r="P385" s="7">
        <f t="shared" si="76"/>
        <v>4.1531738778671029E-2</v>
      </c>
      <c r="Q385" s="7">
        <f t="shared" si="83"/>
        <v>5.0294792765287769E-2</v>
      </c>
      <c r="R385" s="7">
        <f t="shared" si="77"/>
        <v>2011.7917106115108</v>
      </c>
      <c r="S385" s="7">
        <f t="shared" si="84"/>
        <v>50.294792765287767</v>
      </c>
    </row>
    <row r="386" spans="6:19" x14ac:dyDescent="0.35">
      <c r="F386" s="5">
        <f t="shared" si="78"/>
        <v>0.11904000000000069</v>
      </c>
      <c r="G386" s="6">
        <f t="shared" ref="G386:G449" si="85">IF(F386&gt;$B$15,0,IF(F386&lt;$B$13,2*P0*F386/$B$13,IF(F386&lt;$B$14,4*P0-F386*2*P0/$B$13,P0)))</f>
        <v>0</v>
      </c>
      <c r="H386" s="6">
        <f t="shared" ref="H386:H449" si="86">EXP(F386*w*qsi)</f>
        <v>1.061326987307019</v>
      </c>
      <c r="I386" s="6">
        <f t="shared" ref="I386:I449" si="87">SIN(wd*F386)</f>
        <v>0.6900345373190222</v>
      </c>
      <c r="J386" s="6">
        <f t="shared" ref="J386:J449" si="88">COS(wd*F386)</f>
        <v>-0.7237764415252288</v>
      </c>
      <c r="K386" s="7">
        <f t="shared" si="81"/>
        <v>0</v>
      </c>
      <c r="L386" s="7">
        <f t="shared" si="79"/>
        <v>62.360928794563151</v>
      </c>
      <c r="M386" s="7">
        <f t="shared" ref="M386:M449" si="89">1/(m*wd*H386)*L386</f>
        <v>2.9387939094414159E-2</v>
      </c>
      <c r="N386" s="7">
        <f t="shared" si="82"/>
        <v>0</v>
      </c>
      <c r="O386" s="7">
        <f t="shared" si="80"/>
        <v>88.116297778561758</v>
      </c>
      <c r="P386" s="7">
        <f t="shared" ref="P386:P449" si="90">1/(m*wd*H386)*O386</f>
        <v>4.1525301858034568E-2</v>
      </c>
      <c r="Q386" s="7">
        <f t="shared" si="83"/>
        <v>5.0333728167842914E-2</v>
      </c>
      <c r="R386" s="7">
        <f t="shared" ref="R386:R449" si="91">k*Q386</f>
        <v>2013.3491267137165</v>
      </c>
      <c r="S386" s="7">
        <f t="shared" si="84"/>
        <v>50.333728167842914</v>
      </c>
    </row>
    <row r="387" spans="6:19" x14ac:dyDescent="0.35">
      <c r="F387" s="5">
        <f t="shared" ref="F387:F450" si="92">F386+dt</f>
        <v>0.11935000000000069</v>
      </c>
      <c r="G387" s="6">
        <f t="shared" si="85"/>
        <v>0</v>
      </c>
      <c r="H387" s="6">
        <f t="shared" si="86"/>
        <v>1.0614915057399008</v>
      </c>
      <c r="I387" s="6">
        <f t="shared" si="87"/>
        <v>0.68553530050762723</v>
      </c>
      <c r="J387" s="6">
        <f t="shared" si="88"/>
        <v>-0.72803938887804498</v>
      </c>
      <c r="K387" s="7">
        <f t="shared" si="81"/>
        <v>0</v>
      </c>
      <c r="L387" s="7">
        <f t="shared" ref="L387:L450" si="93">0.5*dt*(K386+K387)+L386</f>
        <v>62.360928794563151</v>
      </c>
      <c r="M387" s="7">
        <f t="shared" si="89"/>
        <v>2.9383384316858906E-2</v>
      </c>
      <c r="N387" s="7">
        <f t="shared" si="82"/>
        <v>0</v>
      </c>
      <c r="O387" s="7">
        <f t="shared" ref="O387:O450" si="94">0.5*dt*(N387+N386)+O386</f>
        <v>88.116297778561758</v>
      </c>
      <c r="P387" s="7">
        <f t="shared" si="90"/>
        <v>4.1518865935043489E-2</v>
      </c>
      <c r="Q387" s="7">
        <f t="shared" si="83"/>
        <v>5.0370716979847512E-2</v>
      </c>
      <c r="R387" s="7">
        <f t="shared" si="91"/>
        <v>2014.8286791939004</v>
      </c>
      <c r="S387" s="7">
        <f t="shared" si="84"/>
        <v>50.370716979847515</v>
      </c>
    </row>
    <row r="388" spans="6:19" x14ac:dyDescent="0.35">
      <c r="F388" s="5">
        <f t="shared" si="92"/>
        <v>0.1196600000000007</v>
      </c>
      <c r="G388" s="6">
        <f t="shared" si="85"/>
        <v>0</v>
      </c>
      <c r="H388" s="6">
        <f t="shared" si="86"/>
        <v>1.061656049675116</v>
      </c>
      <c r="I388" s="6">
        <f t="shared" si="87"/>
        <v>0.68100972827357453</v>
      </c>
      <c r="J388" s="6">
        <f t="shared" si="88"/>
        <v>-0.73227436797743517</v>
      </c>
      <c r="K388" s="7">
        <f t="shared" ref="K388:K451" si="95">G388*H388*J388</f>
        <v>0</v>
      </c>
      <c r="L388" s="7">
        <f t="shared" si="93"/>
        <v>62.360928794563151</v>
      </c>
      <c r="M388" s="7">
        <f t="shared" si="89"/>
        <v>2.9378830245239462E-2</v>
      </c>
      <c r="N388" s="7">
        <f t="shared" ref="N388:N451" si="96">G388*H388*I388</f>
        <v>0</v>
      </c>
      <c r="O388" s="7">
        <f t="shared" si="94"/>
        <v>88.116297778561758</v>
      </c>
      <c r="P388" s="7">
        <f t="shared" si="90"/>
        <v>4.1512431009543174E-2</v>
      </c>
      <c r="Q388" s="7">
        <f t="shared" ref="Q388:Q451" si="97">M388*I388-P388*J388</f>
        <v>5.0405758383026106E-2</v>
      </c>
      <c r="R388" s="7">
        <f t="shared" si="91"/>
        <v>2016.2303353210443</v>
      </c>
      <c r="S388" s="7">
        <f t="shared" ref="S388:S451" si="98">Q388*1000</f>
        <v>50.405758383026104</v>
      </c>
    </row>
    <row r="389" spans="6:19" x14ac:dyDescent="0.35">
      <c r="F389" s="5">
        <f t="shared" si="92"/>
        <v>0.1199700000000007</v>
      </c>
      <c r="G389" s="6">
        <f t="shared" si="85"/>
        <v>0</v>
      </c>
      <c r="H389" s="6">
        <f t="shared" si="86"/>
        <v>1.0618206191166177</v>
      </c>
      <c r="I389" s="6">
        <f t="shared" si="87"/>
        <v>0.67645799447057808</v>
      </c>
      <c r="J389" s="6">
        <f t="shared" si="88"/>
        <v>-0.73648121613306838</v>
      </c>
      <c r="K389" s="7">
        <f t="shared" si="95"/>
        <v>0</v>
      </c>
      <c r="L389" s="7">
        <f t="shared" si="93"/>
        <v>62.360928794563151</v>
      </c>
      <c r="M389" s="7">
        <f t="shared" si="89"/>
        <v>2.937427687944642E-2</v>
      </c>
      <c r="N389" s="7">
        <f t="shared" si="96"/>
        <v>0</v>
      </c>
      <c r="O389" s="7">
        <f t="shared" si="94"/>
        <v>88.116297778561758</v>
      </c>
      <c r="P389" s="7">
        <f t="shared" si="90"/>
        <v>4.1505997081379011E-2</v>
      </c>
      <c r="Q389" s="7">
        <f t="shared" si="97"/>
        <v>5.0438851634203391E-2</v>
      </c>
      <c r="R389" s="7">
        <f t="shared" si="91"/>
        <v>2017.5540653681358</v>
      </c>
      <c r="S389" s="7">
        <f t="shared" si="98"/>
        <v>50.438851634203388</v>
      </c>
    </row>
    <row r="390" spans="6:19" x14ac:dyDescent="0.35">
      <c r="F390" s="5">
        <f t="shared" si="92"/>
        <v>0.12028000000000071</v>
      </c>
      <c r="G390" s="6">
        <f t="shared" si="85"/>
        <v>0</v>
      </c>
      <c r="H390" s="6">
        <f t="shared" si="86"/>
        <v>1.0619852140683601</v>
      </c>
      <c r="I390" s="6">
        <f t="shared" si="87"/>
        <v>0.67188027395736938</v>
      </c>
      <c r="J390" s="6">
        <f t="shared" si="88"/>
        <v>-0.74065977173528896</v>
      </c>
      <c r="K390" s="7">
        <f t="shared" si="95"/>
        <v>0</v>
      </c>
      <c r="L390" s="7">
        <f t="shared" si="93"/>
        <v>62.360928794563151</v>
      </c>
      <c r="M390" s="7">
        <f t="shared" si="89"/>
        <v>2.9369724219370369E-2</v>
      </c>
      <c r="N390" s="7">
        <f t="shared" si="96"/>
        <v>0</v>
      </c>
      <c r="O390" s="7">
        <f t="shared" si="94"/>
        <v>88.116297778561758</v>
      </c>
      <c r="P390" s="7">
        <f t="shared" si="90"/>
        <v>4.149956415039642E-2</v>
      </c>
      <c r="Q390" s="7">
        <f t="shared" si="97"/>
        <v>5.0469996065309546E-2</v>
      </c>
      <c r="R390" s="7">
        <f t="shared" si="91"/>
        <v>2018.7998426123818</v>
      </c>
      <c r="S390" s="7">
        <f t="shared" si="98"/>
        <v>50.469996065309545</v>
      </c>
    </row>
    <row r="391" spans="6:19" x14ac:dyDescent="0.35">
      <c r="F391" s="5">
        <f t="shared" si="92"/>
        <v>0.12059000000000071</v>
      </c>
      <c r="G391" s="6">
        <f t="shared" si="85"/>
        <v>0</v>
      </c>
      <c r="H391" s="6">
        <f t="shared" si="86"/>
        <v>1.0621498345342972</v>
      </c>
      <c r="I391" s="6">
        <f t="shared" si="87"/>
        <v>0.66727674259098291</v>
      </c>
      <c r="J391" s="6">
        <f t="shared" si="88"/>
        <v>-0.74480987426132261</v>
      </c>
      <c r="K391" s="7">
        <f t="shared" si="95"/>
        <v>0</v>
      </c>
      <c r="L391" s="7">
        <f t="shared" si="93"/>
        <v>62.360928794563151</v>
      </c>
      <c r="M391" s="7">
        <f t="shared" si="89"/>
        <v>2.9365172264901956E-2</v>
      </c>
      <c r="N391" s="7">
        <f t="shared" si="96"/>
        <v>0</v>
      </c>
      <c r="O391" s="7">
        <f t="shared" si="94"/>
        <v>88.116297778561758</v>
      </c>
      <c r="P391" s="7">
        <f t="shared" si="90"/>
        <v>4.1493132216440874E-2</v>
      </c>
      <c r="Q391" s="7">
        <f t="shared" si="97"/>
        <v>5.0499191083382619E-2</v>
      </c>
      <c r="R391" s="7">
        <f t="shared" si="91"/>
        <v>2019.9676433353047</v>
      </c>
      <c r="S391" s="7">
        <f t="shared" si="98"/>
        <v>50.49919108338262</v>
      </c>
    </row>
    <row r="392" spans="6:19" x14ac:dyDescent="0.35">
      <c r="F392" s="5">
        <f t="shared" si="92"/>
        <v>0.12090000000000072</v>
      </c>
      <c r="G392" s="6">
        <f t="shared" si="85"/>
        <v>0</v>
      </c>
      <c r="H392" s="6">
        <f t="shared" si="86"/>
        <v>1.0623144805183842</v>
      </c>
      <c r="I392" s="6">
        <f t="shared" si="87"/>
        <v>0.66264757721999801</v>
      </c>
      <c r="J392" s="6">
        <f t="shared" si="88"/>
        <v>-0.74893136428144513</v>
      </c>
      <c r="K392" s="7">
        <f t="shared" si="95"/>
        <v>0</v>
      </c>
      <c r="L392" s="7">
        <f t="shared" si="93"/>
        <v>62.360928794563151</v>
      </c>
      <c r="M392" s="7">
        <f t="shared" si="89"/>
        <v>2.9360621015931801E-2</v>
      </c>
      <c r="N392" s="7">
        <f t="shared" si="96"/>
        <v>0</v>
      </c>
      <c r="O392" s="7">
        <f t="shared" si="94"/>
        <v>88.116297778561758</v>
      </c>
      <c r="P392" s="7">
        <f t="shared" si="90"/>
        <v>4.1486701279357822E-2</v>
      </c>
      <c r="Q392" s="7">
        <f t="shared" si="97"/>
        <v>5.0526436170567991E-2</v>
      </c>
      <c r="R392" s="7">
        <f t="shared" si="91"/>
        <v>2021.0574468227196</v>
      </c>
      <c r="S392" s="7">
        <f t="shared" si="98"/>
        <v>50.52643617056799</v>
      </c>
    </row>
    <row r="393" spans="6:19" x14ac:dyDescent="0.35">
      <c r="F393" s="5">
        <f t="shared" si="92"/>
        <v>0.12121000000000072</v>
      </c>
      <c r="G393" s="6">
        <f t="shared" si="85"/>
        <v>0</v>
      </c>
      <c r="H393" s="6">
        <f t="shared" si="86"/>
        <v>1.0624791520245767</v>
      </c>
      <c r="I393" s="6">
        <f t="shared" si="87"/>
        <v>0.65799295567774641</v>
      </c>
      <c r="J393" s="6">
        <f t="shared" si="88"/>
        <v>-0.7530240834651063</v>
      </c>
      <c r="K393" s="7">
        <f t="shared" si="95"/>
        <v>0</v>
      </c>
      <c r="L393" s="7">
        <f t="shared" si="93"/>
        <v>62.360928794563151</v>
      </c>
      <c r="M393" s="7">
        <f t="shared" si="89"/>
        <v>2.935607047235057E-2</v>
      </c>
      <c r="N393" s="7">
        <f t="shared" si="96"/>
        <v>0</v>
      </c>
      <c r="O393" s="7">
        <f t="shared" si="94"/>
        <v>88.116297778561758</v>
      </c>
      <c r="P393" s="7">
        <f t="shared" si="90"/>
        <v>4.1480271338992777E-2</v>
      </c>
      <c r="Q393" s="7">
        <f t="shared" si="97"/>
        <v>5.0551730884115124E-2</v>
      </c>
      <c r="R393" s="7">
        <f t="shared" si="91"/>
        <v>2022.069235364605</v>
      </c>
      <c r="S393" s="7">
        <f t="shared" si="98"/>
        <v>50.551730884115123</v>
      </c>
    </row>
    <row r="394" spans="6:19" x14ac:dyDescent="0.35">
      <c r="F394" s="5">
        <f t="shared" si="92"/>
        <v>0.12152000000000072</v>
      </c>
      <c r="G394" s="6">
        <f t="shared" si="85"/>
        <v>0</v>
      </c>
      <c r="H394" s="6">
        <f t="shared" si="86"/>
        <v>1.0626438490568306</v>
      </c>
      <c r="I394" s="6">
        <f t="shared" si="87"/>
        <v>0.6533130567754809</v>
      </c>
      <c r="J394" s="6">
        <f t="shared" si="88"/>
        <v>-0.75708787458701077</v>
      </c>
      <c r="K394" s="7">
        <f t="shared" si="95"/>
        <v>0</v>
      </c>
      <c r="L394" s="7">
        <f t="shared" si="93"/>
        <v>62.360928794563151</v>
      </c>
      <c r="M394" s="7">
        <f t="shared" si="89"/>
        <v>2.9351520634048934E-2</v>
      </c>
      <c r="N394" s="7">
        <f t="shared" si="96"/>
        <v>0</v>
      </c>
      <c r="O394" s="7">
        <f t="shared" si="94"/>
        <v>88.116297778561758</v>
      </c>
      <c r="P394" s="7">
        <f t="shared" si="90"/>
        <v>4.1473842395191245E-2</v>
      </c>
      <c r="Q394" s="7">
        <f t="shared" si="97"/>
        <v>5.0575074856371111E-2</v>
      </c>
      <c r="R394" s="7">
        <f t="shared" si="91"/>
        <v>2023.0029942548445</v>
      </c>
      <c r="S394" s="7">
        <f t="shared" si="98"/>
        <v>50.57507485637111</v>
      </c>
    </row>
    <row r="395" spans="6:19" x14ac:dyDescent="0.35">
      <c r="F395" s="5">
        <f t="shared" si="92"/>
        <v>0.12183000000000073</v>
      </c>
      <c r="G395" s="6">
        <f t="shared" si="85"/>
        <v>0</v>
      </c>
      <c r="H395" s="6">
        <f t="shared" si="86"/>
        <v>1.0628085716191034</v>
      </c>
      <c r="I395" s="6">
        <f t="shared" si="87"/>
        <v>0.64860806029550466</v>
      </c>
      <c r="J395" s="6">
        <f t="shared" si="88"/>
        <v>-0.76112258153316081</v>
      </c>
      <c r="K395" s="7">
        <f t="shared" si="95"/>
        <v>0</v>
      </c>
      <c r="L395" s="7">
        <f t="shared" si="93"/>
        <v>62.360928794563151</v>
      </c>
      <c r="M395" s="7">
        <f t="shared" si="89"/>
        <v>2.9346971500917578E-2</v>
      </c>
      <c r="N395" s="7">
        <f t="shared" si="96"/>
        <v>0</v>
      </c>
      <c r="O395" s="7">
        <f t="shared" si="94"/>
        <v>88.116297778561758</v>
      </c>
      <c r="P395" s="7">
        <f t="shared" si="90"/>
        <v>4.1467414447798778E-2</v>
      </c>
      <c r="Q395" s="7">
        <f t="shared" si="97"/>
        <v>5.0596467794771699E-2</v>
      </c>
      <c r="R395" s="7">
        <f t="shared" si="91"/>
        <v>2023.858711790868</v>
      </c>
      <c r="S395" s="7">
        <f t="shared" si="98"/>
        <v>50.596467794771698</v>
      </c>
    </row>
    <row r="396" spans="6:19" x14ac:dyDescent="0.35">
      <c r="F396" s="5">
        <f t="shared" si="92"/>
        <v>0.12214000000000073</v>
      </c>
      <c r="G396" s="6">
        <f t="shared" si="85"/>
        <v>0</v>
      </c>
      <c r="H396" s="6">
        <f t="shared" si="86"/>
        <v>1.0629733197153519</v>
      </c>
      <c r="I396" s="6">
        <f t="shared" si="87"/>
        <v>0.64387814698426682</v>
      </c>
      <c r="J396" s="6">
        <f t="shared" si="88"/>
        <v>-0.76512804930685097</v>
      </c>
      <c r="K396" s="7">
        <f t="shared" si="95"/>
        <v>0</v>
      </c>
      <c r="L396" s="7">
        <f t="shared" si="93"/>
        <v>62.360928794563151</v>
      </c>
      <c r="M396" s="7">
        <f t="shared" si="89"/>
        <v>2.9342423072847221E-2</v>
      </c>
      <c r="N396" s="7">
        <f t="shared" si="96"/>
        <v>0</v>
      </c>
      <c r="O396" s="7">
        <f t="shared" si="94"/>
        <v>88.116297778561758</v>
      </c>
      <c r="P396" s="7">
        <f t="shared" si="90"/>
        <v>4.1460987496660953E-2</v>
      </c>
      <c r="Q396" s="7">
        <f t="shared" si="97"/>
        <v>5.0615909481829195E-2</v>
      </c>
      <c r="R396" s="7">
        <f t="shared" si="91"/>
        <v>2024.6363792731679</v>
      </c>
      <c r="S396" s="7">
        <f t="shared" si="98"/>
        <v>50.615909481829192</v>
      </c>
    </row>
    <row r="397" spans="6:19" x14ac:dyDescent="0.35">
      <c r="F397" s="5">
        <f t="shared" si="92"/>
        <v>0.12245000000000074</v>
      </c>
      <c r="G397" s="6">
        <f t="shared" si="85"/>
        <v>0</v>
      </c>
      <c r="H397" s="6">
        <f t="shared" si="86"/>
        <v>1.0631380933495345</v>
      </c>
      <c r="I397" s="6">
        <f t="shared" si="87"/>
        <v>0.6391234985454165</v>
      </c>
      <c r="J397" s="6">
        <f t="shared" si="88"/>
        <v>-0.76910412403462447</v>
      </c>
      <c r="K397" s="7">
        <f t="shared" si="95"/>
        <v>0</v>
      </c>
      <c r="L397" s="7">
        <f t="shared" si="93"/>
        <v>62.360928794563151</v>
      </c>
      <c r="M397" s="7">
        <f t="shared" si="89"/>
        <v>2.9337875349728579E-2</v>
      </c>
      <c r="N397" s="7">
        <f t="shared" si="96"/>
        <v>0</v>
      </c>
      <c r="O397" s="7">
        <f t="shared" si="94"/>
        <v>88.116297778561758</v>
      </c>
      <c r="P397" s="7">
        <f t="shared" si="90"/>
        <v>4.1454561541623358E-2</v>
      </c>
      <c r="Q397" s="7">
        <f t="shared" si="97"/>
        <v>5.0633399775117528E-2</v>
      </c>
      <c r="R397" s="7">
        <f t="shared" si="91"/>
        <v>2025.3359910047011</v>
      </c>
      <c r="S397" s="7">
        <f t="shared" si="98"/>
        <v>50.633399775117532</v>
      </c>
    </row>
    <row r="398" spans="6:19" x14ac:dyDescent="0.35">
      <c r="F398" s="5">
        <f t="shared" si="92"/>
        <v>0.12276000000000074</v>
      </c>
      <c r="G398" s="6">
        <f t="shared" si="85"/>
        <v>0</v>
      </c>
      <c r="H398" s="6">
        <f t="shared" si="86"/>
        <v>1.0633028925256098</v>
      </c>
      <c r="I398" s="6">
        <f t="shared" si="87"/>
        <v>0.63434429763282529</v>
      </c>
      <c r="J398" s="6">
        <f t="shared" si="88"/>
        <v>-0.77305065297218234</v>
      </c>
      <c r="K398" s="7">
        <f t="shared" si="95"/>
        <v>0</v>
      </c>
      <c r="L398" s="7">
        <f t="shared" si="93"/>
        <v>62.360928794563151</v>
      </c>
      <c r="M398" s="7">
        <f t="shared" si="89"/>
        <v>2.9333328331452392E-2</v>
      </c>
      <c r="N398" s="7">
        <f t="shared" si="96"/>
        <v>0</v>
      </c>
      <c r="O398" s="7">
        <f t="shared" si="94"/>
        <v>88.116297778561758</v>
      </c>
      <c r="P398" s="7">
        <f t="shared" si="90"/>
        <v>4.1448136582531596E-2</v>
      </c>
      <c r="Q398" s="7">
        <f t="shared" si="97"/>
        <v>5.0648938607254473E-2</v>
      </c>
      <c r="R398" s="7">
        <f t="shared" si="91"/>
        <v>2025.9575442901789</v>
      </c>
      <c r="S398" s="7">
        <f t="shared" si="98"/>
        <v>50.648938607254472</v>
      </c>
    </row>
    <row r="399" spans="6:19" x14ac:dyDescent="0.35">
      <c r="F399" s="5">
        <f t="shared" si="92"/>
        <v>0.12307000000000075</v>
      </c>
      <c r="G399" s="6">
        <f t="shared" si="85"/>
        <v>0</v>
      </c>
      <c r="H399" s="6">
        <f t="shared" si="86"/>
        <v>1.0634677172475373</v>
      </c>
      <c r="I399" s="6">
        <f t="shared" si="87"/>
        <v>0.62954072784356785</v>
      </c>
      <c r="J399" s="6">
        <f t="shared" si="88"/>
        <v>-0.77696748451025344</v>
      </c>
      <c r="K399" s="7">
        <f t="shared" si="95"/>
        <v>0</v>
      </c>
      <c r="L399" s="7">
        <f t="shared" si="93"/>
        <v>62.360928794563151</v>
      </c>
      <c r="M399" s="7">
        <f t="shared" si="89"/>
        <v>2.9328782017909415E-2</v>
      </c>
      <c r="N399" s="7">
        <f t="shared" si="96"/>
        <v>0</v>
      </c>
      <c r="O399" s="7">
        <f t="shared" si="94"/>
        <v>88.116297778561758</v>
      </c>
      <c r="P399" s="7">
        <f t="shared" si="90"/>
        <v>4.1441712619231318E-2</v>
      </c>
      <c r="Q399" s="7">
        <f t="shared" si="97"/>
        <v>5.0662525985881023E-2</v>
      </c>
      <c r="R399" s="7">
        <f t="shared" si="91"/>
        <v>2026.501039435241</v>
      </c>
      <c r="S399" s="7">
        <f t="shared" si="98"/>
        <v>50.662525985881025</v>
      </c>
    </row>
    <row r="400" spans="6:19" x14ac:dyDescent="0.35">
      <c r="F400" s="5">
        <f t="shared" si="92"/>
        <v>0.12338000000000075</v>
      </c>
      <c r="G400" s="6">
        <f t="shared" si="85"/>
        <v>0</v>
      </c>
      <c r="H400" s="6">
        <f t="shared" si="86"/>
        <v>1.0636325675192768</v>
      </c>
      <c r="I400" s="6">
        <f t="shared" si="87"/>
        <v>0.62471297371086987</v>
      </c>
      <c r="J400" s="6">
        <f t="shared" si="88"/>
        <v>-0.78085446818041704</v>
      </c>
      <c r="K400" s="7">
        <f t="shared" si="95"/>
        <v>0</v>
      </c>
      <c r="L400" s="7">
        <f t="shared" si="93"/>
        <v>62.360928794563151</v>
      </c>
      <c r="M400" s="7">
        <f t="shared" si="89"/>
        <v>2.9324236408990425E-2</v>
      </c>
      <c r="N400" s="7">
        <f t="shared" si="96"/>
        <v>0</v>
      </c>
      <c r="O400" s="7">
        <f t="shared" si="94"/>
        <v>88.116297778561758</v>
      </c>
      <c r="P400" s="7">
        <f t="shared" si="90"/>
        <v>4.1435289651568182E-2</v>
      </c>
      <c r="Q400" s="7">
        <f t="shared" si="97"/>
        <v>5.0674161993637779E-2</v>
      </c>
      <c r="R400" s="7">
        <f t="shared" si="91"/>
        <v>2026.9664797455112</v>
      </c>
      <c r="S400" s="7">
        <f t="shared" si="98"/>
        <v>50.674161993637782</v>
      </c>
    </row>
    <row r="401" spans="6:19" x14ac:dyDescent="0.35">
      <c r="F401" s="5">
        <f t="shared" si="92"/>
        <v>0.12369000000000076</v>
      </c>
      <c r="G401" s="6">
        <f t="shared" si="85"/>
        <v>0</v>
      </c>
      <c r="H401" s="6">
        <f t="shared" si="86"/>
        <v>1.0637974433447885</v>
      </c>
      <c r="I401" s="6">
        <f t="shared" si="87"/>
        <v>0.61986122069702054</v>
      </c>
      <c r="J401" s="6">
        <f t="shared" si="88"/>
        <v>-0.78471145466088332</v>
      </c>
      <c r="K401" s="7">
        <f t="shared" si="95"/>
        <v>0</v>
      </c>
      <c r="L401" s="7">
        <f t="shared" si="93"/>
        <v>62.360928794563151</v>
      </c>
      <c r="M401" s="7">
        <f t="shared" si="89"/>
        <v>2.9319691504586229E-2</v>
      </c>
      <c r="N401" s="7">
        <f t="shared" si="96"/>
        <v>0</v>
      </c>
      <c r="O401" s="7">
        <f t="shared" si="94"/>
        <v>88.116297778561758</v>
      </c>
      <c r="P401" s="7">
        <f t="shared" si="90"/>
        <v>4.1428867679387901E-2</v>
      </c>
      <c r="Q401" s="7">
        <f t="shared" si="97"/>
        <v>5.0683846788138615E-2</v>
      </c>
      <c r="R401" s="7">
        <f t="shared" si="91"/>
        <v>2027.3538715255445</v>
      </c>
      <c r="S401" s="7">
        <f t="shared" si="98"/>
        <v>50.683846788138617</v>
      </c>
    </row>
    <row r="402" spans="6:19" x14ac:dyDescent="0.35">
      <c r="F402" s="5">
        <f t="shared" si="92"/>
        <v>0.12400000000000076</v>
      </c>
      <c r="G402" s="6">
        <f t="shared" si="85"/>
        <v>0</v>
      </c>
      <c r="H402" s="6">
        <f t="shared" si="86"/>
        <v>1.063962344728034</v>
      </c>
      <c r="I402" s="6">
        <f t="shared" si="87"/>
        <v>0.61498565518624504</v>
      </c>
      <c r="J402" s="6">
        <f t="shared" si="88"/>
        <v>-0.78853829578223078</v>
      </c>
      <c r="K402" s="7">
        <f t="shared" si="95"/>
        <v>0</v>
      </c>
      <c r="L402" s="7">
        <f t="shared" si="93"/>
        <v>62.360928794563151</v>
      </c>
      <c r="M402" s="7">
        <f t="shared" si="89"/>
        <v>2.9315147304587619E-2</v>
      </c>
      <c r="N402" s="7">
        <f t="shared" si="96"/>
        <v>0</v>
      </c>
      <c r="O402" s="7">
        <f t="shared" si="94"/>
        <v>88.116297778561758</v>
      </c>
      <c r="P402" s="7">
        <f t="shared" si="90"/>
        <v>4.1422446702536163E-2</v>
      </c>
      <c r="Q402" s="7">
        <f t="shared" si="97"/>
        <v>5.0691580601941254E-2</v>
      </c>
      <c r="R402" s="7">
        <f t="shared" si="91"/>
        <v>2027.6632240776501</v>
      </c>
      <c r="S402" s="7">
        <f t="shared" si="98"/>
        <v>50.691580601941254</v>
      </c>
    </row>
    <row r="403" spans="6:19" x14ac:dyDescent="0.35">
      <c r="F403" s="5">
        <f t="shared" si="92"/>
        <v>0.12431000000000077</v>
      </c>
      <c r="G403" s="6">
        <f t="shared" si="85"/>
        <v>0</v>
      </c>
      <c r="H403" s="6">
        <f t="shared" si="86"/>
        <v>1.0641272716729751</v>
      </c>
      <c r="I403" s="6">
        <f t="shared" si="87"/>
        <v>0.610086464477547</v>
      </c>
      <c r="J403" s="6">
        <f t="shared" si="88"/>
        <v>-0.79233484453309688</v>
      </c>
      <c r="K403" s="7">
        <f t="shared" si="95"/>
        <v>0</v>
      </c>
      <c r="L403" s="7">
        <f t="shared" si="93"/>
        <v>62.360928794563151</v>
      </c>
      <c r="M403" s="7">
        <f t="shared" si="89"/>
        <v>2.9310603808885415E-2</v>
      </c>
      <c r="N403" s="7">
        <f t="shared" si="96"/>
        <v>0</v>
      </c>
      <c r="O403" s="7">
        <f t="shared" si="94"/>
        <v>88.116297778561758</v>
      </c>
      <c r="P403" s="7">
        <f t="shared" si="90"/>
        <v>4.1416026720858694E-2</v>
      </c>
      <c r="Q403" s="7">
        <f t="shared" si="97"/>
        <v>5.0697363742515184E-2</v>
      </c>
      <c r="R403" s="7">
        <f t="shared" si="91"/>
        <v>2027.8945497006073</v>
      </c>
      <c r="S403" s="7">
        <f t="shared" si="98"/>
        <v>50.697363742515186</v>
      </c>
    </row>
    <row r="404" spans="6:19" x14ac:dyDescent="0.35">
      <c r="F404" s="5">
        <f t="shared" si="92"/>
        <v>0.12462000000000077</v>
      </c>
      <c r="G404" s="6">
        <f t="shared" si="85"/>
        <v>0</v>
      </c>
      <c r="H404" s="6">
        <f t="shared" si="86"/>
        <v>1.0642922241835735</v>
      </c>
      <c r="I404" s="6">
        <f t="shared" si="87"/>
        <v>0.60516383677751151</v>
      </c>
      <c r="J404" s="6">
        <f t="shared" si="88"/>
        <v>-0.79610095506582668</v>
      </c>
      <c r="K404" s="7">
        <f t="shared" si="95"/>
        <v>0</v>
      </c>
      <c r="L404" s="7">
        <f t="shared" si="93"/>
        <v>62.360928794563151</v>
      </c>
      <c r="M404" s="7">
        <f t="shared" si="89"/>
        <v>2.9306061017370478E-2</v>
      </c>
      <c r="N404" s="7">
        <f t="shared" si="96"/>
        <v>0</v>
      </c>
      <c r="O404" s="7">
        <f t="shared" si="94"/>
        <v>88.116297778561758</v>
      </c>
      <c r="P404" s="7">
        <f t="shared" si="90"/>
        <v>4.1409607734201277E-2</v>
      </c>
      <c r="Q404" s="7">
        <f t="shared" si="97"/>
        <v>5.0701196592206663E-2</v>
      </c>
      <c r="R404" s="7">
        <f t="shared" si="91"/>
        <v>2028.0478636882665</v>
      </c>
      <c r="S404" s="7">
        <f t="shared" si="98"/>
        <v>50.701196592206664</v>
      </c>
    </row>
    <row r="405" spans="6:19" x14ac:dyDescent="0.35">
      <c r="F405" s="5">
        <f t="shared" si="92"/>
        <v>0.12493000000000078</v>
      </c>
      <c r="G405" s="6">
        <f t="shared" si="85"/>
        <v>0</v>
      </c>
      <c r="H405" s="6">
        <f t="shared" si="86"/>
        <v>1.064457202263793</v>
      </c>
      <c r="I405" s="6">
        <f t="shared" si="87"/>
        <v>0.60021796119307547</v>
      </c>
      <c r="J405" s="6">
        <f t="shared" si="88"/>
        <v>-0.79983648270207564</v>
      </c>
      <c r="K405" s="7">
        <f t="shared" si="95"/>
        <v>0</v>
      </c>
      <c r="L405" s="7">
        <f t="shared" si="93"/>
        <v>62.360928794563151</v>
      </c>
      <c r="M405" s="7">
        <f t="shared" si="89"/>
        <v>2.930151892993365E-2</v>
      </c>
      <c r="N405" s="7">
        <f t="shared" si="96"/>
        <v>0</v>
      </c>
      <c r="O405" s="7">
        <f t="shared" si="94"/>
        <v>88.116297778561758</v>
      </c>
      <c r="P405" s="7">
        <f t="shared" si="90"/>
        <v>4.1403189742409682E-2</v>
      </c>
      <c r="Q405" s="7">
        <f t="shared" si="97"/>
        <v>5.0703079608200703E-2</v>
      </c>
      <c r="R405" s="7">
        <f t="shared" si="91"/>
        <v>2028.1231843280282</v>
      </c>
      <c r="S405" s="7">
        <f t="shared" si="98"/>
        <v>50.703079608200703</v>
      </c>
    </row>
    <row r="406" spans="6:19" x14ac:dyDescent="0.35">
      <c r="F406" s="5">
        <f t="shared" si="92"/>
        <v>0.12524000000000077</v>
      </c>
      <c r="G406" s="6">
        <f t="shared" si="85"/>
        <v>0</v>
      </c>
      <c r="H406" s="6">
        <f t="shared" si="86"/>
        <v>1.0646222059175967</v>
      </c>
      <c r="I406" s="6">
        <f t="shared" si="87"/>
        <v>0.59524902772426402</v>
      </c>
      <c r="J406" s="6">
        <f t="shared" si="88"/>
        <v>-0.80354128393836632</v>
      </c>
      <c r="K406" s="7">
        <f t="shared" si="95"/>
        <v>0</v>
      </c>
      <c r="L406" s="7">
        <f t="shared" si="93"/>
        <v>62.360928794563151</v>
      </c>
      <c r="M406" s="7">
        <f t="shared" si="89"/>
        <v>2.9296977546465822E-2</v>
      </c>
      <c r="N406" s="7">
        <f t="shared" si="96"/>
        <v>0</v>
      </c>
      <c r="O406" s="7">
        <f t="shared" si="94"/>
        <v>88.116297778561758</v>
      </c>
      <c r="P406" s="7">
        <f t="shared" si="90"/>
        <v>4.1396772745329734E-2</v>
      </c>
      <c r="Q406" s="7">
        <f t="shared" si="97"/>
        <v>5.0703013322480395E-2</v>
      </c>
      <c r="R406" s="7">
        <f t="shared" si="91"/>
        <v>2028.1205328992157</v>
      </c>
      <c r="S406" s="7">
        <f t="shared" si="98"/>
        <v>50.703013322480395</v>
      </c>
    </row>
    <row r="407" spans="6:19" x14ac:dyDescent="0.35">
      <c r="F407" s="5">
        <f t="shared" si="92"/>
        <v>0.12555000000000077</v>
      </c>
      <c r="G407" s="6">
        <f t="shared" si="85"/>
        <v>0</v>
      </c>
      <c r="H407" s="6">
        <f t="shared" si="86"/>
        <v>1.0647872351489489</v>
      </c>
      <c r="I407" s="6">
        <f t="shared" si="87"/>
        <v>0.59025722725688989</v>
      </c>
      <c r="J407" s="6">
        <f t="shared" si="88"/>
        <v>-0.80721521645160299</v>
      </c>
      <c r="K407" s="7">
        <f t="shared" si="95"/>
        <v>0</v>
      </c>
      <c r="L407" s="7">
        <f t="shared" si="93"/>
        <v>62.360928794563151</v>
      </c>
      <c r="M407" s="7">
        <f t="shared" si="89"/>
        <v>2.9292436866857886E-2</v>
      </c>
      <c r="N407" s="7">
        <f t="shared" si="96"/>
        <v>0</v>
      </c>
      <c r="O407" s="7">
        <f t="shared" si="94"/>
        <v>88.116297778561758</v>
      </c>
      <c r="P407" s="7">
        <f t="shared" si="90"/>
        <v>4.1390356742807256E-2</v>
      </c>
      <c r="Q407" s="7">
        <f t="shared" si="97"/>
        <v>5.0700998341783259E-2</v>
      </c>
      <c r="R407" s="7">
        <f t="shared" si="91"/>
        <v>2028.0399336713303</v>
      </c>
      <c r="S407" s="7">
        <f t="shared" si="98"/>
        <v>50.700998341783261</v>
      </c>
    </row>
    <row r="408" spans="6:19" x14ac:dyDescent="0.35">
      <c r="F408" s="5">
        <f t="shared" si="92"/>
        <v>0.12586000000000078</v>
      </c>
      <c r="G408" s="6">
        <f t="shared" si="85"/>
        <v>0</v>
      </c>
      <c r="H408" s="6">
        <f t="shared" si="86"/>
        <v>1.0649522899618145</v>
      </c>
      <c r="I408" s="6">
        <f t="shared" si="87"/>
        <v>0.58524275155522076</v>
      </c>
      <c r="J408" s="6">
        <f t="shared" si="88"/>
        <v>-0.81085813910453786</v>
      </c>
      <c r="K408" s="7">
        <f t="shared" si="95"/>
        <v>0</v>
      </c>
      <c r="L408" s="7">
        <f t="shared" si="93"/>
        <v>62.360928794563151</v>
      </c>
      <c r="M408" s="7">
        <f t="shared" si="89"/>
        <v>2.9287896891000739E-2</v>
      </c>
      <c r="N408" s="7">
        <f t="shared" si="96"/>
        <v>0</v>
      </c>
      <c r="O408" s="7">
        <f t="shared" si="94"/>
        <v>88.116297778561758</v>
      </c>
      <c r="P408" s="7">
        <f t="shared" si="90"/>
        <v>4.1383941734688089E-2</v>
      </c>
      <c r="Q408" s="7">
        <f t="shared" si="97"/>
        <v>5.0697035347554674E-2</v>
      </c>
      <c r="R408" s="7">
        <f t="shared" si="91"/>
        <v>2027.881413902187</v>
      </c>
      <c r="S408" s="7">
        <f t="shared" si="98"/>
        <v>50.697035347554674</v>
      </c>
    </row>
    <row r="409" spans="6:19" x14ac:dyDescent="0.35">
      <c r="F409" s="5">
        <f t="shared" si="92"/>
        <v>0.12617000000000078</v>
      </c>
      <c r="G409" s="6">
        <f t="shared" si="85"/>
        <v>0</v>
      </c>
      <c r="H409" s="6">
        <f t="shared" si="86"/>
        <v>1.0651173703601591</v>
      </c>
      <c r="I409" s="6">
        <f t="shared" si="87"/>
        <v>0.58020579325461308</v>
      </c>
      <c r="J409" s="6">
        <f t="shared" si="88"/>
        <v>-0.81446991195119367</v>
      </c>
      <c r="K409" s="7">
        <f t="shared" si="95"/>
        <v>0</v>
      </c>
      <c r="L409" s="7">
        <f t="shared" si="93"/>
        <v>62.360928794563151</v>
      </c>
      <c r="M409" s="7">
        <f t="shared" si="89"/>
        <v>2.9283357618785318E-2</v>
      </c>
      <c r="N409" s="7">
        <f t="shared" si="96"/>
        <v>0</v>
      </c>
      <c r="O409" s="7">
        <f t="shared" si="94"/>
        <v>88.116297778561758</v>
      </c>
      <c r="P409" s="7">
        <f t="shared" si="90"/>
        <v>4.1377527720818125E-2</v>
      </c>
      <c r="Q409" s="7">
        <f t="shared" si="97"/>
        <v>5.0691125095898668E-2</v>
      </c>
      <c r="R409" s="7">
        <f t="shared" si="91"/>
        <v>2027.6450038359467</v>
      </c>
      <c r="S409" s="7">
        <f t="shared" si="98"/>
        <v>50.69112509589867</v>
      </c>
    </row>
    <row r="410" spans="6:19" x14ac:dyDescent="0.35">
      <c r="F410" s="5">
        <f t="shared" si="92"/>
        <v>0.12648000000000079</v>
      </c>
      <c r="G410" s="6">
        <f t="shared" si="85"/>
        <v>0</v>
      </c>
      <c r="H410" s="6">
        <f t="shared" si="86"/>
        <v>1.0652824763479483</v>
      </c>
      <c r="I410" s="6">
        <f t="shared" si="87"/>
        <v>0.57514654585411218</v>
      </c>
      <c r="J410" s="6">
        <f t="shared" si="88"/>
        <v>-0.81805039624223863</v>
      </c>
      <c r="K410" s="7">
        <f t="shared" si="95"/>
        <v>0</v>
      </c>
      <c r="L410" s="7">
        <f t="shared" si="93"/>
        <v>62.360928794563151</v>
      </c>
      <c r="M410" s="7">
        <f t="shared" si="89"/>
        <v>2.9278819050102566E-2</v>
      </c>
      <c r="N410" s="7">
        <f t="shared" si="96"/>
        <v>0</v>
      </c>
      <c r="O410" s="7">
        <f t="shared" si="94"/>
        <v>88.116297778561758</v>
      </c>
      <c r="P410" s="7">
        <f t="shared" si="90"/>
        <v>4.1371114701043273E-2</v>
      </c>
      <c r="Q410" s="7">
        <f t="shared" si="97"/>
        <v>5.0683268417525622E-2</v>
      </c>
      <c r="R410" s="7">
        <f t="shared" si="91"/>
        <v>2027.3307367010248</v>
      </c>
      <c r="S410" s="7">
        <f t="shared" si="98"/>
        <v>50.683268417525625</v>
      </c>
    </row>
    <row r="411" spans="6:19" x14ac:dyDescent="0.35">
      <c r="F411" s="5">
        <f t="shared" si="92"/>
        <v>0.12679000000000079</v>
      </c>
      <c r="G411" s="6">
        <f t="shared" si="85"/>
        <v>0</v>
      </c>
      <c r="H411" s="6">
        <f t="shared" si="86"/>
        <v>1.0654476079291493</v>
      </c>
      <c r="I411" s="6">
        <f t="shared" si="87"/>
        <v>0.57006520370901681</v>
      </c>
      <c r="J411" s="6">
        <f t="shared" si="88"/>
        <v>-0.82159945443031857</v>
      </c>
      <c r="K411" s="7">
        <f t="shared" si="95"/>
        <v>0</v>
      </c>
      <c r="L411" s="7">
        <f t="shared" si="93"/>
        <v>62.360928794563151</v>
      </c>
      <c r="M411" s="7">
        <f t="shared" si="89"/>
        <v>2.9274281184843438E-2</v>
      </c>
      <c r="N411" s="7">
        <f t="shared" si="96"/>
        <v>0</v>
      </c>
      <c r="O411" s="7">
        <f t="shared" si="94"/>
        <v>88.116297778561758</v>
      </c>
      <c r="P411" s="7">
        <f t="shared" si="90"/>
        <v>4.1364702675209447E-2</v>
      </c>
      <c r="Q411" s="7">
        <f t="shared" si="97"/>
        <v>5.0673466217697236E-2</v>
      </c>
      <c r="R411" s="7">
        <f t="shared" si="91"/>
        <v>2026.9386487078893</v>
      </c>
      <c r="S411" s="7">
        <f t="shared" si="98"/>
        <v>50.673466217697232</v>
      </c>
    </row>
    <row r="412" spans="6:19" x14ac:dyDescent="0.35">
      <c r="F412" s="5">
        <f t="shared" si="92"/>
        <v>0.1271000000000008</v>
      </c>
      <c r="G412" s="6">
        <f t="shared" si="85"/>
        <v>0</v>
      </c>
      <c r="H412" s="6">
        <f t="shared" si="86"/>
        <v>1.065612765107729</v>
      </c>
      <c r="I412" s="6">
        <f t="shared" si="87"/>
        <v>0.56496196202341553</v>
      </c>
      <c r="J412" s="6">
        <f t="shared" si="88"/>
        <v>-0.82511695017533904</v>
      </c>
      <c r="K412" s="7">
        <f t="shared" si="95"/>
        <v>0</v>
      </c>
      <c r="L412" s="7">
        <f t="shared" si="93"/>
        <v>62.360928794563151</v>
      </c>
      <c r="M412" s="7">
        <f t="shared" si="89"/>
        <v>2.9269744022898926E-2</v>
      </c>
      <c r="N412" s="7">
        <f t="shared" si="96"/>
        <v>0</v>
      </c>
      <c r="O412" s="7">
        <f t="shared" si="94"/>
        <v>88.116297778561758</v>
      </c>
      <c r="P412" s="7">
        <f t="shared" si="90"/>
        <v>4.1358291643162612E-2</v>
      </c>
      <c r="Q412" s="7">
        <f t="shared" si="97"/>
        <v>5.0661719476168668E-2</v>
      </c>
      <c r="R412" s="7">
        <f t="shared" si="91"/>
        <v>2026.4687790467467</v>
      </c>
      <c r="S412" s="7">
        <f t="shared" si="98"/>
        <v>50.66171947616867</v>
      </c>
    </row>
    <row r="413" spans="6:19" x14ac:dyDescent="0.35">
      <c r="F413" s="5">
        <f t="shared" si="92"/>
        <v>0.1274100000000008</v>
      </c>
      <c r="G413" s="6">
        <f t="shared" si="85"/>
        <v>0</v>
      </c>
      <c r="H413" s="6">
        <f t="shared" si="86"/>
        <v>1.0657779478876555</v>
      </c>
      <c r="I413" s="6">
        <f t="shared" si="87"/>
        <v>0.55983701684268494</v>
      </c>
      <c r="J413" s="6">
        <f t="shared" si="88"/>
        <v>-0.82860274834970415</v>
      </c>
      <c r="K413" s="7">
        <f t="shared" si="95"/>
        <v>0</v>
      </c>
      <c r="L413" s="7">
        <f t="shared" si="93"/>
        <v>62.360928794563151</v>
      </c>
      <c r="M413" s="7">
        <f t="shared" si="89"/>
        <v>2.9265207564160012E-2</v>
      </c>
      <c r="N413" s="7">
        <f t="shared" si="96"/>
        <v>0</v>
      </c>
      <c r="O413" s="7">
        <f t="shared" si="94"/>
        <v>88.116297778561758</v>
      </c>
      <c r="P413" s="7">
        <f t="shared" si="90"/>
        <v>4.135188160474873E-2</v>
      </c>
      <c r="Q413" s="7">
        <f t="shared" si="97"/>
        <v>5.064802924712769E-2</v>
      </c>
      <c r="R413" s="7">
        <f t="shared" si="91"/>
        <v>2025.9211698851077</v>
      </c>
      <c r="S413" s="7">
        <f t="shared" si="98"/>
        <v>50.648029247127688</v>
      </c>
    </row>
    <row r="414" spans="6:19" x14ac:dyDescent="0.35">
      <c r="F414" s="5">
        <f t="shared" si="92"/>
        <v>0.12772000000000081</v>
      </c>
      <c r="G414" s="6">
        <f t="shared" si="85"/>
        <v>0</v>
      </c>
      <c r="H414" s="6">
        <f t="shared" si="86"/>
        <v>1.0659431562728969</v>
      </c>
      <c r="I414" s="6">
        <f t="shared" si="87"/>
        <v>0.5546905650459617</v>
      </c>
      <c r="J414" s="6">
        <f t="shared" si="88"/>
        <v>-0.83205671504350698</v>
      </c>
      <c r="K414" s="7">
        <f t="shared" si="95"/>
        <v>0</v>
      </c>
      <c r="L414" s="7">
        <f t="shared" si="93"/>
        <v>62.360928794563151</v>
      </c>
      <c r="M414" s="7">
        <f t="shared" si="89"/>
        <v>2.926067180851771E-2</v>
      </c>
      <c r="N414" s="7">
        <f t="shared" si="96"/>
        <v>0</v>
      </c>
      <c r="O414" s="7">
        <f t="shared" si="94"/>
        <v>88.116297778561758</v>
      </c>
      <c r="P414" s="7">
        <f t="shared" si="90"/>
        <v>4.1345472559813815E-2</v>
      </c>
      <c r="Q414" s="7">
        <f t="shared" si="97"/>
        <v>5.0632396659131274E-2</v>
      </c>
      <c r="R414" s="7">
        <f t="shared" si="91"/>
        <v>2025.295866365251</v>
      </c>
      <c r="S414" s="7">
        <f t="shared" si="98"/>
        <v>50.632396659131274</v>
      </c>
    </row>
    <row r="415" spans="6:19" x14ac:dyDescent="0.35">
      <c r="F415" s="5">
        <f t="shared" si="92"/>
        <v>0.12803000000000081</v>
      </c>
      <c r="G415" s="6">
        <f t="shared" si="85"/>
        <v>0</v>
      </c>
      <c r="H415" s="6">
        <f t="shared" si="86"/>
        <v>1.0661083902674231</v>
      </c>
      <c r="I415" s="6">
        <f t="shared" si="87"/>
        <v>0.54952280433857592</v>
      </c>
      <c r="J415" s="6">
        <f t="shared" si="88"/>
        <v>-0.83547871756967407</v>
      </c>
      <c r="K415" s="7">
        <f t="shared" si="95"/>
        <v>0</v>
      </c>
      <c r="L415" s="7">
        <f t="shared" si="93"/>
        <v>62.360928794563151</v>
      </c>
      <c r="M415" s="7">
        <f t="shared" si="89"/>
        <v>2.9256136755863048E-2</v>
      </c>
      <c r="N415" s="7">
        <f t="shared" si="96"/>
        <v>0</v>
      </c>
      <c r="O415" s="7">
        <f t="shared" si="94"/>
        <v>88.116297778561758</v>
      </c>
      <c r="P415" s="7">
        <f t="shared" si="90"/>
        <v>4.1339064508203863E-2</v>
      </c>
      <c r="Q415" s="7">
        <f t="shared" si="97"/>
        <v>5.0614822915038937E-2</v>
      </c>
      <c r="R415" s="7">
        <f t="shared" si="91"/>
        <v>2024.5929166015576</v>
      </c>
      <c r="S415" s="7">
        <f t="shared" si="98"/>
        <v>50.614822915038935</v>
      </c>
    </row>
    <row r="416" spans="6:19" x14ac:dyDescent="0.35">
      <c r="F416" s="5">
        <f t="shared" si="92"/>
        <v>0.12834000000000081</v>
      </c>
      <c r="G416" s="6">
        <f t="shared" si="85"/>
        <v>0</v>
      </c>
      <c r="H416" s="6">
        <f t="shared" si="86"/>
        <v>1.0662736498752032</v>
      </c>
      <c r="I416" s="6">
        <f t="shared" si="87"/>
        <v>0.54433393324445778</v>
      </c>
      <c r="J416" s="6">
        <f t="shared" si="88"/>
        <v>-0.83886862446906318</v>
      </c>
      <c r="K416" s="7">
        <f t="shared" si="95"/>
        <v>0</v>
      </c>
      <c r="L416" s="7">
        <f t="shared" si="93"/>
        <v>62.360928794563151</v>
      </c>
      <c r="M416" s="7">
        <f t="shared" si="89"/>
        <v>2.9251602406087075E-2</v>
      </c>
      <c r="N416" s="7">
        <f t="shared" si="96"/>
        <v>0</v>
      </c>
      <c r="O416" s="7">
        <f t="shared" si="94"/>
        <v>88.116297778561758</v>
      </c>
      <c r="P416" s="7">
        <f t="shared" si="90"/>
        <v>4.1332657449764949E-2</v>
      </c>
      <c r="Q416" s="7">
        <f t="shared" si="97"/>
        <v>5.0595309291943724E-2</v>
      </c>
      <c r="R416" s="7">
        <f t="shared" si="91"/>
        <v>2023.8123716777491</v>
      </c>
      <c r="S416" s="7">
        <f t="shared" si="98"/>
        <v>50.595309291943721</v>
      </c>
    </row>
    <row r="417" spans="6:19" x14ac:dyDescent="0.35">
      <c r="F417" s="5">
        <f t="shared" si="92"/>
        <v>0.12865000000000082</v>
      </c>
      <c r="G417" s="6">
        <f t="shared" si="85"/>
        <v>0</v>
      </c>
      <c r="H417" s="6">
        <f t="shared" si="86"/>
        <v>1.0664389351002079</v>
      </c>
      <c r="I417" s="6">
        <f t="shared" si="87"/>
        <v>0.53912415109851219</v>
      </c>
      <c r="J417" s="6">
        <f t="shared" si="88"/>
        <v>-0.84222630551551203</v>
      </c>
      <c r="K417" s="7">
        <f t="shared" si="95"/>
        <v>0</v>
      </c>
      <c r="L417" s="7">
        <f t="shared" si="93"/>
        <v>62.360928794563151</v>
      </c>
      <c r="M417" s="7">
        <f t="shared" si="89"/>
        <v>2.9247068759080855E-2</v>
      </c>
      <c r="N417" s="7">
        <f t="shared" si="96"/>
        <v>0</v>
      </c>
      <c r="O417" s="7">
        <f t="shared" si="94"/>
        <v>88.116297778561758</v>
      </c>
      <c r="P417" s="7">
        <f t="shared" si="90"/>
        <v>4.1326251384343142E-2</v>
      </c>
      <c r="Q417" s="7">
        <f t="shared" si="97"/>
        <v>5.0573857141099923E-2</v>
      </c>
      <c r="R417" s="7">
        <f t="shared" si="91"/>
        <v>2022.9542856439969</v>
      </c>
      <c r="S417" s="7">
        <f t="shared" si="98"/>
        <v>50.573857141099921</v>
      </c>
    </row>
    <row r="418" spans="6:19" x14ac:dyDescent="0.35">
      <c r="F418" s="5">
        <f t="shared" si="92"/>
        <v>0.12896000000000082</v>
      </c>
      <c r="G418" s="6">
        <f t="shared" si="85"/>
        <v>0</v>
      </c>
      <c r="H418" s="6">
        <f t="shared" si="86"/>
        <v>1.066604245946408</v>
      </c>
      <c r="I418" s="6">
        <f t="shared" si="87"/>
        <v>0.53389365803895827</v>
      </c>
      <c r="J418" s="6">
        <f t="shared" si="88"/>
        <v>-0.8455516317208428</v>
      </c>
      <c r="K418" s="7">
        <f t="shared" si="95"/>
        <v>0</v>
      </c>
      <c r="L418" s="7">
        <f t="shared" si="93"/>
        <v>62.360928794563151</v>
      </c>
      <c r="M418" s="7">
        <f t="shared" si="89"/>
        <v>2.924253581473546E-2</v>
      </c>
      <c r="N418" s="7">
        <f t="shared" si="96"/>
        <v>0</v>
      </c>
      <c r="O418" s="7">
        <f t="shared" si="94"/>
        <v>88.116297778561758</v>
      </c>
      <c r="P418" s="7">
        <f t="shared" si="90"/>
        <v>4.1319846311784508E-2</v>
      </c>
      <c r="Q418" s="7">
        <f t="shared" si="97"/>
        <v>5.0550467887848199E-2</v>
      </c>
      <c r="R418" s="7">
        <f t="shared" si="91"/>
        <v>2022.0187155139279</v>
      </c>
      <c r="S418" s="7">
        <f t="shared" si="98"/>
        <v>50.5504678878482</v>
      </c>
    </row>
    <row r="419" spans="6:19" x14ac:dyDescent="0.35">
      <c r="F419" s="5">
        <f t="shared" si="92"/>
        <v>0.12927000000000083</v>
      </c>
      <c r="G419" s="6">
        <f t="shared" si="85"/>
        <v>0</v>
      </c>
      <c r="H419" s="6">
        <f t="shared" si="86"/>
        <v>1.0667695824177754</v>
      </c>
      <c r="I419" s="6">
        <f t="shared" si="87"/>
        <v>0.52864265499964436</v>
      </c>
      <c r="J419" s="6">
        <f t="shared" si="88"/>
        <v>-0.84884447533981577</v>
      </c>
      <c r="K419" s="7">
        <f t="shared" si="95"/>
        <v>0</v>
      </c>
      <c r="L419" s="7">
        <f t="shared" si="93"/>
        <v>62.360928794563151</v>
      </c>
      <c r="M419" s="7">
        <f t="shared" si="89"/>
        <v>2.9238003572941981E-2</v>
      </c>
      <c r="N419" s="7">
        <f t="shared" si="96"/>
        <v>0</v>
      </c>
      <c r="O419" s="7">
        <f t="shared" si="94"/>
        <v>88.116297778561758</v>
      </c>
      <c r="P419" s="7">
        <f t="shared" si="90"/>
        <v>4.1313442231935185E-2</v>
      </c>
      <c r="Q419" s="7">
        <f t="shared" si="97"/>
        <v>5.0525143031537947E-2</v>
      </c>
      <c r="R419" s="7">
        <f t="shared" si="91"/>
        <v>2021.0057212615179</v>
      </c>
      <c r="S419" s="7">
        <f t="shared" si="98"/>
        <v>50.525143031537951</v>
      </c>
    </row>
    <row r="420" spans="6:19" x14ac:dyDescent="0.35">
      <c r="F420" s="5">
        <f t="shared" si="92"/>
        <v>0.12958000000000083</v>
      </c>
      <c r="G420" s="6">
        <f t="shared" si="85"/>
        <v>0</v>
      </c>
      <c r="H420" s="6">
        <f t="shared" si="86"/>
        <v>1.0669349445182819</v>
      </c>
      <c r="I420" s="6">
        <f t="shared" si="87"/>
        <v>0.52337134370232552</v>
      </c>
      <c r="J420" s="6">
        <f t="shared" si="88"/>
        <v>-0.85210470987503772</v>
      </c>
      <c r="K420" s="7">
        <f t="shared" si="95"/>
        <v>0</v>
      </c>
      <c r="L420" s="7">
        <f t="shared" si="93"/>
        <v>62.360928794563151</v>
      </c>
      <c r="M420" s="7">
        <f t="shared" si="89"/>
        <v>2.923347203359155E-2</v>
      </c>
      <c r="N420" s="7">
        <f t="shared" si="96"/>
        <v>0</v>
      </c>
      <c r="O420" s="7">
        <f t="shared" si="94"/>
        <v>88.116297778561758</v>
      </c>
      <c r="P420" s="7">
        <f t="shared" si="90"/>
        <v>4.1307039144641323E-2</v>
      </c>
      <c r="Q420" s="7">
        <f t="shared" si="97"/>
        <v>5.0497884145446585E-2</v>
      </c>
      <c r="R420" s="7">
        <f t="shared" si="91"/>
        <v>2019.9153658178634</v>
      </c>
      <c r="S420" s="7">
        <f t="shared" si="98"/>
        <v>50.497884145446584</v>
      </c>
    </row>
    <row r="421" spans="6:19" x14ac:dyDescent="0.35">
      <c r="F421" s="5">
        <f t="shared" si="92"/>
        <v>0.12989000000000084</v>
      </c>
      <c r="G421" s="6">
        <f t="shared" si="85"/>
        <v>0</v>
      </c>
      <c r="H421" s="6">
        <f t="shared" si="86"/>
        <v>1.0671003322519004</v>
      </c>
      <c r="I421" s="6">
        <f t="shared" si="87"/>
        <v>0.51807992664891633</v>
      </c>
      <c r="J421" s="6">
        <f t="shared" si="88"/>
        <v>-0.8553322100818217</v>
      </c>
      <c r="K421" s="7">
        <f t="shared" si="95"/>
        <v>0</v>
      </c>
      <c r="L421" s="7">
        <f t="shared" si="93"/>
        <v>62.360928794563151</v>
      </c>
      <c r="M421" s="7">
        <f t="shared" si="89"/>
        <v>2.9228941196575282E-2</v>
      </c>
      <c r="N421" s="7">
        <f t="shared" si="96"/>
        <v>0</v>
      </c>
      <c r="O421" s="7">
        <f t="shared" si="94"/>
        <v>88.116297778561758</v>
      </c>
      <c r="P421" s="7">
        <f t="shared" si="90"/>
        <v>4.1300637049749074E-2</v>
      </c>
      <c r="Q421" s="7">
        <f t="shared" si="97"/>
        <v>5.0468692876696253E-2</v>
      </c>
      <c r="R421" s="7">
        <f t="shared" si="91"/>
        <v>2018.7477150678501</v>
      </c>
      <c r="S421" s="7">
        <f t="shared" si="98"/>
        <v>50.468692876696252</v>
      </c>
    </row>
    <row r="422" spans="6:19" x14ac:dyDescent="0.35">
      <c r="F422" s="5">
        <f t="shared" si="92"/>
        <v>0.13020000000000084</v>
      </c>
      <c r="G422" s="6">
        <f t="shared" si="85"/>
        <v>0</v>
      </c>
      <c r="H422" s="6">
        <f t="shared" si="86"/>
        <v>1.0672657456226045</v>
      </c>
      <c r="I422" s="6">
        <f t="shared" si="87"/>
        <v>0.51276860711371186</v>
      </c>
      <c r="J422" s="6">
        <f t="shared" si="88"/>
        <v>-0.85852685197299672</v>
      </c>
      <c r="K422" s="7">
        <f t="shared" si="95"/>
        <v>0</v>
      </c>
      <c r="L422" s="7">
        <f t="shared" si="93"/>
        <v>62.360928794563151</v>
      </c>
      <c r="M422" s="7">
        <f t="shared" si="89"/>
        <v>2.922441106178433E-2</v>
      </c>
      <c r="N422" s="7">
        <f t="shared" si="96"/>
        <v>0</v>
      </c>
      <c r="O422" s="7">
        <f t="shared" si="94"/>
        <v>88.116297778561758</v>
      </c>
      <c r="P422" s="7">
        <f t="shared" si="90"/>
        <v>4.1294235947104636E-2</v>
      </c>
      <c r="Q422" s="7">
        <f t="shared" si="97"/>
        <v>5.0437570946167604E-2</v>
      </c>
      <c r="R422" s="7">
        <f t="shared" si="91"/>
        <v>2017.5028378467041</v>
      </c>
      <c r="S422" s="7">
        <f t="shared" si="98"/>
        <v>50.437570946167604</v>
      </c>
    </row>
    <row r="423" spans="6:19" x14ac:dyDescent="0.35">
      <c r="F423" s="5">
        <f t="shared" si="92"/>
        <v>0.13051000000000085</v>
      </c>
      <c r="G423" s="6">
        <f t="shared" si="85"/>
        <v>0</v>
      </c>
      <c r="H423" s="6">
        <f t="shared" si="86"/>
        <v>1.0674311846343683</v>
      </c>
      <c r="I423" s="6">
        <f t="shared" si="87"/>
        <v>0.50743758913557668</v>
      </c>
      <c r="J423" s="6">
        <f t="shared" si="88"/>
        <v>-0.8616885128236732</v>
      </c>
      <c r="K423" s="7">
        <f t="shared" si="95"/>
        <v>0</v>
      </c>
      <c r="L423" s="7">
        <f t="shared" si="93"/>
        <v>62.360928794563151</v>
      </c>
      <c r="M423" s="7">
        <f t="shared" si="89"/>
        <v>2.9219881629109851E-2</v>
      </c>
      <c r="N423" s="7">
        <f t="shared" si="96"/>
        <v>0</v>
      </c>
      <c r="O423" s="7">
        <f t="shared" si="94"/>
        <v>88.116297778561758</v>
      </c>
      <c r="P423" s="7">
        <f t="shared" si="90"/>
        <v>4.1287835836554217E-2</v>
      </c>
      <c r="Q423" s="7">
        <f t="shared" si="97"/>
        <v>5.0404520148410792E-2</v>
      </c>
      <c r="R423" s="7">
        <f t="shared" si="91"/>
        <v>2016.1808059364316</v>
      </c>
      <c r="S423" s="7">
        <f t="shared" si="98"/>
        <v>50.404520148410789</v>
      </c>
    </row>
    <row r="424" spans="6:19" x14ac:dyDescent="0.35">
      <c r="F424" s="5">
        <f t="shared" si="92"/>
        <v>0.13082000000000085</v>
      </c>
      <c r="G424" s="6">
        <f t="shared" si="85"/>
        <v>0</v>
      </c>
      <c r="H424" s="6">
        <f t="shared" si="86"/>
        <v>1.0675966492911662</v>
      </c>
      <c r="I424" s="6">
        <f t="shared" si="87"/>
        <v>0.50208707751010939</v>
      </c>
      <c r="J424" s="6">
        <f t="shared" si="88"/>
        <v>-0.86481707117595541</v>
      </c>
      <c r="K424" s="7">
        <f t="shared" si="95"/>
        <v>0</v>
      </c>
      <c r="L424" s="7">
        <f t="shared" si="93"/>
        <v>62.360928794563151</v>
      </c>
      <c r="M424" s="7">
        <f t="shared" si="89"/>
        <v>2.9215352898443032E-2</v>
      </c>
      <c r="N424" s="7">
        <f t="shared" si="96"/>
        <v>0</v>
      </c>
      <c r="O424" s="7">
        <f t="shared" si="94"/>
        <v>88.116297778561758</v>
      </c>
      <c r="P424" s="7">
        <f t="shared" si="90"/>
        <v>4.1281436717944049E-2</v>
      </c>
      <c r="Q424" s="7">
        <f t="shared" si="97"/>
        <v>5.0369542351553678E-2</v>
      </c>
      <c r="R424" s="7">
        <f t="shared" si="91"/>
        <v>2014.7816940621472</v>
      </c>
      <c r="S424" s="7">
        <f t="shared" si="98"/>
        <v>50.369542351553676</v>
      </c>
    </row>
    <row r="425" spans="6:19" x14ac:dyDescent="0.35">
      <c r="F425" s="5">
        <f t="shared" si="92"/>
        <v>0.13113000000000086</v>
      </c>
      <c r="G425" s="6">
        <f t="shared" si="85"/>
        <v>0</v>
      </c>
      <c r="H425" s="6">
        <f t="shared" si="86"/>
        <v>1.0677621395969736</v>
      </c>
      <c r="I425" s="6">
        <f t="shared" si="87"/>
        <v>0.49671727778177233</v>
      </c>
      <c r="J425" s="6">
        <f t="shared" si="88"/>
        <v>-0.8679124068436086</v>
      </c>
      <c r="K425" s="7">
        <f t="shared" si="95"/>
        <v>0</v>
      </c>
      <c r="L425" s="7">
        <f t="shared" si="93"/>
        <v>62.360928794563151</v>
      </c>
      <c r="M425" s="7">
        <f t="shared" si="89"/>
        <v>2.9210824869675078E-2</v>
      </c>
      <c r="N425" s="7">
        <f t="shared" si="96"/>
        <v>0</v>
      </c>
      <c r="O425" s="7">
        <f t="shared" si="94"/>
        <v>88.116297778561758</v>
      </c>
      <c r="P425" s="7">
        <f t="shared" si="90"/>
        <v>4.1275038591120417E-2</v>
      </c>
      <c r="Q425" s="7">
        <f t="shared" si="97"/>
        <v>5.0332639497207246E-2</v>
      </c>
      <c r="R425" s="7">
        <f t="shared" si="91"/>
        <v>2013.3055798882899</v>
      </c>
      <c r="S425" s="7">
        <f t="shared" si="98"/>
        <v>50.332639497207246</v>
      </c>
    </row>
    <row r="426" spans="6:19" x14ac:dyDescent="0.35">
      <c r="F426" s="5">
        <f t="shared" si="92"/>
        <v>0.13144000000000086</v>
      </c>
      <c r="G426" s="6">
        <f t="shared" si="85"/>
        <v>0</v>
      </c>
      <c r="H426" s="6">
        <f t="shared" si="86"/>
        <v>1.0679276555557666</v>
      </c>
      <c r="I426" s="6">
        <f t="shared" si="87"/>
        <v>0.49132839623599689</v>
      </c>
      <c r="J426" s="6">
        <f t="shared" si="88"/>
        <v>-0.87097440091667633</v>
      </c>
      <c r="K426" s="7">
        <f t="shared" si="95"/>
        <v>0</v>
      </c>
      <c r="L426" s="7">
        <f t="shared" si="93"/>
        <v>62.360928794563151</v>
      </c>
      <c r="M426" s="7">
        <f t="shared" si="89"/>
        <v>2.9206297542697178E-2</v>
      </c>
      <c r="N426" s="7">
        <f t="shared" si="96"/>
        <v>0</v>
      </c>
      <c r="O426" s="7">
        <f t="shared" si="94"/>
        <v>88.116297778561758</v>
      </c>
      <c r="P426" s="7">
        <f t="shared" si="90"/>
        <v>4.1268641455929574E-2</v>
      </c>
      <c r="Q426" s="7">
        <f t="shared" si="97"/>
        <v>5.0293813600368116E-2</v>
      </c>
      <c r="R426" s="7">
        <f t="shared" si="91"/>
        <v>2011.7525440147247</v>
      </c>
      <c r="S426" s="7">
        <f t="shared" si="98"/>
        <v>50.293813600368118</v>
      </c>
    </row>
    <row r="427" spans="6:19" x14ac:dyDescent="0.35">
      <c r="F427" s="5">
        <f t="shared" si="92"/>
        <v>0.13175000000000087</v>
      </c>
      <c r="G427" s="6">
        <f t="shared" si="85"/>
        <v>0</v>
      </c>
      <c r="H427" s="6">
        <f t="shared" si="86"/>
        <v>1.0680931971715215</v>
      </c>
      <c r="I427" s="6">
        <f t="shared" si="87"/>
        <v>0.48592063989125983</v>
      </c>
      <c r="J427" s="6">
        <f t="shared" si="88"/>
        <v>-0.87400293576604682</v>
      </c>
      <c r="K427" s="7">
        <f t="shared" si="95"/>
        <v>0</v>
      </c>
      <c r="L427" s="7">
        <f t="shared" si="93"/>
        <v>62.360928794563151</v>
      </c>
      <c r="M427" s="7">
        <f t="shared" si="89"/>
        <v>2.9201770917400584E-2</v>
      </c>
      <c r="N427" s="7">
        <f t="shared" si="96"/>
        <v>0</v>
      </c>
      <c r="O427" s="7">
        <f t="shared" si="94"/>
        <v>88.116297778561758</v>
      </c>
      <c r="P427" s="7">
        <f t="shared" si="90"/>
        <v>4.1262245312217845E-2</v>
      </c>
      <c r="Q427" s="7">
        <f t="shared" si="97"/>
        <v>5.0253066749318467E-2</v>
      </c>
      <c r="R427" s="7">
        <f t="shared" si="91"/>
        <v>2010.1226699727388</v>
      </c>
      <c r="S427" s="7">
        <f t="shared" si="98"/>
        <v>50.253066749318471</v>
      </c>
    </row>
    <row r="428" spans="6:19" x14ac:dyDescent="0.35">
      <c r="F428" s="5">
        <f t="shared" si="92"/>
        <v>0.13206000000000087</v>
      </c>
      <c r="G428" s="6">
        <f t="shared" si="85"/>
        <v>0</v>
      </c>
      <c r="H428" s="6">
        <f t="shared" si="86"/>
        <v>1.0682587644482155</v>
      </c>
      <c r="I428" s="6">
        <f t="shared" si="87"/>
        <v>0.48049421649112795</v>
      </c>
      <c r="J428" s="6">
        <f t="shared" si="88"/>
        <v>-0.87699789504797387</v>
      </c>
      <c r="K428" s="7">
        <f t="shared" si="95"/>
        <v>0</v>
      </c>
      <c r="L428" s="7">
        <f t="shared" si="93"/>
        <v>62.360928794563151</v>
      </c>
      <c r="M428" s="7">
        <f t="shared" si="89"/>
        <v>2.9197244993676534E-2</v>
      </c>
      <c r="N428" s="7">
        <f t="shared" si="96"/>
        <v>0</v>
      </c>
      <c r="O428" s="7">
        <f t="shared" si="94"/>
        <v>88.116297778561758</v>
      </c>
      <c r="P428" s="7">
        <f t="shared" si="90"/>
        <v>4.1255850159831568E-2</v>
      </c>
      <c r="Q428" s="7">
        <f t="shared" si="97"/>
        <v>5.0210401105523016E-2</v>
      </c>
      <c r="R428" s="7">
        <f t="shared" si="91"/>
        <v>2008.4160442209206</v>
      </c>
      <c r="S428" s="7">
        <f t="shared" si="98"/>
        <v>50.210401105523019</v>
      </c>
    </row>
    <row r="429" spans="6:19" x14ac:dyDescent="0.35">
      <c r="F429" s="5">
        <f t="shared" si="92"/>
        <v>0.13237000000000088</v>
      </c>
      <c r="G429" s="6">
        <f t="shared" si="85"/>
        <v>0</v>
      </c>
      <c r="H429" s="6">
        <f t="shared" si="86"/>
        <v>1.0684243573898264</v>
      </c>
      <c r="I429" s="6">
        <f t="shared" si="87"/>
        <v>0.47504933449628023</v>
      </c>
      <c r="J429" s="6">
        <f t="shared" si="88"/>
        <v>-0.87995916370854466</v>
      </c>
      <c r="K429" s="7">
        <f t="shared" si="95"/>
        <v>0</v>
      </c>
      <c r="L429" s="7">
        <f t="shared" si="93"/>
        <v>62.360928794563151</v>
      </c>
      <c r="M429" s="7">
        <f t="shared" si="89"/>
        <v>2.9192719771416301E-2</v>
      </c>
      <c r="N429" s="7">
        <f t="shared" si="96"/>
        <v>0</v>
      </c>
      <c r="O429" s="7">
        <f t="shared" si="94"/>
        <v>88.116297778561758</v>
      </c>
      <c r="P429" s="7">
        <f t="shared" si="90"/>
        <v>4.1249455998617089E-2</v>
      </c>
      <c r="Q429" s="7">
        <f t="shared" si="97"/>
        <v>5.0165818903523222E-2</v>
      </c>
      <c r="R429" s="7">
        <f t="shared" si="91"/>
        <v>2006.6327561409289</v>
      </c>
      <c r="S429" s="7">
        <f t="shared" si="98"/>
        <v>50.165818903523224</v>
      </c>
    </row>
    <row r="430" spans="6:19" x14ac:dyDescent="0.35">
      <c r="F430" s="5">
        <f t="shared" si="92"/>
        <v>0.13268000000000088</v>
      </c>
      <c r="G430" s="6">
        <f t="shared" si="85"/>
        <v>0</v>
      </c>
      <c r="H430" s="6">
        <f t="shared" si="86"/>
        <v>1.0685899760003326</v>
      </c>
      <c r="I430" s="6">
        <f t="shared" si="87"/>
        <v>0.4695862030764969</v>
      </c>
      <c r="J430" s="6">
        <f t="shared" si="88"/>
        <v>-0.8828866279881008</v>
      </c>
      <c r="K430" s="7">
        <f t="shared" si="95"/>
        <v>0</v>
      </c>
      <c r="L430" s="7">
        <f t="shared" si="93"/>
        <v>62.360928794563151</v>
      </c>
      <c r="M430" s="7">
        <f t="shared" si="89"/>
        <v>2.9188195250511164E-2</v>
      </c>
      <c r="N430" s="7">
        <f t="shared" si="96"/>
        <v>0</v>
      </c>
      <c r="O430" s="7">
        <f t="shared" si="94"/>
        <v>88.116297778561758</v>
      </c>
      <c r="P430" s="7">
        <f t="shared" si="90"/>
        <v>4.1243062828420801E-2</v>
      </c>
      <c r="Q430" s="7">
        <f t="shared" si="97"/>
        <v>5.0119322450828799E-2</v>
      </c>
      <c r="R430" s="7">
        <f t="shared" si="91"/>
        <v>2004.7728980331519</v>
      </c>
      <c r="S430" s="7">
        <f t="shared" si="98"/>
        <v>50.119322450828797</v>
      </c>
    </row>
    <row r="431" spans="6:19" x14ac:dyDescent="0.35">
      <c r="F431" s="5">
        <f t="shared" si="92"/>
        <v>0.13299000000000089</v>
      </c>
      <c r="G431" s="6">
        <f t="shared" si="85"/>
        <v>0</v>
      </c>
      <c r="H431" s="6">
        <f t="shared" si="86"/>
        <v>1.068755620283713</v>
      </c>
      <c r="I431" s="6">
        <f t="shared" si="87"/>
        <v>0.46410503210262694</v>
      </c>
      <c r="J431" s="6">
        <f t="shared" si="88"/>
        <v>-0.88578017542560727</v>
      </c>
      <c r="K431" s="7">
        <f t="shared" si="95"/>
        <v>0</v>
      </c>
      <c r="L431" s="7">
        <f t="shared" si="93"/>
        <v>62.360928794563151</v>
      </c>
      <c r="M431" s="7">
        <f t="shared" si="89"/>
        <v>2.9183671430852411E-2</v>
      </c>
      <c r="N431" s="7">
        <f t="shared" si="96"/>
        <v>0</v>
      </c>
      <c r="O431" s="7">
        <f t="shared" si="94"/>
        <v>88.116297778561758</v>
      </c>
      <c r="P431" s="7">
        <f t="shared" si="90"/>
        <v>4.1236670649089084E-2</v>
      </c>
      <c r="Q431" s="7">
        <f t="shared" si="97"/>
        <v>5.0070914127806398E-2</v>
      </c>
      <c r="R431" s="7">
        <f t="shared" si="91"/>
        <v>2002.836565112256</v>
      </c>
      <c r="S431" s="7">
        <f t="shared" si="98"/>
        <v>50.070914127806397</v>
      </c>
    </row>
    <row r="432" spans="6:19" x14ac:dyDescent="0.35">
      <c r="F432" s="5">
        <f t="shared" si="92"/>
        <v>0.13330000000000089</v>
      </c>
      <c r="G432" s="6">
        <f t="shared" si="85"/>
        <v>0</v>
      </c>
      <c r="H432" s="6">
        <f t="shared" si="86"/>
        <v>1.0689212902439473</v>
      </c>
      <c r="I432" s="6">
        <f t="shared" si="87"/>
        <v>0.45860603213852297</v>
      </c>
      <c r="J432" s="6">
        <f t="shared" si="88"/>
        <v>-0.88863969486297423</v>
      </c>
      <c r="K432" s="7">
        <f t="shared" si="95"/>
        <v>0</v>
      </c>
      <c r="L432" s="7">
        <f t="shared" si="93"/>
        <v>62.360928794563151</v>
      </c>
      <c r="M432" s="7">
        <f t="shared" si="89"/>
        <v>2.9179148312331368E-2</v>
      </c>
      <c r="N432" s="7">
        <f t="shared" si="96"/>
        <v>0</v>
      </c>
      <c r="O432" s="7">
        <f t="shared" si="94"/>
        <v>88.116297778561758</v>
      </c>
      <c r="P432" s="7">
        <f t="shared" si="90"/>
        <v>4.1230279460468387E-2</v>
      </c>
      <c r="Q432" s="7">
        <f t="shared" si="97"/>
        <v>5.002059638756555E-2</v>
      </c>
      <c r="R432" s="7">
        <f t="shared" si="91"/>
        <v>2000.8238555026219</v>
      </c>
      <c r="S432" s="7">
        <f t="shared" si="98"/>
        <v>50.020596387565547</v>
      </c>
    </row>
    <row r="433" spans="6:19" x14ac:dyDescent="0.35">
      <c r="F433" s="5">
        <f t="shared" si="92"/>
        <v>0.13361000000000089</v>
      </c>
      <c r="G433" s="6">
        <f t="shared" si="85"/>
        <v>0</v>
      </c>
      <c r="H433" s="6">
        <f t="shared" si="86"/>
        <v>1.0690869858850156</v>
      </c>
      <c r="I433" s="6">
        <f t="shared" si="87"/>
        <v>0.45308941443295347</v>
      </c>
      <c r="J433" s="6">
        <f t="shared" si="88"/>
        <v>-0.89146507644932638</v>
      </c>
      <c r="K433" s="7">
        <f t="shared" si="95"/>
        <v>0</v>
      </c>
      <c r="L433" s="7">
        <f t="shared" si="93"/>
        <v>62.360928794563151</v>
      </c>
      <c r="M433" s="7">
        <f t="shared" si="89"/>
        <v>2.9174625894839362E-2</v>
      </c>
      <c r="N433" s="7">
        <f t="shared" si="96"/>
        <v>0</v>
      </c>
      <c r="O433" s="7">
        <f t="shared" si="94"/>
        <v>88.116297778561758</v>
      </c>
      <c r="P433" s="7">
        <f t="shared" si="90"/>
        <v>4.1223889262405153E-2</v>
      </c>
      <c r="Q433" s="7">
        <f t="shared" si="97"/>
        <v>4.9968371755841817E-2</v>
      </c>
      <c r="R433" s="7">
        <f t="shared" si="91"/>
        <v>1998.7348702336726</v>
      </c>
      <c r="S433" s="7">
        <f t="shared" si="98"/>
        <v>49.968371755841815</v>
      </c>
    </row>
    <row r="434" spans="6:19" x14ac:dyDescent="0.35">
      <c r="F434" s="5">
        <f t="shared" si="92"/>
        <v>0.1339200000000009</v>
      </c>
      <c r="G434" s="6">
        <f t="shared" si="85"/>
        <v>0</v>
      </c>
      <c r="H434" s="6">
        <f t="shared" si="86"/>
        <v>1.0692527072108986</v>
      </c>
      <c r="I434" s="6">
        <f t="shared" si="87"/>
        <v>0.4475553909114886</v>
      </c>
      <c r="J434" s="6">
        <f t="shared" si="88"/>
        <v>-0.89425621164522229</v>
      </c>
      <c r="K434" s="7">
        <f t="shared" si="95"/>
        <v>0</v>
      </c>
      <c r="L434" s="7">
        <f t="shared" si="93"/>
        <v>62.360928794563151</v>
      </c>
      <c r="M434" s="7">
        <f t="shared" si="89"/>
        <v>2.917010417826776E-2</v>
      </c>
      <c r="N434" s="7">
        <f t="shared" si="96"/>
        <v>0</v>
      </c>
      <c r="O434" s="7">
        <f t="shared" si="94"/>
        <v>88.116297778561758</v>
      </c>
      <c r="P434" s="7">
        <f t="shared" si="90"/>
        <v>4.1217500054745879E-2</v>
      </c>
      <c r="Q434" s="7">
        <f t="shared" si="97"/>
        <v>4.9914242830877267E-2</v>
      </c>
      <c r="R434" s="7">
        <f t="shared" si="91"/>
        <v>1996.5697132350906</v>
      </c>
      <c r="S434" s="7">
        <f t="shared" si="98"/>
        <v>49.914242830877271</v>
      </c>
    </row>
    <row r="435" spans="6:19" x14ac:dyDescent="0.35">
      <c r="F435" s="5">
        <f t="shared" si="92"/>
        <v>0.1342300000000009</v>
      </c>
      <c r="G435" s="6">
        <f t="shared" si="85"/>
        <v>0</v>
      </c>
      <c r="H435" s="6">
        <f t="shared" si="86"/>
        <v>1.0694184542255782</v>
      </c>
      <c r="I435" s="6">
        <f t="shared" si="87"/>
        <v>0.4420041741683563</v>
      </c>
      <c r="J435" s="6">
        <f t="shared" si="88"/>
        <v>-0.89701299322682571</v>
      </c>
      <c r="K435" s="7">
        <f t="shared" si="95"/>
        <v>0</v>
      </c>
      <c r="L435" s="7">
        <f t="shared" si="93"/>
        <v>62.360928794563151</v>
      </c>
      <c r="M435" s="7">
        <f t="shared" si="89"/>
        <v>2.9165583162507891E-2</v>
      </c>
      <c r="N435" s="7">
        <f t="shared" si="96"/>
        <v>0</v>
      </c>
      <c r="O435" s="7">
        <f t="shared" si="94"/>
        <v>88.116297778561758</v>
      </c>
      <c r="P435" s="7">
        <f t="shared" si="90"/>
        <v>4.1211111837337021E-2</v>
      </c>
      <c r="Q435" s="7">
        <f t="shared" si="97"/>
        <v>4.9858212283297967E-2</v>
      </c>
      <c r="R435" s="7">
        <f t="shared" si="91"/>
        <v>1994.3284913319187</v>
      </c>
      <c r="S435" s="7">
        <f t="shared" si="98"/>
        <v>49.858212283297966</v>
      </c>
    </row>
    <row r="436" spans="6:19" x14ac:dyDescent="0.35">
      <c r="F436" s="5">
        <f t="shared" si="92"/>
        <v>0.13454000000000091</v>
      </c>
      <c r="G436" s="6">
        <f t="shared" si="85"/>
        <v>0</v>
      </c>
      <c r="H436" s="6">
        <f t="shared" si="86"/>
        <v>1.069584226933036</v>
      </c>
      <c r="I436" s="6">
        <f t="shared" si="87"/>
        <v>0.43643597745827822</v>
      </c>
      <c r="J436" s="6">
        <f t="shared" si="88"/>
        <v>-0.89973531529002304</v>
      </c>
      <c r="K436" s="7">
        <f t="shared" si="95"/>
        <v>0</v>
      </c>
      <c r="L436" s="7">
        <f t="shared" si="93"/>
        <v>62.360928794563151</v>
      </c>
      <c r="M436" s="7">
        <f t="shared" si="89"/>
        <v>2.9161062847451177E-2</v>
      </c>
      <c r="N436" s="7">
        <f t="shared" si="96"/>
        <v>0</v>
      </c>
      <c r="O436" s="7">
        <f t="shared" si="94"/>
        <v>88.116297778561758</v>
      </c>
      <c r="P436" s="7">
        <f t="shared" si="90"/>
        <v>4.1204724610025147E-2</v>
      </c>
      <c r="Q436" s="7">
        <f t="shared" si="97"/>
        <v>4.9800282855989184E-2</v>
      </c>
      <c r="R436" s="7">
        <f t="shared" si="91"/>
        <v>1992.0113142395674</v>
      </c>
      <c r="S436" s="7">
        <f t="shared" si="98"/>
        <v>49.800282855989181</v>
      </c>
    </row>
    <row r="437" spans="6:19" x14ac:dyDescent="0.35">
      <c r="F437" s="5">
        <f t="shared" si="92"/>
        <v>0.13485000000000091</v>
      </c>
      <c r="G437" s="6">
        <f t="shared" si="85"/>
        <v>0</v>
      </c>
      <c r="H437" s="6">
        <f t="shared" si="86"/>
        <v>1.0697500253372552</v>
      </c>
      <c r="I437" s="6">
        <f t="shared" si="87"/>
        <v>0.43085101468827486</v>
      </c>
      <c r="J437" s="6">
        <f t="shared" si="88"/>
        <v>-0.902423073254493</v>
      </c>
      <c r="K437" s="7">
        <f t="shared" si="95"/>
        <v>0</v>
      </c>
      <c r="L437" s="7">
        <f t="shared" si="93"/>
        <v>62.360928794563151</v>
      </c>
      <c r="M437" s="7">
        <f t="shared" si="89"/>
        <v>2.9156543232988986E-2</v>
      </c>
      <c r="N437" s="7">
        <f t="shared" si="96"/>
        <v>0</v>
      </c>
      <c r="O437" s="7">
        <f t="shared" si="94"/>
        <v>88.116297778561758</v>
      </c>
      <c r="P437" s="7">
        <f t="shared" si="90"/>
        <v>4.1198338372656768E-2</v>
      </c>
      <c r="Q437" s="7">
        <f t="shared" si="97"/>
        <v>4.9740457363967289E-2</v>
      </c>
      <c r="R437" s="7">
        <f t="shared" si="91"/>
        <v>1989.6182945586916</v>
      </c>
      <c r="S437" s="7">
        <f t="shared" si="98"/>
        <v>49.740457363967288</v>
      </c>
    </row>
    <row r="438" spans="6:19" x14ac:dyDescent="0.35">
      <c r="F438" s="5">
        <f t="shared" si="92"/>
        <v>0.13516000000000092</v>
      </c>
      <c r="G438" s="6">
        <f t="shared" si="85"/>
        <v>0</v>
      </c>
      <c r="H438" s="6">
        <f t="shared" si="86"/>
        <v>1.0699158494422185</v>
      </c>
      <c r="I438" s="6">
        <f t="shared" si="87"/>
        <v>0.42524950040944903</v>
      </c>
      <c r="J438" s="6">
        <f t="shared" si="88"/>
        <v>-0.90507616386772338</v>
      </c>
      <c r="K438" s="7">
        <f t="shared" si="95"/>
        <v>0</v>
      </c>
      <c r="L438" s="7">
        <f t="shared" si="93"/>
        <v>62.360928794563151</v>
      </c>
      <c r="M438" s="7">
        <f t="shared" si="89"/>
        <v>2.9152024319012756E-2</v>
      </c>
      <c r="N438" s="7">
        <f t="shared" si="96"/>
        <v>0</v>
      </c>
      <c r="O438" s="7">
        <f t="shared" si="94"/>
        <v>88.116297778561758</v>
      </c>
      <c r="P438" s="7">
        <f t="shared" si="90"/>
        <v>4.1191953125078479E-2</v>
      </c>
      <c r="Q438" s="7">
        <f t="shared" si="97"/>
        <v>4.9678738694249394E-2</v>
      </c>
      <c r="R438" s="7">
        <f t="shared" si="91"/>
        <v>1987.1495477699757</v>
      </c>
      <c r="S438" s="7">
        <f t="shared" si="98"/>
        <v>49.678738694249397</v>
      </c>
    </row>
    <row r="439" spans="6:19" x14ac:dyDescent="0.35">
      <c r="F439" s="5">
        <f t="shared" si="92"/>
        <v>0.13547000000000092</v>
      </c>
      <c r="G439" s="6">
        <f t="shared" si="85"/>
        <v>0</v>
      </c>
      <c r="H439" s="6">
        <f t="shared" si="86"/>
        <v>1.0700816992519102</v>
      </c>
      <c r="I439" s="6">
        <f t="shared" si="87"/>
        <v>0.41963164980874523</v>
      </c>
      <c r="J439" s="6">
        <f t="shared" si="88"/>
        <v>-0.90769448520897744</v>
      </c>
      <c r="K439" s="7">
        <f t="shared" si="95"/>
        <v>0</v>
      </c>
      <c r="L439" s="7">
        <f t="shared" si="93"/>
        <v>62.360928794563151</v>
      </c>
      <c r="M439" s="7">
        <f t="shared" si="89"/>
        <v>2.9147506105413907E-2</v>
      </c>
      <c r="N439" s="7">
        <f t="shared" si="96"/>
        <v>0</v>
      </c>
      <c r="O439" s="7">
        <f t="shared" si="94"/>
        <v>88.116297778561758</v>
      </c>
      <c r="P439" s="7">
        <f t="shared" si="90"/>
        <v>4.1185568867136861E-2</v>
      </c>
      <c r="Q439" s="7">
        <f t="shared" si="97"/>
        <v>4.9615129805719999E-2</v>
      </c>
      <c r="R439" s="7">
        <f t="shared" si="91"/>
        <v>1984.6051922288</v>
      </c>
      <c r="S439" s="7">
        <f t="shared" si="98"/>
        <v>49.615129805719995</v>
      </c>
    </row>
    <row r="440" spans="6:19" x14ac:dyDescent="0.35">
      <c r="F440" s="5">
        <f t="shared" si="92"/>
        <v>0.13578000000000093</v>
      </c>
      <c r="G440" s="6">
        <f t="shared" si="85"/>
        <v>0</v>
      </c>
      <c r="H440" s="6">
        <f t="shared" si="86"/>
        <v>1.0702475747703148</v>
      </c>
      <c r="I440" s="6">
        <f t="shared" si="87"/>
        <v>0.41399767870067994</v>
      </c>
      <c r="J440" s="6">
        <f t="shared" si="88"/>
        <v>-0.91027793669321055</v>
      </c>
      <c r="K440" s="7">
        <f t="shared" si="95"/>
        <v>0</v>
      </c>
      <c r="L440" s="7">
        <f t="shared" si="93"/>
        <v>62.360928794563151</v>
      </c>
      <c r="M440" s="7">
        <f t="shared" si="89"/>
        <v>2.9142988592083901E-2</v>
      </c>
      <c r="N440" s="7">
        <f t="shared" si="96"/>
        <v>0</v>
      </c>
      <c r="O440" s="7">
        <f t="shared" si="94"/>
        <v>88.116297778561758</v>
      </c>
      <c r="P440" s="7">
        <f t="shared" si="90"/>
        <v>4.1179185598678551E-2</v>
      </c>
      <c r="Q440" s="7">
        <f t="shared" si="97"/>
        <v>4.9549633728995013E-2</v>
      </c>
      <c r="R440" s="7">
        <f t="shared" si="91"/>
        <v>1981.9853491598005</v>
      </c>
      <c r="S440" s="7">
        <f t="shared" si="98"/>
        <v>49.549633728995012</v>
      </c>
    </row>
    <row r="441" spans="6:19" x14ac:dyDescent="0.35">
      <c r="F441" s="5">
        <f t="shared" si="92"/>
        <v>0.13609000000000093</v>
      </c>
      <c r="G441" s="6">
        <f t="shared" si="85"/>
        <v>0</v>
      </c>
      <c r="H441" s="6">
        <f t="shared" si="86"/>
        <v>1.0704134760014175</v>
      </c>
      <c r="I441" s="6">
        <f t="shared" si="87"/>
        <v>0.40834780351905431</v>
      </c>
      <c r="J441" s="6">
        <f t="shared" si="88"/>
        <v>-0.91282641907493223</v>
      </c>
      <c r="K441" s="7">
        <f t="shared" si="95"/>
        <v>0</v>
      </c>
      <c r="L441" s="7">
        <f t="shared" si="93"/>
        <v>62.360928794563151</v>
      </c>
      <c r="M441" s="7">
        <f t="shared" si="89"/>
        <v>2.9138471778914189E-2</v>
      </c>
      <c r="N441" s="7">
        <f t="shared" si="96"/>
        <v>0</v>
      </c>
      <c r="O441" s="7">
        <f t="shared" si="94"/>
        <v>88.116297778561758</v>
      </c>
      <c r="P441" s="7">
        <f t="shared" si="90"/>
        <v>4.1172803319550165E-2</v>
      </c>
      <c r="Q441" s="7">
        <f t="shared" si="97"/>
        <v>4.9482253566283024E-2</v>
      </c>
      <c r="R441" s="7">
        <f t="shared" si="91"/>
        <v>1979.290142651321</v>
      </c>
      <c r="S441" s="7">
        <f t="shared" si="98"/>
        <v>49.482253566283028</v>
      </c>
    </row>
    <row r="442" spans="6:19" x14ac:dyDescent="0.35">
      <c r="F442" s="5">
        <f t="shared" si="92"/>
        <v>0.13640000000000094</v>
      </c>
      <c r="G442" s="6">
        <f t="shared" si="85"/>
        <v>0</v>
      </c>
      <c r="H442" s="6">
        <f t="shared" si="86"/>
        <v>1.070579402949204</v>
      </c>
      <c r="I442" s="6">
        <f t="shared" si="87"/>
        <v>0.40268224130863645</v>
      </c>
      <c r="J442" s="6">
        <f t="shared" si="88"/>
        <v>-0.91533983445202094</v>
      </c>
      <c r="K442" s="7">
        <f t="shared" si="95"/>
        <v>0</v>
      </c>
      <c r="L442" s="7">
        <f t="shared" si="93"/>
        <v>62.360928794563151</v>
      </c>
      <c r="M442" s="7">
        <f t="shared" si="89"/>
        <v>2.9133955665796268E-2</v>
      </c>
      <c r="N442" s="7">
        <f t="shared" si="96"/>
        <v>0</v>
      </c>
      <c r="O442" s="7">
        <f t="shared" si="94"/>
        <v>88.116297778561758</v>
      </c>
      <c r="P442" s="7">
        <f t="shared" si="90"/>
        <v>4.116642202959838E-2</v>
      </c>
      <c r="Q442" s="7">
        <f t="shared" si="97"/>
        <v>4.9412992491243896E-2</v>
      </c>
      <c r="R442" s="7">
        <f t="shared" si="91"/>
        <v>1976.5196996497559</v>
      </c>
      <c r="S442" s="7">
        <f t="shared" si="98"/>
        <v>49.412992491243898</v>
      </c>
    </row>
    <row r="443" spans="6:19" x14ac:dyDescent="0.35">
      <c r="F443" s="5">
        <f t="shared" si="92"/>
        <v>0.13671000000000094</v>
      </c>
      <c r="G443" s="6">
        <f t="shared" si="85"/>
        <v>0</v>
      </c>
      <c r="H443" s="6">
        <f t="shared" si="86"/>
        <v>1.0707453556176607</v>
      </c>
      <c r="I443" s="6">
        <f t="shared" si="87"/>
        <v>0.39700120971682668</v>
      </c>
      <c r="J443" s="6">
        <f t="shared" si="88"/>
        <v>-0.91781808626948302</v>
      </c>
      <c r="K443" s="7">
        <f t="shared" si="95"/>
        <v>0</v>
      </c>
      <c r="L443" s="7">
        <f t="shared" si="93"/>
        <v>62.360928794563151</v>
      </c>
      <c r="M443" s="7">
        <f t="shared" si="89"/>
        <v>2.9129440252621628E-2</v>
      </c>
      <c r="N443" s="7">
        <f t="shared" si="96"/>
        <v>0</v>
      </c>
      <c r="O443" s="7">
        <f t="shared" si="94"/>
        <v>88.116297778561758</v>
      </c>
      <c r="P443" s="7">
        <f t="shared" si="90"/>
        <v>4.1160041728669883E-2</v>
      </c>
      <c r="Q443" s="7">
        <f t="shared" si="97"/>
        <v>4.9341853748844665E-2</v>
      </c>
      <c r="R443" s="7">
        <f t="shared" si="91"/>
        <v>1973.6741499537866</v>
      </c>
      <c r="S443" s="7">
        <f t="shared" si="98"/>
        <v>49.341853748844663</v>
      </c>
    </row>
    <row r="444" spans="6:19" x14ac:dyDescent="0.35">
      <c r="F444" s="5">
        <f t="shared" si="92"/>
        <v>0.13702000000000095</v>
      </c>
      <c r="G444" s="6">
        <f t="shared" si="85"/>
        <v>0</v>
      </c>
      <c r="H444" s="6">
        <f t="shared" si="86"/>
        <v>1.0709113340107745</v>
      </c>
      <c r="I444" s="6">
        <f t="shared" si="87"/>
        <v>0.39130492698529346</v>
      </c>
      <c r="J444" s="6">
        <f t="shared" si="88"/>
        <v>-0.9202610793231637</v>
      </c>
      <c r="K444" s="7">
        <f t="shared" si="95"/>
        <v>0</v>
      </c>
      <c r="L444" s="7">
        <f t="shared" si="93"/>
        <v>62.360928794563151</v>
      </c>
      <c r="M444" s="7">
        <f t="shared" si="89"/>
        <v>2.9124925539281796E-2</v>
      </c>
      <c r="N444" s="7">
        <f t="shared" si="96"/>
        <v>0</v>
      </c>
      <c r="O444" s="7">
        <f t="shared" si="94"/>
        <v>88.116297778561758</v>
      </c>
      <c r="P444" s="7">
        <f t="shared" si="90"/>
        <v>4.1153662416611399E-2</v>
      </c>
      <c r="Q444" s="7">
        <f t="shared" si="97"/>
        <v>4.9268840655212698E-2</v>
      </c>
      <c r="R444" s="7">
        <f t="shared" si="91"/>
        <v>1970.753626208508</v>
      </c>
      <c r="S444" s="7">
        <f t="shared" si="98"/>
        <v>49.268840655212699</v>
      </c>
    </row>
    <row r="445" spans="6:19" x14ac:dyDescent="0.35">
      <c r="F445" s="5">
        <f t="shared" si="92"/>
        <v>0.13733000000000095</v>
      </c>
      <c r="G445" s="6">
        <f t="shared" si="85"/>
        <v>0</v>
      </c>
      <c r="H445" s="6">
        <f t="shared" si="86"/>
        <v>1.0710773381325334</v>
      </c>
      <c r="I445" s="6">
        <f t="shared" si="87"/>
        <v>0.38559361194159092</v>
      </c>
      <c r="J445" s="6">
        <f t="shared" si="88"/>
        <v>-0.92266871976340337</v>
      </c>
      <c r="K445" s="7">
        <f t="shared" si="95"/>
        <v>0</v>
      </c>
      <c r="L445" s="7">
        <f t="shared" si="93"/>
        <v>62.360928794563151</v>
      </c>
      <c r="M445" s="7">
        <f t="shared" si="89"/>
        <v>2.9120411525668299E-2</v>
      </c>
      <c r="N445" s="7">
        <f t="shared" si="96"/>
        <v>0</v>
      </c>
      <c r="O445" s="7">
        <f t="shared" si="94"/>
        <v>88.116297778561758</v>
      </c>
      <c r="P445" s="7">
        <f t="shared" si="90"/>
        <v>4.1147284093269655E-2</v>
      </c>
      <c r="Q445" s="7">
        <f t="shared" si="97"/>
        <v>4.9193956597486134E-2</v>
      </c>
      <c r="R445" s="7">
        <f t="shared" si="91"/>
        <v>1967.7582638994454</v>
      </c>
      <c r="S445" s="7">
        <f t="shared" si="98"/>
        <v>49.193956597486135</v>
      </c>
    </row>
    <row r="446" spans="6:19" x14ac:dyDescent="0.35">
      <c r="F446" s="5">
        <f t="shared" si="92"/>
        <v>0.13764000000000096</v>
      </c>
      <c r="G446" s="6">
        <f t="shared" si="85"/>
        <v>0</v>
      </c>
      <c r="H446" s="6">
        <f t="shared" si="86"/>
        <v>1.0712433679869253</v>
      </c>
      <c r="I446" s="6">
        <f t="shared" si="87"/>
        <v>0.37986748399075337</v>
      </c>
      <c r="J446" s="6">
        <f t="shared" si="88"/>
        <v>-0.92504091509864295</v>
      </c>
      <c r="K446" s="7">
        <f t="shared" si="95"/>
        <v>0</v>
      </c>
      <c r="L446" s="7">
        <f t="shared" si="93"/>
        <v>62.360928794563151</v>
      </c>
      <c r="M446" s="7">
        <f t="shared" si="89"/>
        <v>2.9115898211672684E-2</v>
      </c>
      <c r="N446" s="7">
        <f t="shared" si="96"/>
        <v>0</v>
      </c>
      <c r="O446" s="7">
        <f t="shared" si="94"/>
        <v>88.116297778561758</v>
      </c>
      <c r="P446" s="7">
        <f t="shared" si="90"/>
        <v>4.11409067584914E-2</v>
      </c>
      <c r="Q446" s="7">
        <f t="shared" si="97"/>
        <v>4.9117205033661807E-2</v>
      </c>
      <c r="R446" s="7">
        <f t="shared" si="91"/>
        <v>1964.6882013464722</v>
      </c>
      <c r="S446" s="7">
        <f t="shared" si="98"/>
        <v>49.117205033661804</v>
      </c>
    </row>
    <row r="447" spans="6:19" x14ac:dyDescent="0.35">
      <c r="F447" s="5">
        <f t="shared" si="92"/>
        <v>0.13795000000000096</v>
      </c>
      <c r="G447" s="6">
        <f t="shared" si="85"/>
        <v>0</v>
      </c>
      <c r="H447" s="6">
        <f t="shared" si="86"/>
        <v>1.071409423577939</v>
      </c>
      <c r="I447" s="6">
        <f t="shared" si="87"/>
        <v>0.37412676310686405</v>
      </c>
      <c r="J447" s="6">
        <f t="shared" si="88"/>
        <v>-0.92737757419897771</v>
      </c>
      <c r="K447" s="7">
        <f t="shared" si="95"/>
        <v>0</v>
      </c>
      <c r="L447" s="7">
        <f t="shared" si="93"/>
        <v>62.360928794563151</v>
      </c>
      <c r="M447" s="7">
        <f t="shared" si="89"/>
        <v>2.9111385597186536E-2</v>
      </c>
      <c r="N447" s="7">
        <f t="shared" si="96"/>
        <v>0</v>
      </c>
      <c r="O447" s="7">
        <f t="shared" si="94"/>
        <v>88.116297778561758</v>
      </c>
      <c r="P447" s="7">
        <f t="shared" si="90"/>
        <v>4.1134530412123449E-2</v>
      </c>
      <c r="Q447" s="7">
        <f t="shared" si="97"/>
        <v>4.9038589492440304E-2</v>
      </c>
      <c r="R447" s="7">
        <f t="shared" si="91"/>
        <v>1961.5435796976121</v>
      </c>
      <c r="S447" s="7">
        <f t="shared" si="98"/>
        <v>49.038589492440302</v>
      </c>
    </row>
    <row r="448" spans="6:19" x14ac:dyDescent="0.35">
      <c r="F448" s="5">
        <f t="shared" si="92"/>
        <v>0.13826000000000097</v>
      </c>
      <c r="G448" s="6">
        <f t="shared" si="85"/>
        <v>0</v>
      </c>
      <c r="H448" s="6">
        <f t="shared" si="86"/>
        <v>1.0715755049095643</v>
      </c>
      <c r="I448" s="6">
        <f t="shared" si="87"/>
        <v>0.36837166982460767</v>
      </c>
      <c r="J448" s="6">
        <f t="shared" si="88"/>
        <v>-0.92967860729965723</v>
      </c>
      <c r="K448" s="7">
        <f t="shared" si="95"/>
        <v>0</v>
      </c>
      <c r="L448" s="7">
        <f t="shared" si="93"/>
        <v>62.360928794563151</v>
      </c>
      <c r="M448" s="7">
        <f t="shared" si="89"/>
        <v>2.9106873682101429E-2</v>
      </c>
      <c r="N448" s="7">
        <f t="shared" si="96"/>
        <v>0</v>
      </c>
      <c r="O448" s="7">
        <f t="shared" si="94"/>
        <v>88.116297778561758</v>
      </c>
      <c r="P448" s="7">
        <f t="shared" si="90"/>
        <v>4.1128155054012593E-2</v>
      </c>
      <c r="Q448" s="7">
        <f t="shared" si="97"/>
        <v>4.8958113573068417E-2</v>
      </c>
      <c r="R448" s="7">
        <f t="shared" si="91"/>
        <v>1958.3245429227366</v>
      </c>
      <c r="S448" s="7">
        <f t="shared" si="98"/>
        <v>48.958113573068417</v>
      </c>
    </row>
    <row r="449" spans="6:19" x14ac:dyDescent="0.35">
      <c r="F449" s="5">
        <f t="shared" si="92"/>
        <v>0.13857000000000097</v>
      </c>
      <c r="G449" s="6">
        <f t="shared" si="85"/>
        <v>0</v>
      </c>
      <c r="H449" s="6">
        <f t="shared" si="86"/>
        <v>1.0717416119857912</v>
      </c>
      <c r="I449" s="6">
        <f t="shared" si="87"/>
        <v>0.36260242523079572</v>
      </c>
      <c r="J449" s="6">
        <f t="shared" si="88"/>
        <v>-0.93194392600453446</v>
      </c>
      <c r="K449" s="7">
        <f t="shared" si="95"/>
        <v>0</v>
      </c>
      <c r="L449" s="7">
        <f t="shared" si="93"/>
        <v>62.360928794563151</v>
      </c>
      <c r="M449" s="7">
        <f t="shared" si="89"/>
        <v>2.9102362466308956E-2</v>
      </c>
      <c r="N449" s="7">
        <f t="shared" si="96"/>
        <v>0</v>
      </c>
      <c r="O449" s="7">
        <f t="shared" si="94"/>
        <v>88.116297778561758</v>
      </c>
      <c r="P449" s="7">
        <f t="shared" si="90"/>
        <v>4.1121780684005654E-2</v>
      </c>
      <c r="Q449" s="7">
        <f t="shared" si="97"/>
        <v>4.887578094517897E-2</v>
      </c>
      <c r="R449" s="7">
        <f t="shared" si="91"/>
        <v>1955.0312378071587</v>
      </c>
      <c r="S449" s="7">
        <f t="shared" si="98"/>
        <v>48.875780945178974</v>
      </c>
    </row>
    <row r="450" spans="6:19" x14ac:dyDescent="0.35">
      <c r="F450" s="5">
        <f t="shared" si="92"/>
        <v>0.13888000000000097</v>
      </c>
      <c r="G450" s="6">
        <f t="shared" ref="G450:G513" si="99">IF(F450&gt;$B$15,0,IF(F450&lt;$B$13,2*P0*F450/$B$13,IF(F450&lt;$B$14,4*P0-F450*2*P0/$B$13,P0)))</f>
        <v>0</v>
      </c>
      <c r="H450" s="6">
        <f t="shared" ref="H450:H513" si="100">EXP(F450*w*qsi)</f>
        <v>1.0719077448106102</v>
      </c>
      <c r="I450" s="6">
        <f t="shared" ref="I450:I513" si="101">SIN(wd*F450)</f>
        <v>0.35681925095587436</v>
      </c>
      <c r="J450" s="6">
        <f t="shared" ref="J450:J513" si="102">COS(wd*F450)</f>
        <v>-0.9341734432894615</v>
      </c>
      <c r="K450" s="7">
        <f t="shared" si="95"/>
        <v>0</v>
      </c>
      <c r="L450" s="7">
        <f t="shared" si="93"/>
        <v>62.360928794563151</v>
      </c>
      <c r="M450" s="7">
        <f t="shared" ref="M450:M513" si="103">1/(m*wd*H450)*L450</f>
        <v>2.909785194970075E-2</v>
      </c>
      <c r="N450" s="7">
        <f t="shared" si="96"/>
        <v>0</v>
      </c>
      <c r="O450" s="7">
        <f t="shared" si="94"/>
        <v>88.116297778561758</v>
      </c>
      <c r="P450" s="7">
        <f t="shared" ref="P450:P513" si="104">1/(m*wd*H450)*O450</f>
        <v>4.1115407301949507E-2</v>
      </c>
      <c r="Q450" s="7">
        <f t="shared" si="97"/>
        <v>4.8791595348627995E-2</v>
      </c>
      <c r="R450" s="7">
        <f t="shared" ref="R450:R513" si="105">k*Q450</f>
        <v>1951.6638139451197</v>
      </c>
      <c r="S450" s="7">
        <f t="shared" si="98"/>
        <v>48.791595348627993</v>
      </c>
    </row>
    <row r="451" spans="6:19" x14ac:dyDescent="0.35">
      <c r="F451" s="5">
        <f t="shared" ref="F451:F514" si="106">F450+dt</f>
        <v>0.13919000000000098</v>
      </c>
      <c r="G451" s="6">
        <f t="shared" si="99"/>
        <v>0</v>
      </c>
      <c r="H451" s="6">
        <f t="shared" si="100"/>
        <v>1.0720739033880129</v>
      </c>
      <c r="I451" s="6">
        <f t="shared" si="101"/>
        <v>0.35102236916541157</v>
      </c>
      <c r="J451" s="6">
        <f t="shared" si="102"/>
        <v>-0.93636707350563197</v>
      </c>
      <c r="K451" s="7">
        <f t="shared" si="95"/>
        <v>0</v>
      </c>
      <c r="L451" s="7">
        <f t="shared" ref="L451:L514" si="107">0.5*dt*(K450+K451)+L450</f>
        <v>62.360928794563151</v>
      </c>
      <c r="M451" s="7">
        <f t="shared" si="103"/>
        <v>2.909334213216843E-2</v>
      </c>
      <c r="N451" s="7">
        <f t="shared" si="96"/>
        <v>0</v>
      </c>
      <c r="O451" s="7">
        <f t="shared" ref="O451:O514" si="108">0.5*dt*(N451+N450)+O450</f>
        <v>88.116297778561758</v>
      </c>
      <c r="P451" s="7">
        <f t="shared" si="104"/>
        <v>4.1109034907691015E-2</v>
      </c>
      <c r="Q451" s="7">
        <f t="shared" si="97"/>
        <v>4.8705560593329152E-2</v>
      </c>
      <c r="R451" s="7">
        <f t="shared" si="105"/>
        <v>1948.2224237331661</v>
      </c>
      <c r="S451" s="7">
        <f t="shared" si="98"/>
        <v>48.705560593329153</v>
      </c>
    </row>
    <row r="452" spans="6:19" x14ac:dyDescent="0.35">
      <c r="F452" s="5">
        <f t="shared" si="106"/>
        <v>0.13950000000000098</v>
      </c>
      <c r="G452" s="6">
        <f t="shared" si="99"/>
        <v>0</v>
      </c>
      <c r="H452" s="6">
        <f t="shared" si="100"/>
        <v>1.0722400877219913</v>
      </c>
      <c r="I452" s="6">
        <f t="shared" si="101"/>
        <v>0.34521200255155954</v>
      </c>
      <c r="J452" s="6">
        <f t="shared" si="102"/>
        <v>-0.93852473238287226</v>
      </c>
      <c r="K452" s="7">
        <f t="shared" ref="K452:K515" si="109">G452*H452*J452</f>
        <v>0</v>
      </c>
      <c r="L452" s="7">
        <f t="shared" si="107"/>
        <v>62.360928794563151</v>
      </c>
      <c r="M452" s="7">
        <f t="shared" si="103"/>
        <v>2.9088833013603661E-2</v>
      </c>
      <c r="N452" s="7">
        <f t="shared" ref="N452:N515" si="110">G452*H452*I452</f>
        <v>0</v>
      </c>
      <c r="O452" s="7">
        <f t="shared" si="108"/>
        <v>88.116297778561758</v>
      </c>
      <c r="P452" s="7">
        <f t="shared" si="104"/>
        <v>4.1102663501077094E-2</v>
      </c>
      <c r="Q452" s="7">
        <f t="shared" ref="Q452:Q515" si="111">M452*I452-P452*J452</f>
        <v>4.861768055908567E-2</v>
      </c>
      <c r="R452" s="7">
        <f t="shared" si="105"/>
        <v>1944.7072223634268</v>
      </c>
      <c r="S452" s="7">
        <f t="shared" ref="S452:S515" si="112">Q452*1000</f>
        <v>48.61768055908567</v>
      </c>
    </row>
    <row r="453" spans="6:19" x14ac:dyDescent="0.35">
      <c r="F453" s="5">
        <f t="shared" si="106"/>
        <v>0.13981000000000099</v>
      </c>
      <c r="G453" s="6">
        <f t="shared" si="99"/>
        <v>0</v>
      </c>
      <c r="H453" s="6">
        <f t="shared" si="100"/>
        <v>1.0724062978165378</v>
      </c>
      <c r="I453" s="6">
        <f t="shared" si="101"/>
        <v>0.33938837432450308</v>
      </c>
      <c r="J453" s="6">
        <f t="shared" si="102"/>
        <v>-0.94064633703287814</v>
      </c>
      <c r="K453" s="7">
        <f t="shared" si="109"/>
        <v>0</v>
      </c>
      <c r="L453" s="7">
        <f t="shared" si="107"/>
        <v>62.360928794563151</v>
      </c>
      <c r="M453" s="7">
        <f t="shared" si="103"/>
        <v>2.9084324593898103E-2</v>
      </c>
      <c r="N453" s="7">
        <f t="shared" si="110"/>
        <v>0</v>
      </c>
      <c r="O453" s="7">
        <f t="shared" si="108"/>
        <v>88.116297778561758</v>
      </c>
      <c r="P453" s="7">
        <f t="shared" si="104"/>
        <v>4.1096293081954657E-2</v>
      </c>
      <c r="Q453" s="7">
        <f t="shared" si="111"/>
        <v>4.8527959195419496E-2</v>
      </c>
      <c r="R453" s="7">
        <f t="shared" si="105"/>
        <v>1941.1183678167797</v>
      </c>
      <c r="S453" s="7">
        <f t="shared" si="112"/>
        <v>48.527959195419498</v>
      </c>
    </row>
    <row r="454" spans="6:19" x14ac:dyDescent="0.35">
      <c r="F454" s="5">
        <f t="shared" si="106"/>
        <v>0.14012000000000099</v>
      </c>
      <c r="G454" s="6">
        <f t="shared" si="99"/>
        <v>0</v>
      </c>
      <c r="H454" s="6">
        <f t="shared" si="100"/>
        <v>1.0725725336756455</v>
      </c>
      <c r="I454" s="6">
        <f t="shared" si="101"/>
        <v>0.33355170820388197</v>
      </c>
      <c r="J454" s="6">
        <f t="shared" si="102"/>
        <v>-0.94273180595239936</v>
      </c>
      <c r="K454" s="7">
        <f t="shared" si="109"/>
        <v>0</v>
      </c>
      <c r="L454" s="7">
        <f t="shared" si="107"/>
        <v>62.360928794563151</v>
      </c>
      <c r="M454" s="7">
        <f t="shared" si="103"/>
        <v>2.9079816872943448E-2</v>
      </c>
      <c r="N454" s="7">
        <f t="shared" si="110"/>
        <v>0</v>
      </c>
      <c r="O454" s="7">
        <f t="shared" si="108"/>
        <v>88.116297778561758</v>
      </c>
      <c r="P454" s="7">
        <f t="shared" si="104"/>
        <v>4.1089923650170675E-2</v>
      </c>
      <c r="Q454" s="7">
        <f t="shared" si="111"/>
        <v>4.8436400521397964E-2</v>
      </c>
      <c r="R454" s="7">
        <f t="shared" si="105"/>
        <v>1937.4560208559185</v>
      </c>
      <c r="S454" s="7">
        <f t="shared" si="112"/>
        <v>48.436400521397964</v>
      </c>
    </row>
    <row r="455" spans="6:19" x14ac:dyDescent="0.35">
      <c r="F455" s="5">
        <f t="shared" si="106"/>
        <v>0.140430000000001</v>
      </c>
      <c r="G455" s="6">
        <f t="shared" si="99"/>
        <v>0</v>
      </c>
      <c r="H455" s="6">
        <f t="shared" si="100"/>
        <v>1.0727387953033085</v>
      </c>
      <c r="I455" s="6">
        <f t="shared" si="101"/>
        <v>0.3277022284101978</v>
      </c>
      <c r="J455" s="6">
        <f t="shared" si="102"/>
        <v>-0.94478105902637066</v>
      </c>
      <c r="K455" s="7">
        <f t="shared" si="109"/>
        <v>0</v>
      </c>
      <c r="L455" s="7">
        <f t="shared" si="107"/>
        <v>62.360928794563151</v>
      </c>
      <c r="M455" s="7">
        <f t="shared" si="103"/>
        <v>2.9075309850631396E-2</v>
      </c>
      <c r="N455" s="7">
        <f t="shared" si="110"/>
        <v>0</v>
      </c>
      <c r="O455" s="7">
        <f t="shared" si="108"/>
        <v>88.116297778561758</v>
      </c>
      <c r="P455" s="7">
        <f t="shared" si="104"/>
        <v>4.1083555205572102E-2</v>
      </c>
      <c r="Q455" s="7">
        <f t="shared" si="111"/>
        <v>4.8343008625457658E-2</v>
      </c>
      <c r="R455" s="7">
        <f t="shared" si="105"/>
        <v>1933.7203450183063</v>
      </c>
      <c r="S455" s="7">
        <f t="shared" si="112"/>
        <v>48.343008625457657</v>
      </c>
    </row>
    <row r="456" spans="6:19" x14ac:dyDescent="0.35">
      <c r="F456" s="5">
        <f t="shared" si="106"/>
        <v>0.140740000000001</v>
      </c>
      <c r="G456" s="6">
        <f t="shared" si="99"/>
        <v>0</v>
      </c>
      <c r="H456" s="6">
        <f t="shared" si="100"/>
        <v>1.0729050827035211</v>
      </c>
      <c r="I456" s="6">
        <f t="shared" si="101"/>
        <v>0.3218401596562015</v>
      </c>
      <c r="J456" s="6">
        <f t="shared" si="102"/>
        <v>-0.94679401753098902</v>
      </c>
      <c r="K456" s="7">
        <f t="shared" si="109"/>
        <v>0</v>
      </c>
      <c r="L456" s="7">
        <f t="shared" si="107"/>
        <v>62.360928794563151</v>
      </c>
      <c r="M456" s="7">
        <f t="shared" si="103"/>
        <v>2.9070803526853664E-2</v>
      </c>
      <c r="N456" s="7">
        <f t="shared" si="110"/>
        <v>0</v>
      </c>
      <c r="O456" s="7">
        <f t="shared" si="108"/>
        <v>88.116297778561758</v>
      </c>
      <c r="P456" s="7">
        <f t="shared" si="104"/>
        <v>4.107718774800595E-2</v>
      </c>
      <c r="Q456" s="7">
        <f t="shared" si="111"/>
        <v>4.8247787665225916E-2</v>
      </c>
      <c r="R456" s="7">
        <f t="shared" si="105"/>
        <v>1929.9115066090367</v>
      </c>
      <c r="S456" s="7">
        <f t="shared" si="112"/>
        <v>48.247787665225914</v>
      </c>
    </row>
    <row r="457" spans="6:19" x14ac:dyDescent="0.35">
      <c r="F457" s="5">
        <f t="shared" si="106"/>
        <v>0.14105000000000101</v>
      </c>
      <c r="G457" s="6">
        <f t="shared" si="99"/>
        <v>0</v>
      </c>
      <c r="H457" s="6">
        <f t="shared" si="100"/>
        <v>1.0730713958802784</v>
      </c>
      <c r="I457" s="6">
        <f t="shared" si="101"/>
        <v>0.31596572713825799</v>
      </c>
      <c r="J457" s="6">
        <f t="shared" si="102"/>
        <v>-0.94877060413673864</v>
      </c>
      <c r="K457" s="7">
        <f t="shared" si="109"/>
        <v>0</v>
      </c>
      <c r="L457" s="7">
        <f t="shared" si="107"/>
        <v>62.360928794563151</v>
      </c>
      <c r="M457" s="7">
        <f t="shared" si="103"/>
        <v>2.9066297901501986E-2</v>
      </c>
      <c r="N457" s="7">
        <f t="shared" si="110"/>
        <v>0</v>
      </c>
      <c r="O457" s="7">
        <f t="shared" si="108"/>
        <v>88.116297778561758</v>
      </c>
      <c r="P457" s="7">
        <f t="shared" si="104"/>
        <v>4.107082127731923E-2</v>
      </c>
      <c r="Q457" s="7">
        <f t="shared" si="111"/>
        <v>4.8150741867339482E-2</v>
      </c>
      <c r="R457" s="7">
        <f t="shared" si="105"/>
        <v>1926.0296746935792</v>
      </c>
      <c r="S457" s="7">
        <f t="shared" si="112"/>
        <v>48.150741867339484</v>
      </c>
    </row>
    <row r="458" spans="6:19" x14ac:dyDescent="0.35">
      <c r="F458" s="5">
        <f t="shared" si="106"/>
        <v>0.14136000000000101</v>
      </c>
      <c r="G458" s="6">
        <f t="shared" si="99"/>
        <v>0</v>
      </c>
      <c r="H458" s="6">
        <f t="shared" si="100"/>
        <v>1.0732377348375761</v>
      </c>
      <c r="I458" s="6">
        <f t="shared" si="101"/>
        <v>0.31007915652769841</v>
      </c>
      <c r="J458" s="6">
        <f t="shared" si="102"/>
        <v>-0.9507107429113606</v>
      </c>
      <c r="K458" s="7">
        <f t="shared" si="109"/>
        <v>0</v>
      </c>
      <c r="L458" s="7">
        <f t="shared" si="107"/>
        <v>62.360928794563151</v>
      </c>
      <c r="M458" s="7">
        <f t="shared" si="103"/>
        <v>2.9061792974468117E-2</v>
      </c>
      <c r="N458" s="7">
        <f t="shared" si="110"/>
        <v>0</v>
      </c>
      <c r="O458" s="7">
        <f t="shared" si="108"/>
        <v>88.116297778561758</v>
      </c>
      <c r="P458" s="7">
        <f t="shared" si="104"/>
        <v>4.1064455793358996E-2</v>
      </c>
      <c r="Q458" s="7">
        <f t="shared" si="111"/>
        <v>4.8051875527260722E-2</v>
      </c>
      <c r="R458" s="7">
        <f t="shared" si="105"/>
        <v>1922.0750210904289</v>
      </c>
      <c r="S458" s="7">
        <f t="shared" si="112"/>
        <v>48.051875527260719</v>
      </c>
    </row>
    <row r="459" spans="6:19" x14ac:dyDescent="0.35">
      <c r="F459" s="5">
        <f t="shared" si="106"/>
        <v>0.14167000000000102</v>
      </c>
      <c r="G459" s="6">
        <f t="shared" si="99"/>
        <v>0</v>
      </c>
      <c r="H459" s="6">
        <f t="shared" si="100"/>
        <v>1.0734040995794103</v>
      </c>
      <c r="I459" s="6">
        <f t="shared" si="101"/>
        <v>0.30418067396214743</v>
      </c>
      <c r="J459" s="6">
        <f t="shared" si="102"/>
        <v>-0.95261435932277116</v>
      </c>
      <c r="K459" s="7">
        <f t="shared" si="109"/>
        <v>0</v>
      </c>
      <c r="L459" s="7">
        <f t="shared" si="107"/>
        <v>62.360928794563151</v>
      </c>
      <c r="M459" s="7">
        <f t="shared" si="103"/>
        <v>2.9057288745643825E-2</v>
      </c>
      <c r="N459" s="7">
        <f t="shared" si="110"/>
        <v>0</v>
      </c>
      <c r="O459" s="7">
        <f t="shared" si="108"/>
        <v>88.116297778561758</v>
      </c>
      <c r="P459" s="7">
        <f t="shared" si="104"/>
        <v>4.1058091295972314E-2</v>
      </c>
      <c r="Q459" s="7">
        <f t="shared" si="111"/>
        <v>4.7951193009091175E-2</v>
      </c>
      <c r="R459" s="7">
        <f t="shared" si="105"/>
        <v>1918.0477203636469</v>
      </c>
      <c r="S459" s="7">
        <f t="shared" si="112"/>
        <v>47.951193009091178</v>
      </c>
    </row>
    <row r="460" spans="6:19" x14ac:dyDescent="0.35">
      <c r="F460" s="5">
        <f t="shared" si="106"/>
        <v>0.14198000000000102</v>
      </c>
      <c r="G460" s="6">
        <f t="shared" si="99"/>
        <v>0</v>
      </c>
      <c r="H460" s="6">
        <f t="shared" si="100"/>
        <v>1.0735704901097782</v>
      </c>
      <c r="I460" s="6">
        <f t="shared" si="101"/>
        <v>0.29827050603683924</v>
      </c>
      <c r="J460" s="6">
        <f t="shared" si="102"/>
        <v>-0.95448138024192375</v>
      </c>
      <c r="K460" s="7">
        <f t="shared" si="109"/>
        <v>0</v>
      </c>
      <c r="L460" s="7">
        <f t="shared" si="107"/>
        <v>62.360928794563151</v>
      </c>
      <c r="M460" s="7">
        <f t="shared" si="103"/>
        <v>2.9052785214920898E-2</v>
      </c>
      <c r="N460" s="7">
        <f t="shared" si="110"/>
        <v>0</v>
      </c>
      <c r="O460" s="7">
        <f t="shared" si="108"/>
        <v>88.116297778561758</v>
      </c>
      <c r="P460" s="7">
        <f t="shared" si="104"/>
        <v>4.1051727785006278E-2</v>
      </c>
      <c r="Q460" s="7">
        <f t="shared" si="111"/>
        <v>4.7848698745382577E-2</v>
      </c>
      <c r="R460" s="7">
        <f t="shared" si="105"/>
        <v>1913.947949815303</v>
      </c>
      <c r="S460" s="7">
        <f t="shared" si="112"/>
        <v>47.848698745382578</v>
      </c>
    </row>
    <row r="461" spans="6:19" x14ac:dyDescent="0.35">
      <c r="F461" s="5">
        <f t="shared" si="106"/>
        <v>0.14229000000000103</v>
      </c>
      <c r="G461" s="6">
        <f t="shared" si="99"/>
        <v>0</v>
      </c>
      <c r="H461" s="6">
        <f t="shared" si="100"/>
        <v>1.0737369064326769</v>
      </c>
      <c r="I461" s="6">
        <f t="shared" si="101"/>
        <v>0.29234887979590984</v>
      </c>
      <c r="J461" s="6">
        <f t="shared" si="102"/>
        <v>-0.95631173394561919</v>
      </c>
      <c r="K461" s="7">
        <f t="shared" si="109"/>
        <v>0</v>
      </c>
      <c r="L461" s="7">
        <f t="shared" si="107"/>
        <v>62.360928794563151</v>
      </c>
      <c r="M461" s="7">
        <f t="shared" si="103"/>
        <v>2.9048282382191142E-2</v>
      </c>
      <c r="N461" s="7">
        <f t="shared" si="110"/>
        <v>0</v>
      </c>
      <c r="O461" s="7">
        <f t="shared" si="108"/>
        <v>88.116297778561758</v>
      </c>
      <c r="P461" s="7">
        <f t="shared" si="104"/>
        <v>4.1045365260308012E-2</v>
      </c>
      <c r="Q461" s="7">
        <f t="shared" si="111"/>
        <v>4.7744397236945284E-2</v>
      </c>
      <c r="R461" s="7">
        <f t="shared" si="105"/>
        <v>1909.7758894778115</v>
      </c>
      <c r="S461" s="7">
        <f t="shared" si="112"/>
        <v>47.744397236945282</v>
      </c>
    </row>
    <row r="462" spans="6:19" x14ac:dyDescent="0.35">
      <c r="F462" s="5">
        <f t="shared" si="106"/>
        <v>0.14260000000000103</v>
      </c>
      <c r="G462" s="6">
        <f t="shared" si="99"/>
        <v>0</v>
      </c>
      <c r="H462" s="6">
        <f t="shared" si="100"/>
        <v>1.073903348552105</v>
      </c>
      <c r="I462" s="6">
        <f t="shared" si="101"/>
        <v>0.28641602272367617</v>
      </c>
      <c r="J462" s="6">
        <f t="shared" si="102"/>
        <v>-0.95810535011926046</v>
      </c>
      <c r="K462" s="7">
        <f t="shared" si="109"/>
        <v>0</v>
      </c>
      <c r="L462" s="7">
        <f t="shared" si="107"/>
        <v>62.360928794563151</v>
      </c>
      <c r="M462" s="7">
        <f t="shared" si="103"/>
        <v>2.9043780247346364E-2</v>
      </c>
      <c r="N462" s="7">
        <f t="shared" si="110"/>
        <v>0</v>
      </c>
      <c r="O462" s="7">
        <f t="shared" si="108"/>
        <v>88.116297778561758</v>
      </c>
      <c r="P462" s="7">
        <f t="shared" si="104"/>
        <v>4.1039003721724636E-2</v>
      </c>
      <c r="Q462" s="7">
        <f t="shared" si="111"/>
        <v>4.7638293052654025E-2</v>
      </c>
      <c r="R462" s="7">
        <f t="shared" si="105"/>
        <v>1905.5317221061609</v>
      </c>
      <c r="S462" s="7">
        <f t="shared" si="112"/>
        <v>47.638293052654028</v>
      </c>
    </row>
    <row r="463" spans="6:19" x14ac:dyDescent="0.35">
      <c r="F463" s="5">
        <f t="shared" si="106"/>
        <v>0.14291000000000104</v>
      </c>
      <c r="G463" s="6">
        <f t="shared" si="99"/>
        <v>0</v>
      </c>
      <c r="H463" s="6">
        <f t="shared" si="100"/>
        <v>1.0740698164720612</v>
      </c>
      <c r="I463" s="6">
        <f t="shared" si="101"/>
        <v>0.28047216273589842</v>
      </c>
      <c r="J463" s="6">
        <f t="shared" si="102"/>
        <v>-0.95986215985955381</v>
      </c>
      <c r="K463" s="7">
        <f t="shared" si="109"/>
        <v>0</v>
      </c>
      <c r="L463" s="7">
        <f t="shared" si="107"/>
        <v>62.360928794563151</v>
      </c>
      <c r="M463" s="7">
        <f t="shared" si="103"/>
        <v>2.9039278810278402E-2</v>
      </c>
      <c r="N463" s="7">
        <f t="shared" si="110"/>
        <v>0</v>
      </c>
      <c r="O463" s="7">
        <f t="shared" si="108"/>
        <v>88.116297778561758</v>
      </c>
      <c r="P463" s="7">
        <f t="shared" si="104"/>
        <v>4.1032643169103322E-2</v>
      </c>
      <c r="Q463" s="7">
        <f t="shared" si="111"/>
        <v>4.7530390829251409E-2</v>
      </c>
      <c r="R463" s="7">
        <f t="shared" si="105"/>
        <v>1901.2156331700564</v>
      </c>
      <c r="S463" s="7">
        <f t="shared" si="112"/>
        <v>47.530390829251409</v>
      </c>
    </row>
    <row r="464" spans="6:19" x14ac:dyDescent="0.35">
      <c r="F464" s="5">
        <f t="shared" si="106"/>
        <v>0.14322000000000104</v>
      </c>
      <c r="G464" s="6">
        <f t="shared" si="99"/>
        <v>0</v>
      </c>
      <c r="H464" s="6">
        <f t="shared" si="100"/>
        <v>1.0742363101965446</v>
      </c>
      <c r="I464" s="6">
        <f t="shared" si="101"/>
        <v>0.27451752817102143</v>
      </c>
      <c r="J464" s="6">
        <f t="shared" si="102"/>
        <v>-0.96158209567715669</v>
      </c>
      <c r="K464" s="7">
        <f t="shared" si="109"/>
        <v>0</v>
      </c>
      <c r="L464" s="7">
        <f t="shared" si="107"/>
        <v>62.360928794563151</v>
      </c>
      <c r="M464" s="7">
        <f t="shared" si="103"/>
        <v>2.9034778070879126E-2</v>
      </c>
      <c r="N464" s="7">
        <f t="shared" si="110"/>
        <v>0</v>
      </c>
      <c r="O464" s="7">
        <f t="shared" si="108"/>
        <v>88.116297778561758</v>
      </c>
      <c r="P464" s="7">
        <f t="shared" si="104"/>
        <v>4.1026283602291276E-2</v>
      </c>
      <c r="Q464" s="7">
        <f t="shared" si="111"/>
        <v>4.7420695271148533E-2</v>
      </c>
      <c r="R464" s="7">
        <f t="shared" si="105"/>
        <v>1896.8278108459413</v>
      </c>
      <c r="S464" s="7">
        <f t="shared" si="112"/>
        <v>47.420695271148531</v>
      </c>
    </row>
    <row r="465" spans="6:19" x14ac:dyDescent="0.35">
      <c r="F465" s="5">
        <f t="shared" si="106"/>
        <v>0.14353000000000105</v>
      </c>
      <c r="G465" s="6">
        <f t="shared" si="99"/>
        <v>0</v>
      </c>
      <c r="H465" s="6">
        <f t="shared" si="100"/>
        <v>1.0744028297295556</v>
      </c>
      <c r="I465" s="6">
        <f t="shared" si="101"/>
        <v>0.26855234778140635</v>
      </c>
      <c r="J465" s="6">
        <f t="shared" si="102"/>
        <v>-0.96326509149926876</v>
      </c>
      <c r="K465" s="7">
        <f t="shared" si="109"/>
        <v>0</v>
      </c>
      <c r="L465" s="7">
        <f t="shared" si="107"/>
        <v>62.360928794563151</v>
      </c>
      <c r="M465" s="7">
        <f t="shared" si="103"/>
        <v>2.9030278029040391E-2</v>
      </c>
      <c r="N465" s="7">
        <f t="shared" si="110"/>
        <v>0</v>
      </c>
      <c r="O465" s="7">
        <f t="shared" si="108"/>
        <v>88.116297778561758</v>
      </c>
      <c r="P465" s="7">
        <f t="shared" si="104"/>
        <v>4.1019925021135689E-2</v>
      </c>
      <c r="Q465" s="7">
        <f t="shared" si="111"/>
        <v>4.7309211150223192E-2</v>
      </c>
      <c r="R465" s="7">
        <f t="shared" si="105"/>
        <v>1892.3684460089278</v>
      </c>
      <c r="S465" s="7">
        <f t="shared" si="112"/>
        <v>47.309211150223192</v>
      </c>
    </row>
    <row r="466" spans="6:19" x14ac:dyDescent="0.35">
      <c r="F466" s="5">
        <f t="shared" si="106"/>
        <v>0.14384000000000105</v>
      </c>
      <c r="G466" s="6">
        <f t="shared" si="99"/>
        <v>0</v>
      </c>
      <c r="H466" s="6">
        <f t="shared" si="100"/>
        <v>1.0745693750750944</v>
      </c>
      <c r="I466" s="6">
        <f t="shared" si="101"/>
        <v>0.26257685072453985</v>
      </c>
      <c r="J466" s="6">
        <f t="shared" si="102"/>
        <v>-0.96491108267217174</v>
      </c>
      <c r="K466" s="7">
        <f t="shared" si="109"/>
        <v>0</v>
      </c>
      <c r="L466" s="7">
        <f t="shared" si="107"/>
        <v>62.360928794563151</v>
      </c>
      <c r="M466" s="7">
        <f t="shared" si="103"/>
        <v>2.9025778684654089E-2</v>
      </c>
      <c r="N466" s="7">
        <f t="shared" si="110"/>
        <v>0</v>
      </c>
      <c r="O466" s="7">
        <f t="shared" si="108"/>
        <v>88.116297778561758</v>
      </c>
      <c r="P466" s="7">
        <f t="shared" si="104"/>
        <v>4.1013567425483809E-2</v>
      </c>
      <c r="Q466" s="7">
        <f t="shared" si="111"/>
        <v>4.7195943305615648E-2</v>
      </c>
      <c r="R466" s="7">
        <f t="shared" si="105"/>
        <v>1887.8377322246258</v>
      </c>
      <c r="S466" s="7">
        <f t="shared" si="112"/>
        <v>47.19594330561565</v>
      </c>
    </row>
    <row r="467" spans="6:19" x14ac:dyDescent="0.35">
      <c r="F467" s="5">
        <f t="shared" si="106"/>
        <v>0.14415000000000106</v>
      </c>
      <c r="G467" s="6">
        <f t="shared" si="99"/>
        <v>0</v>
      </c>
      <c r="H467" s="6">
        <f t="shared" si="100"/>
        <v>1.0747359462371626</v>
      </c>
      <c r="I467" s="6">
        <f t="shared" si="101"/>
        <v>0.25659126655423214</v>
      </c>
      <c r="J467" s="6">
        <f t="shared" si="102"/>
        <v>-0.96652000596371257</v>
      </c>
      <c r="K467" s="7">
        <f t="shared" si="109"/>
        <v>0</v>
      </c>
      <c r="L467" s="7">
        <f t="shared" si="107"/>
        <v>62.360928794563151</v>
      </c>
      <c r="M467" s="7">
        <f t="shared" si="103"/>
        <v>2.9021280037612125E-2</v>
      </c>
      <c r="N467" s="7">
        <f t="shared" si="110"/>
        <v>0</v>
      </c>
      <c r="O467" s="7">
        <f t="shared" si="108"/>
        <v>88.116297778561758</v>
      </c>
      <c r="P467" s="7">
        <f t="shared" si="104"/>
        <v>4.1007210815182889E-2</v>
      </c>
      <c r="Q467" s="7">
        <f t="shared" si="111"/>
        <v>4.7080896643521733E-2</v>
      </c>
      <c r="R467" s="7">
        <f t="shared" si="105"/>
        <v>1883.2358657408693</v>
      </c>
      <c r="S467" s="7">
        <f t="shared" si="112"/>
        <v>47.080896643521733</v>
      </c>
    </row>
    <row r="468" spans="6:19" x14ac:dyDescent="0.35">
      <c r="F468" s="5">
        <f t="shared" si="106"/>
        <v>0.14446000000000106</v>
      </c>
      <c r="G468" s="6">
        <f t="shared" si="99"/>
        <v>0</v>
      </c>
      <c r="H468" s="6">
        <f t="shared" si="100"/>
        <v>1.0749025432197621</v>
      </c>
      <c r="I468" s="6">
        <f t="shared" si="101"/>
        <v>0.25059582521179985</v>
      </c>
      <c r="J468" s="6">
        <f t="shared" si="102"/>
        <v>-0.96809179956573177</v>
      </c>
      <c r="K468" s="7">
        <f t="shared" si="109"/>
        <v>0</v>
      </c>
      <c r="L468" s="7">
        <f t="shared" si="107"/>
        <v>62.360928794563151</v>
      </c>
      <c r="M468" s="7">
        <f t="shared" si="103"/>
        <v>2.9016782087806409E-2</v>
      </c>
      <c r="N468" s="7">
        <f t="shared" si="110"/>
        <v>0</v>
      </c>
      <c r="O468" s="7">
        <f t="shared" si="108"/>
        <v>88.116297778561758</v>
      </c>
      <c r="P468" s="7">
        <f t="shared" si="104"/>
        <v>4.1000855190080204E-2</v>
      </c>
      <c r="Q468" s="7">
        <f t="shared" si="111"/>
        <v>4.6964076136983543E-2</v>
      </c>
      <c r="R468" s="7">
        <f t="shared" si="105"/>
        <v>1878.5630454793418</v>
      </c>
      <c r="S468" s="7">
        <f t="shared" si="112"/>
        <v>46.964076136983543</v>
      </c>
    </row>
    <row r="469" spans="6:19" x14ac:dyDescent="0.35">
      <c r="F469" s="5">
        <f t="shared" si="106"/>
        <v>0.14477000000000106</v>
      </c>
      <c r="G469" s="6">
        <f t="shared" si="99"/>
        <v>0</v>
      </c>
      <c r="H469" s="6">
        <f t="shared" si="100"/>
        <v>1.0750691660268952</v>
      </c>
      <c r="I469" s="6">
        <f t="shared" si="101"/>
        <v>0.24459075701722946</v>
      </c>
      <c r="J469" s="6">
        <f t="shared" si="102"/>
        <v>-0.96962640309643933</v>
      </c>
      <c r="K469" s="7">
        <f t="shared" si="109"/>
        <v>0</v>
      </c>
      <c r="L469" s="7">
        <f t="shared" si="107"/>
        <v>62.360928794563151</v>
      </c>
      <c r="M469" s="7">
        <f t="shared" si="103"/>
        <v>2.9012284835128882E-2</v>
      </c>
      <c r="N469" s="7">
        <f t="shared" si="110"/>
        <v>0</v>
      </c>
      <c r="O469" s="7">
        <f t="shared" si="108"/>
        <v>88.116297778561758</v>
      </c>
      <c r="P469" s="7">
        <f t="shared" si="104"/>
        <v>4.0994500550023065E-2</v>
      </c>
      <c r="Q469" s="7">
        <f t="shared" si="111"/>
        <v>4.6845486825677525E-2</v>
      </c>
      <c r="R469" s="7">
        <f t="shared" si="105"/>
        <v>1873.8194730271009</v>
      </c>
      <c r="S469" s="7">
        <f t="shared" si="112"/>
        <v>46.845486825677526</v>
      </c>
    </row>
    <row r="470" spans="6:19" x14ac:dyDescent="0.35">
      <c r="F470" s="5">
        <f t="shared" si="106"/>
        <v>0.14508000000000107</v>
      </c>
      <c r="G470" s="6">
        <f t="shared" si="99"/>
        <v>0</v>
      </c>
      <c r="H470" s="6">
        <f t="shared" si="100"/>
        <v>1.0752358146625649</v>
      </c>
      <c r="I470" s="6">
        <f t="shared" si="101"/>
        <v>0.23857629266033301</v>
      </c>
      <c r="J470" s="6">
        <f t="shared" si="102"/>
        <v>-0.97112375760273273</v>
      </c>
      <c r="K470" s="7">
        <f t="shared" si="109"/>
        <v>0</v>
      </c>
      <c r="L470" s="7">
        <f t="shared" si="107"/>
        <v>62.360928794563151</v>
      </c>
      <c r="M470" s="7">
        <f t="shared" si="103"/>
        <v>2.9007788279471501E-2</v>
      </c>
      <c r="N470" s="7">
        <f t="shared" si="110"/>
        <v>0</v>
      </c>
      <c r="O470" s="7">
        <f t="shared" si="108"/>
        <v>88.116297778561758</v>
      </c>
      <c r="P470" s="7">
        <f t="shared" si="104"/>
        <v>4.0988146894858801E-2</v>
      </c>
      <c r="Q470" s="7">
        <f t="shared" si="111"/>
        <v>4.6725133815700232E-2</v>
      </c>
      <c r="R470" s="7">
        <f t="shared" si="105"/>
        <v>1869.0053526280092</v>
      </c>
      <c r="S470" s="7">
        <f t="shared" si="112"/>
        <v>46.725133815700232</v>
      </c>
    </row>
    <row r="471" spans="6:19" x14ac:dyDescent="0.35">
      <c r="F471" s="5">
        <f t="shared" si="106"/>
        <v>0.14539000000000107</v>
      </c>
      <c r="G471" s="6">
        <f t="shared" si="99"/>
        <v>0</v>
      </c>
      <c r="H471" s="6">
        <f t="shared" si="100"/>
        <v>1.0754024891307752</v>
      </c>
      <c r="I471" s="6">
        <f t="shared" si="101"/>
        <v>0.23255266319188272</v>
      </c>
      <c r="J471" s="6">
        <f t="shared" si="102"/>
        <v>-0.97258380556246293</v>
      </c>
      <c r="K471" s="7">
        <f t="shared" si="109"/>
        <v>0</v>
      </c>
      <c r="L471" s="7">
        <f t="shared" si="107"/>
        <v>62.360928794563151</v>
      </c>
      <c r="M471" s="7">
        <f t="shared" si="103"/>
        <v>2.9003292420726239E-2</v>
      </c>
      <c r="N471" s="7">
        <f t="shared" si="110"/>
        <v>0</v>
      </c>
      <c r="O471" s="7">
        <f t="shared" si="108"/>
        <v>88.116297778561758</v>
      </c>
      <c r="P471" s="7">
        <f t="shared" si="104"/>
        <v>4.0981794224434778E-2</v>
      </c>
      <c r="Q471" s="7">
        <f t="shared" si="111"/>
        <v>4.6603022279351376E-2</v>
      </c>
      <c r="R471" s="7">
        <f t="shared" si="105"/>
        <v>1864.120891174055</v>
      </c>
      <c r="S471" s="7">
        <f t="shared" si="112"/>
        <v>46.603022279351379</v>
      </c>
    </row>
    <row r="472" spans="6:19" x14ac:dyDescent="0.35">
      <c r="F472" s="5">
        <f t="shared" si="106"/>
        <v>0.14570000000000108</v>
      </c>
      <c r="G472" s="6">
        <f t="shared" si="99"/>
        <v>0</v>
      </c>
      <c r="H472" s="6">
        <f t="shared" si="100"/>
        <v>1.0755691894355304</v>
      </c>
      <c r="I472" s="6">
        <f t="shared" si="101"/>
        <v>0.22652010001473646</v>
      </c>
      <c r="J472" s="6">
        <f t="shared" si="102"/>
        <v>-0.97400649088664382</v>
      </c>
      <c r="K472" s="7">
        <f t="shared" si="109"/>
        <v>0</v>
      </c>
      <c r="L472" s="7">
        <f t="shared" si="107"/>
        <v>62.360928794563151</v>
      </c>
      <c r="M472" s="7">
        <f t="shared" si="103"/>
        <v>2.899879725878508E-2</v>
      </c>
      <c r="N472" s="7">
        <f t="shared" si="110"/>
        <v>0</v>
      </c>
      <c r="O472" s="7">
        <f t="shared" si="108"/>
        <v>88.116297778561758</v>
      </c>
      <c r="P472" s="7">
        <f t="shared" si="104"/>
        <v>4.0975442538598361E-2</v>
      </c>
      <c r="Q472" s="7">
        <f t="shared" si="111"/>
        <v>4.6479157454914564E-2</v>
      </c>
      <c r="R472" s="7">
        <f t="shared" si="105"/>
        <v>1859.1662981965826</v>
      </c>
      <c r="S472" s="7">
        <f t="shared" si="112"/>
        <v>46.479157454914564</v>
      </c>
    </row>
    <row r="473" spans="6:19" x14ac:dyDescent="0.35">
      <c r="F473" s="5">
        <f t="shared" si="106"/>
        <v>0.14601000000000108</v>
      </c>
      <c r="G473" s="6">
        <f t="shared" si="99"/>
        <v>0</v>
      </c>
      <c r="H473" s="6">
        <f t="shared" si="100"/>
        <v>1.0757359155808353</v>
      </c>
      <c r="I473" s="6">
        <f t="shared" si="101"/>
        <v>0.22047883487494938</v>
      </c>
      <c r="J473" s="6">
        <f t="shared" si="102"/>
        <v>-0.97539175892160623</v>
      </c>
      <c r="K473" s="7">
        <f t="shared" si="109"/>
        <v>0</v>
      </c>
      <c r="L473" s="7">
        <f t="shared" si="107"/>
        <v>62.360928794563151</v>
      </c>
      <c r="M473" s="7">
        <f t="shared" si="103"/>
        <v>2.8994302793540021E-2</v>
      </c>
      <c r="N473" s="7">
        <f t="shared" si="110"/>
        <v>0</v>
      </c>
      <c r="O473" s="7">
        <f t="shared" si="108"/>
        <v>88.116297778561758</v>
      </c>
      <c r="P473" s="7">
        <f t="shared" si="104"/>
        <v>4.096909183719695E-2</v>
      </c>
      <c r="Q473" s="7">
        <f t="shared" si="111"/>
        <v>4.6353544646435547E-2</v>
      </c>
      <c r="R473" s="7">
        <f t="shared" si="105"/>
        <v>1854.1417858574218</v>
      </c>
      <c r="S473" s="7">
        <f t="shared" si="112"/>
        <v>46.353544646435545</v>
      </c>
    </row>
    <row r="474" spans="6:19" x14ac:dyDescent="0.35">
      <c r="F474" s="5">
        <f t="shared" si="106"/>
        <v>0.14632000000000109</v>
      </c>
      <c r="G474" s="6">
        <f t="shared" si="99"/>
        <v>0</v>
      </c>
      <c r="H474" s="6">
        <f t="shared" si="100"/>
        <v>1.0759026675706957</v>
      </c>
      <c r="I474" s="6">
        <f t="shared" si="101"/>
        <v>0.21442909985286826</v>
      </c>
      <c r="J474" s="6">
        <f t="shared" si="102"/>
        <v>-0.97673955645109856</v>
      </c>
      <c r="K474" s="7">
        <f t="shared" si="109"/>
        <v>0</v>
      </c>
      <c r="L474" s="7">
        <f t="shared" si="107"/>
        <v>62.360928794563151</v>
      </c>
      <c r="M474" s="7">
        <f t="shared" si="103"/>
        <v>2.8989809024883087E-2</v>
      </c>
      <c r="N474" s="7">
        <f t="shared" si="110"/>
        <v>0</v>
      </c>
      <c r="O474" s="7">
        <f t="shared" si="108"/>
        <v>88.116297778561758</v>
      </c>
      <c r="P474" s="7">
        <f t="shared" si="104"/>
        <v>4.0962742120077972E-2</v>
      </c>
      <c r="Q474" s="7">
        <f t="shared" si="111"/>
        <v>4.6226189223497929E-2</v>
      </c>
      <c r="R474" s="7">
        <f t="shared" si="105"/>
        <v>1849.0475689399173</v>
      </c>
      <c r="S474" s="7">
        <f t="shared" si="112"/>
        <v>46.226189223497933</v>
      </c>
    </row>
    <row r="475" spans="6:19" x14ac:dyDescent="0.35">
      <c r="F475" s="5">
        <f t="shared" si="106"/>
        <v>0.14663000000000109</v>
      </c>
      <c r="G475" s="6">
        <f t="shared" si="99"/>
        <v>0</v>
      </c>
      <c r="H475" s="6">
        <f t="shared" si="100"/>
        <v>1.0760694454091178</v>
      </c>
      <c r="I475" s="6">
        <f t="shared" si="101"/>
        <v>0.20837112735421925</v>
      </c>
      <c r="J475" s="6">
        <f t="shared" si="102"/>
        <v>-0.97804983169833004</v>
      </c>
      <c r="K475" s="7">
        <f t="shared" si="109"/>
        <v>0</v>
      </c>
      <c r="L475" s="7">
        <f t="shared" si="107"/>
        <v>62.360928794563151</v>
      </c>
      <c r="M475" s="7">
        <f t="shared" si="103"/>
        <v>2.8985315952706321E-2</v>
      </c>
      <c r="N475" s="7">
        <f t="shared" si="110"/>
        <v>0</v>
      </c>
      <c r="O475" s="7">
        <f t="shared" si="108"/>
        <v>88.116297778561758</v>
      </c>
      <c r="P475" s="7">
        <f t="shared" si="104"/>
        <v>4.0956393387088876E-2</v>
      </c>
      <c r="Q475" s="7">
        <f t="shared" si="111"/>
        <v>4.6097096620996529E-2</v>
      </c>
      <c r="R475" s="7">
        <f t="shared" si="105"/>
        <v>1843.8838648398612</v>
      </c>
      <c r="S475" s="7">
        <f t="shared" si="112"/>
        <v>46.097096620996531</v>
      </c>
    </row>
    <row r="476" spans="6:19" x14ac:dyDescent="0.35">
      <c r="F476" s="5">
        <f t="shared" si="106"/>
        <v>0.1469400000000011</v>
      </c>
      <c r="G476" s="6">
        <f t="shared" si="99"/>
        <v>0</v>
      </c>
      <c r="H476" s="6">
        <f t="shared" si="100"/>
        <v>1.0762362491001083</v>
      </c>
      <c r="I476" s="6">
        <f t="shared" si="101"/>
        <v>0.20230515010117658</v>
      </c>
      <c r="J476" s="6">
        <f t="shared" si="102"/>
        <v>-0.97932253432796101</v>
      </c>
      <c r="K476" s="7">
        <f t="shared" si="109"/>
        <v>0</v>
      </c>
      <c r="L476" s="7">
        <f t="shared" si="107"/>
        <v>62.360928794563151</v>
      </c>
      <c r="M476" s="7">
        <f t="shared" si="103"/>
        <v>2.8980823576901769E-2</v>
      </c>
      <c r="N476" s="7">
        <f t="shared" si="110"/>
        <v>0</v>
      </c>
      <c r="O476" s="7">
        <f t="shared" si="108"/>
        <v>88.116297778561758</v>
      </c>
      <c r="P476" s="7">
        <f t="shared" si="104"/>
        <v>4.095004563807713E-2</v>
      </c>
      <c r="Q476" s="7">
        <f t="shared" si="111"/>
        <v>4.5966272338908189E-2</v>
      </c>
      <c r="R476" s="7">
        <f t="shared" si="105"/>
        <v>1838.6508935563274</v>
      </c>
      <c r="S476" s="7">
        <f t="shared" si="112"/>
        <v>45.96627233890819</v>
      </c>
    </row>
    <row r="477" spans="6:19" x14ac:dyDescent="0.35">
      <c r="F477" s="5">
        <f t="shared" si="106"/>
        <v>0.1472500000000011</v>
      </c>
      <c r="G477" s="6">
        <f t="shared" si="99"/>
        <v>0</v>
      </c>
      <c r="H477" s="6">
        <f t="shared" si="100"/>
        <v>1.0764030786476746</v>
      </c>
      <c r="I477" s="6">
        <f t="shared" si="101"/>
        <v>0.19623140112342563</v>
      </c>
      <c r="J477" s="6">
        <f t="shared" si="102"/>
        <v>-0.98055761544803544</v>
      </c>
      <c r="K477" s="7">
        <f t="shared" si="109"/>
        <v>0</v>
      </c>
      <c r="L477" s="7">
        <f t="shared" si="107"/>
        <v>62.360928794563151</v>
      </c>
      <c r="M477" s="7">
        <f t="shared" si="103"/>
        <v>2.8976331897361512E-2</v>
      </c>
      <c r="N477" s="7">
        <f t="shared" si="110"/>
        <v>0</v>
      </c>
      <c r="O477" s="7">
        <f t="shared" si="108"/>
        <v>88.116297778561758</v>
      </c>
      <c r="P477" s="7">
        <f t="shared" si="104"/>
        <v>4.0943698872890254E-2</v>
      </c>
      <c r="Q477" s="7">
        <f t="shared" si="111"/>
        <v>4.5833721942060347E-2</v>
      </c>
      <c r="R477" s="7">
        <f t="shared" si="105"/>
        <v>1833.3488776824138</v>
      </c>
      <c r="S477" s="7">
        <f t="shared" si="112"/>
        <v>45.83372194206035</v>
      </c>
    </row>
    <row r="478" spans="6:19" x14ac:dyDescent="0.35">
      <c r="F478" s="5">
        <f t="shared" si="106"/>
        <v>0.14756000000000111</v>
      </c>
      <c r="G478" s="6">
        <f t="shared" si="99"/>
        <v>0</v>
      </c>
      <c r="H478" s="6">
        <f t="shared" si="100"/>
        <v>1.0765699340558252</v>
      </c>
      <c r="I478" s="6">
        <f t="shared" si="101"/>
        <v>0.19015011374920782</v>
      </c>
      <c r="J478" s="6">
        <f t="shared" si="102"/>
        <v>-0.98175502761185962</v>
      </c>
      <c r="K478" s="7">
        <f t="shared" si="109"/>
        <v>0</v>
      </c>
      <c r="L478" s="7">
        <f t="shared" si="107"/>
        <v>62.360928794563151</v>
      </c>
      <c r="M478" s="7">
        <f t="shared" si="103"/>
        <v>2.8971840913977618E-2</v>
      </c>
      <c r="N478" s="7">
        <f t="shared" si="110"/>
        <v>0</v>
      </c>
      <c r="O478" s="7">
        <f t="shared" si="108"/>
        <v>88.116297778561758</v>
      </c>
      <c r="P478" s="7">
        <f t="shared" si="104"/>
        <v>4.0937353091375715E-2</v>
      </c>
      <c r="Q478" s="7">
        <f t="shared" si="111"/>
        <v>4.5699451059896812E-2</v>
      </c>
      <c r="R478" s="7">
        <f t="shared" si="105"/>
        <v>1827.9780423958725</v>
      </c>
      <c r="S478" s="7">
        <f t="shared" si="112"/>
        <v>45.699451059896809</v>
      </c>
    </row>
    <row r="479" spans="6:19" x14ac:dyDescent="0.35">
      <c r="F479" s="5">
        <f t="shared" si="106"/>
        <v>0.14787000000000111</v>
      </c>
      <c r="G479" s="6">
        <f t="shared" si="99"/>
        <v>0</v>
      </c>
      <c r="H479" s="6">
        <f t="shared" si="100"/>
        <v>1.0767368153285684</v>
      </c>
      <c r="I479" s="6">
        <f t="shared" si="101"/>
        <v>0.18406152159635861</v>
      </c>
      <c r="J479" s="6">
        <f t="shared" si="102"/>
        <v>-0.98291472481982545</v>
      </c>
      <c r="K479" s="7">
        <f t="shared" si="109"/>
        <v>0</v>
      </c>
      <c r="L479" s="7">
        <f t="shared" si="107"/>
        <v>62.360928794563151</v>
      </c>
      <c r="M479" s="7">
        <f t="shared" si="103"/>
        <v>2.8967350626642213E-2</v>
      </c>
      <c r="N479" s="7">
        <f t="shared" si="110"/>
        <v>0</v>
      </c>
      <c r="O479" s="7">
        <f t="shared" si="108"/>
        <v>88.116297778561758</v>
      </c>
      <c r="P479" s="7">
        <f t="shared" si="104"/>
        <v>4.0931008293381102E-2</v>
      </c>
      <c r="Q479" s="7">
        <f t="shared" si="111"/>
        <v>4.5563465386241675E-2</v>
      </c>
      <c r="R479" s="7">
        <f t="shared" si="105"/>
        <v>1822.5386154496671</v>
      </c>
      <c r="S479" s="7">
        <f t="shared" si="112"/>
        <v>45.563465386241674</v>
      </c>
    </row>
    <row r="480" spans="6:19" x14ac:dyDescent="0.35">
      <c r="F480" s="5">
        <f t="shared" si="106"/>
        <v>0.14818000000000112</v>
      </c>
      <c r="G480" s="6">
        <f t="shared" si="99"/>
        <v>0</v>
      </c>
      <c r="H480" s="6">
        <f t="shared" si="100"/>
        <v>1.0769037224699136</v>
      </c>
      <c r="I480" s="6">
        <f t="shared" si="101"/>
        <v>0.17796585856333402</v>
      </c>
      <c r="J480" s="6">
        <f t="shared" si="102"/>
        <v>-0.98403666252117628</v>
      </c>
      <c r="K480" s="7">
        <f t="shared" si="109"/>
        <v>0</v>
      </c>
      <c r="L480" s="7">
        <f t="shared" si="107"/>
        <v>62.360928794563151</v>
      </c>
      <c r="M480" s="7">
        <f t="shared" si="103"/>
        <v>2.8962861035247405E-2</v>
      </c>
      <c r="N480" s="7">
        <f t="shared" si="110"/>
        <v>0</v>
      </c>
      <c r="O480" s="7">
        <f t="shared" si="108"/>
        <v>88.116297778561758</v>
      </c>
      <c r="P480" s="7">
        <f t="shared" si="104"/>
        <v>4.092466447875396E-2</v>
      </c>
      <c r="Q480" s="7">
        <f t="shared" si="111"/>
        <v>4.5425770679060319E-2</v>
      </c>
      <c r="R480" s="7">
        <f t="shared" si="105"/>
        <v>1817.0308271624128</v>
      </c>
      <c r="S480" s="7">
        <f t="shared" si="112"/>
        <v>45.425770679060321</v>
      </c>
    </row>
    <row r="481" spans="6:19" x14ac:dyDescent="0.35">
      <c r="F481" s="5">
        <f t="shared" si="106"/>
        <v>0.14849000000000112</v>
      </c>
      <c r="G481" s="6">
        <f t="shared" si="99"/>
        <v>0</v>
      </c>
      <c r="H481" s="6">
        <f t="shared" si="100"/>
        <v>1.0770706554838707</v>
      </c>
      <c r="I481" s="6">
        <f t="shared" si="101"/>
        <v>0.17186335882022216</v>
      </c>
      <c r="J481" s="6">
        <f t="shared" si="102"/>
        <v>-0.98512079761571958</v>
      </c>
      <c r="K481" s="7">
        <f t="shared" si="109"/>
        <v>0</v>
      </c>
      <c r="L481" s="7">
        <f t="shared" si="107"/>
        <v>62.360928794563151</v>
      </c>
      <c r="M481" s="7">
        <f t="shared" si="103"/>
        <v>2.8958372139685336E-2</v>
      </c>
      <c r="N481" s="7">
        <f t="shared" si="110"/>
        <v>0</v>
      </c>
      <c r="O481" s="7">
        <f t="shared" si="108"/>
        <v>88.116297778561758</v>
      </c>
      <c r="P481" s="7">
        <f t="shared" si="104"/>
        <v>4.0918321647341896E-2</v>
      </c>
      <c r="Q481" s="7">
        <f t="shared" si="111"/>
        <v>4.5286372760218283E-2</v>
      </c>
      <c r="R481" s="7">
        <f t="shared" si="105"/>
        <v>1811.4549104087314</v>
      </c>
      <c r="S481" s="7">
        <f t="shared" si="112"/>
        <v>45.286372760218285</v>
      </c>
    </row>
    <row r="482" spans="6:19" x14ac:dyDescent="0.35">
      <c r="F482" s="5">
        <f t="shared" si="106"/>
        <v>0.14880000000000113</v>
      </c>
      <c r="G482" s="6">
        <f t="shared" si="99"/>
        <v>0</v>
      </c>
      <c r="H482" s="6">
        <f t="shared" si="100"/>
        <v>1.0772376143744504</v>
      </c>
      <c r="I482" s="6">
        <f t="shared" si="101"/>
        <v>0.165754256799751</v>
      </c>
      <c r="J482" s="6">
        <f t="shared" si="102"/>
        <v>-0.98616708845548184</v>
      </c>
      <c r="K482" s="7">
        <f t="shared" si="109"/>
        <v>0</v>
      </c>
      <c r="L482" s="7">
        <f t="shared" si="107"/>
        <v>62.360928794563151</v>
      </c>
      <c r="M482" s="7">
        <f t="shared" si="103"/>
        <v>2.8953883939848157E-2</v>
      </c>
      <c r="N482" s="7">
        <f t="shared" si="110"/>
        <v>0</v>
      </c>
      <c r="O482" s="7">
        <f t="shared" si="108"/>
        <v>88.116297778561758</v>
      </c>
      <c r="P482" s="7">
        <f t="shared" si="104"/>
        <v>4.0911979798992498E-2</v>
      </c>
      <c r="Q482" s="7">
        <f t="shared" si="111"/>
        <v>4.5145277515237704E-2</v>
      </c>
      <c r="R482" s="7">
        <f t="shared" si="105"/>
        <v>1805.8111006095082</v>
      </c>
      <c r="S482" s="7">
        <f t="shared" si="112"/>
        <v>45.145277515237701</v>
      </c>
    </row>
    <row r="483" spans="6:19" x14ac:dyDescent="0.35">
      <c r="F483" s="5">
        <f t="shared" si="106"/>
        <v>0.14911000000000113</v>
      </c>
      <c r="G483" s="6">
        <f t="shared" si="99"/>
        <v>0</v>
      </c>
      <c r="H483" s="6">
        <f t="shared" si="100"/>
        <v>1.077404599145664</v>
      </c>
      <c r="I483" s="6">
        <f t="shared" si="101"/>
        <v>0.15963878718827931</v>
      </c>
      <c r="J483" s="6">
        <f t="shared" si="102"/>
        <v>-0.98717549484630907</v>
      </c>
      <c r="K483" s="7">
        <f t="shared" si="109"/>
        <v>0</v>
      </c>
      <c r="L483" s="7">
        <f t="shared" si="107"/>
        <v>62.360928794563151</v>
      </c>
      <c r="M483" s="7">
        <f t="shared" si="103"/>
        <v>2.8949396435628043E-2</v>
      </c>
      <c r="N483" s="7">
        <f t="shared" si="110"/>
        <v>0</v>
      </c>
      <c r="O483" s="7">
        <f t="shared" si="108"/>
        <v>88.116297778561758</v>
      </c>
      <c r="P483" s="7">
        <f t="shared" si="104"/>
        <v>4.0905638933553416E-2</v>
      </c>
      <c r="Q483" s="7">
        <f t="shared" si="111"/>
        <v>4.5002490893051396E-2</v>
      </c>
      <c r="R483" s="7">
        <f t="shared" si="105"/>
        <v>1800.0996357220558</v>
      </c>
      <c r="S483" s="7">
        <f t="shared" si="112"/>
        <v>45.002490893051394</v>
      </c>
    </row>
    <row r="484" spans="6:19" x14ac:dyDescent="0.35">
      <c r="F484" s="5">
        <f t="shared" si="106"/>
        <v>0.14942000000000114</v>
      </c>
      <c r="G484" s="6">
        <f t="shared" si="99"/>
        <v>0</v>
      </c>
      <c r="H484" s="6">
        <f t="shared" si="100"/>
        <v>1.0775716098015231</v>
      </c>
      <c r="I484" s="6">
        <f t="shared" si="101"/>
        <v>0.15351718491678223</v>
      </c>
      <c r="J484" s="6">
        <f t="shared" si="102"/>
        <v>-0.98814597804941073</v>
      </c>
      <c r="K484" s="7">
        <f t="shared" si="109"/>
        <v>0</v>
      </c>
      <c r="L484" s="7">
        <f t="shared" si="107"/>
        <v>62.360928794563151</v>
      </c>
      <c r="M484" s="7">
        <f t="shared" si="103"/>
        <v>2.8944909626917179E-2</v>
      </c>
      <c r="N484" s="7">
        <f t="shared" si="110"/>
        <v>0</v>
      </c>
      <c r="O484" s="7">
        <f t="shared" si="108"/>
        <v>88.116297778561758</v>
      </c>
      <c r="P484" s="7">
        <f t="shared" si="104"/>
        <v>4.089929905087232E-2</v>
      </c>
      <c r="Q484" s="7">
        <f t="shared" si="111"/>
        <v>4.4858018905754561E-2</v>
      </c>
      <c r="R484" s="7">
        <f t="shared" si="105"/>
        <v>1794.3207562301825</v>
      </c>
      <c r="S484" s="7">
        <f t="shared" si="112"/>
        <v>44.858018905754562</v>
      </c>
    </row>
    <row r="485" spans="6:19" x14ac:dyDescent="0.35">
      <c r="F485" s="5">
        <f t="shared" si="106"/>
        <v>0.14973000000000114</v>
      </c>
      <c r="G485" s="6">
        <f t="shared" si="99"/>
        <v>0</v>
      </c>
      <c r="H485" s="6">
        <f t="shared" si="100"/>
        <v>1.0777386463460401</v>
      </c>
      <c r="I485" s="6">
        <f t="shared" si="101"/>
        <v>0.1473896851518276</v>
      </c>
      <c r="J485" s="6">
        <f t="shared" si="102"/>
        <v>-0.98907850078284743</v>
      </c>
      <c r="K485" s="7">
        <f t="shared" si="109"/>
        <v>0</v>
      </c>
      <c r="L485" s="7">
        <f t="shared" si="107"/>
        <v>62.360928794563151</v>
      </c>
      <c r="M485" s="7">
        <f t="shared" si="103"/>
        <v>2.8940423513607771E-2</v>
      </c>
      <c r="N485" s="7">
        <f t="shared" si="110"/>
        <v>0</v>
      </c>
      <c r="O485" s="7">
        <f t="shared" si="108"/>
        <v>88.116297778561758</v>
      </c>
      <c r="P485" s="7">
        <f t="shared" si="104"/>
        <v>4.0892960150796881E-2</v>
      </c>
      <c r="Q485" s="7">
        <f t="shared" si="111"/>
        <v>4.47118676283541E-2</v>
      </c>
      <c r="R485" s="7">
        <f t="shared" si="105"/>
        <v>1788.474705134164</v>
      </c>
      <c r="S485" s="7">
        <f t="shared" si="112"/>
        <v>44.711867628354099</v>
      </c>
    </row>
    <row r="486" spans="6:19" x14ac:dyDescent="0.35">
      <c r="F486" s="5">
        <f t="shared" si="106"/>
        <v>0.15004000000000114</v>
      </c>
      <c r="G486" s="6">
        <f t="shared" si="99"/>
        <v>0</v>
      </c>
      <c r="H486" s="6">
        <f t="shared" si="100"/>
        <v>1.0779057087832282</v>
      </c>
      <c r="I486" s="6">
        <f t="shared" si="101"/>
        <v>0.14125652328653879</v>
      </c>
      <c r="J486" s="6">
        <f t="shared" si="102"/>
        <v>-0.9899730272229641</v>
      </c>
      <c r="K486" s="7">
        <f t="shared" si="109"/>
        <v>0</v>
      </c>
      <c r="L486" s="7">
        <f t="shared" si="107"/>
        <v>62.360928794563151</v>
      </c>
      <c r="M486" s="7">
        <f t="shared" si="103"/>
        <v>2.8935938095592036E-2</v>
      </c>
      <c r="N486" s="7">
        <f t="shared" si="110"/>
        <v>0</v>
      </c>
      <c r="O486" s="7">
        <f t="shared" si="108"/>
        <v>88.116297778561758</v>
      </c>
      <c r="P486" s="7">
        <f t="shared" si="104"/>
        <v>4.088662223317481E-2</v>
      </c>
      <c r="Q486" s="7">
        <f t="shared" si="111"/>
        <v>4.4564043198515653E-2</v>
      </c>
      <c r="R486" s="7">
        <f t="shared" si="105"/>
        <v>1782.561727940626</v>
      </c>
      <c r="S486" s="7">
        <f t="shared" si="112"/>
        <v>44.564043198515655</v>
      </c>
    </row>
    <row r="487" spans="6:19" x14ac:dyDescent="0.35">
      <c r="F487" s="5">
        <f t="shared" si="106"/>
        <v>0.15035000000000115</v>
      </c>
      <c r="G487" s="6">
        <f t="shared" si="99"/>
        <v>0</v>
      </c>
      <c r="H487" s="6">
        <f t="shared" si="100"/>
        <v>1.0780727971171009</v>
      </c>
      <c r="I487" s="6">
        <f t="shared" si="101"/>
        <v>0.1351179349315553</v>
      </c>
      <c r="J487" s="6">
        <f t="shared" si="102"/>
        <v>-0.9908295230057651</v>
      </c>
      <c r="K487" s="7">
        <f t="shared" si="109"/>
        <v>0</v>
      </c>
      <c r="L487" s="7">
        <f t="shared" si="107"/>
        <v>62.360928794563151</v>
      </c>
      <c r="M487" s="7">
        <f t="shared" si="103"/>
        <v>2.8931453372762213E-2</v>
      </c>
      <c r="N487" s="7">
        <f t="shared" si="110"/>
        <v>0</v>
      </c>
      <c r="O487" s="7">
        <f t="shared" si="108"/>
        <v>88.116297778561758</v>
      </c>
      <c r="P487" s="7">
        <f t="shared" si="104"/>
        <v>4.0880285297853841E-2</v>
      </c>
      <c r="Q487" s="7">
        <f t="shared" si="111"/>
        <v>4.4414551816308323E-2</v>
      </c>
      <c r="R487" s="7">
        <f t="shared" si="105"/>
        <v>1776.582072652333</v>
      </c>
      <c r="S487" s="7">
        <f t="shared" si="112"/>
        <v>44.414551816308325</v>
      </c>
    </row>
    <row r="488" spans="6:19" x14ac:dyDescent="0.35">
      <c r="F488" s="5">
        <f t="shared" si="106"/>
        <v>0.15066000000000115</v>
      </c>
      <c r="G488" s="6">
        <f t="shared" si="99"/>
        <v>0</v>
      </c>
      <c r="H488" s="6">
        <f t="shared" si="100"/>
        <v>1.0782399113516725</v>
      </c>
      <c r="I488" s="6">
        <f t="shared" si="101"/>
        <v>0.12897415590597805</v>
      </c>
      <c r="J488" s="6">
        <f t="shared" si="102"/>
        <v>-0.99164795522823546</v>
      </c>
      <c r="K488" s="7">
        <f t="shared" si="109"/>
        <v>0</v>
      </c>
      <c r="L488" s="7">
        <f t="shared" si="107"/>
        <v>62.360928794563151</v>
      </c>
      <c r="M488" s="7">
        <f t="shared" si="103"/>
        <v>2.8926969345010569E-2</v>
      </c>
      <c r="N488" s="7">
        <f t="shared" si="110"/>
        <v>0</v>
      </c>
      <c r="O488" s="7">
        <f t="shared" si="108"/>
        <v>88.116297778561758</v>
      </c>
      <c r="P488" s="7">
        <f t="shared" si="104"/>
        <v>4.0873949344681734E-2</v>
      </c>
      <c r="Q488" s="7">
        <f t="shared" si="111"/>
        <v>4.4263399743946955E-2</v>
      </c>
      <c r="R488" s="7">
        <f t="shared" si="105"/>
        <v>1770.5359897578783</v>
      </c>
      <c r="S488" s="7">
        <f t="shared" si="112"/>
        <v>44.263399743946955</v>
      </c>
    </row>
    <row r="489" spans="6:19" x14ac:dyDescent="0.35">
      <c r="F489" s="5">
        <f t="shared" si="106"/>
        <v>0.15097000000000116</v>
      </c>
      <c r="G489" s="6">
        <f t="shared" si="99"/>
        <v>0</v>
      </c>
      <c r="H489" s="6">
        <f t="shared" si="100"/>
        <v>1.0784070514909583</v>
      </c>
      <c r="I489" s="6">
        <f t="shared" si="101"/>
        <v>0.12282542222831383</v>
      </c>
      <c r="J489" s="6">
        <f t="shared" si="102"/>
        <v>-0.99242829244960384</v>
      </c>
      <c r="K489" s="7">
        <f t="shared" si="109"/>
        <v>0</v>
      </c>
      <c r="L489" s="7">
        <f t="shared" si="107"/>
        <v>62.360928794563151</v>
      </c>
      <c r="M489" s="7">
        <f t="shared" si="103"/>
        <v>2.8922486012229357E-2</v>
      </c>
      <c r="N489" s="7">
        <f t="shared" si="110"/>
        <v>0</v>
      </c>
      <c r="O489" s="7">
        <f t="shared" si="108"/>
        <v>88.116297778561758</v>
      </c>
      <c r="P489" s="7">
        <f t="shared" si="104"/>
        <v>4.0867614373506257E-2</v>
      </c>
      <c r="Q489" s="7">
        <f t="shared" si="111"/>
        <v>4.411059330553227E-2</v>
      </c>
      <c r="R489" s="7">
        <f t="shared" si="105"/>
        <v>1764.4237322212907</v>
      </c>
      <c r="S489" s="7">
        <f t="shared" si="112"/>
        <v>44.110593305532269</v>
      </c>
    </row>
    <row r="490" spans="6:19" x14ac:dyDescent="0.35">
      <c r="F490" s="5">
        <f t="shared" si="106"/>
        <v>0.15128000000000116</v>
      </c>
      <c r="G490" s="6">
        <f t="shared" si="99"/>
        <v>0</v>
      </c>
      <c r="H490" s="6">
        <f t="shared" si="100"/>
        <v>1.0785742175389734</v>
      </c>
      <c r="I490" s="6">
        <f t="shared" si="101"/>
        <v>0.11667197010740525</v>
      </c>
      <c r="J490" s="6">
        <f t="shared" si="102"/>
        <v>-0.99317050469255108</v>
      </c>
      <c r="K490" s="7">
        <f t="shared" si="109"/>
        <v>0</v>
      </c>
      <c r="L490" s="7">
        <f t="shared" si="107"/>
        <v>62.360928794563151</v>
      </c>
      <c r="M490" s="7">
        <f t="shared" si="103"/>
        <v>2.8918003374310875E-2</v>
      </c>
      <c r="N490" s="7">
        <f t="shared" si="110"/>
        <v>0</v>
      </c>
      <c r="O490" s="7">
        <f t="shared" si="108"/>
        <v>88.116297778561758</v>
      </c>
      <c r="P490" s="7">
        <f t="shared" si="104"/>
        <v>4.0861280384175219E-2</v>
      </c>
      <c r="Q490" s="7">
        <f t="shared" si="111"/>
        <v>4.3956138886788579E-2</v>
      </c>
      <c r="R490" s="7">
        <f t="shared" si="105"/>
        <v>1758.2455554715432</v>
      </c>
      <c r="S490" s="7">
        <f t="shared" si="112"/>
        <v>43.95613888678858</v>
      </c>
    </row>
    <row r="491" spans="6:19" x14ac:dyDescent="0.35">
      <c r="F491" s="5">
        <f t="shared" si="106"/>
        <v>0.15159000000000117</v>
      </c>
      <c r="G491" s="6">
        <f t="shared" si="99"/>
        <v>0</v>
      </c>
      <c r="H491" s="6">
        <f t="shared" si="100"/>
        <v>1.0787414094997343</v>
      </c>
      <c r="I491" s="6">
        <f t="shared" si="101"/>
        <v>0.11051403593335794</v>
      </c>
      <c r="J491" s="6">
        <f t="shared" si="102"/>
        <v>-0.99387456344436165</v>
      </c>
      <c r="K491" s="7">
        <f t="shared" si="109"/>
        <v>0</v>
      </c>
      <c r="L491" s="7">
        <f t="shared" si="107"/>
        <v>62.360928794563151</v>
      </c>
      <c r="M491" s="7">
        <f t="shared" si="103"/>
        <v>2.8913521431147421E-2</v>
      </c>
      <c r="N491" s="7">
        <f t="shared" si="110"/>
        <v>0</v>
      </c>
      <c r="O491" s="7">
        <f t="shared" si="108"/>
        <v>88.116297778561758</v>
      </c>
      <c r="P491" s="7">
        <f t="shared" si="104"/>
        <v>4.0854947376536437E-2</v>
      </c>
      <c r="Q491" s="7">
        <f t="shared" si="111"/>
        <v>4.3800042934799263E-2</v>
      </c>
      <c r="R491" s="7">
        <f t="shared" si="105"/>
        <v>1752.0017173919705</v>
      </c>
      <c r="S491" s="7">
        <f t="shared" si="112"/>
        <v>43.800042934799265</v>
      </c>
    </row>
    <row r="492" spans="6:19" x14ac:dyDescent="0.35">
      <c r="F492" s="5">
        <f t="shared" si="106"/>
        <v>0.15190000000000117</v>
      </c>
      <c r="G492" s="6">
        <f t="shared" si="99"/>
        <v>0</v>
      </c>
      <c r="H492" s="6">
        <f t="shared" si="100"/>
        <v>1.0789086273772575</v>
      </c>
      <c r="I492" s="6">
        <f t="shared" si="101"/>
        <v>0.10435185626846077</v>
      </c>
      <c r="J492" s="6">
        <f t="shared" si="102"/>
        <v>-0.99454044165801847</v>
      </c>
      <c r="K492" s="7">
        <f t="shared" si="109"/>
        <v>0</v>
      </c>
      <c r="L492" s="7">
        <f t="shared" si="107"/>
        <v>62.360928794563151</v>
      </c>
      <c r="M492" s="7">
        <f t="shared" si="103"/>
        <v>2.8909040182631324E-2</v>
      </c>
      <c r="N492" s="7">
        <f t="shared" si="110"/>
        <v>0</v>
      </c>
      <c r="O492" s="7">
        <f t="shared" si="108"/>
        <v>88.116297778561758</v>
      </c>
      <c r="P492" s="7">
        <f t="shared" si="104"/>
        <v>4.0848615350437774E-2</v>
      </c>
      <c r="Q492" s="7">
        <f t="shared" si="111"/>
        <v>4.3642311957740001E-2</v>
      </c>
      <c r="R492" s="7">
        <f t="shared" si="105"/>
        <v>1745.6924783096001</v>
      </c>
      <c r="S492" s="7">
        <f t="shared" si="112"/>
        <v>43.642311957739999</v>
      </c>
    </row>
    <row r="493" spans="6:19" x14ac:dyDescent="0.35">
      <c r="F493" s="5">
        <f t="shared" si="106"/>
        <v>0.15221000000000118</v>
      </c>
      <c r="G493" s="6">
        <f t="shared" si="99"/>
        <v>0</v>
      </c>
      <c r="H493" s="6">
        <f t="shared" si="100"/>
        <v>1.0790758711755604</v>
      </c>
      <c r="I493" s="6">
        <f t="shared" si="101"/>
        <v>9.8185667838094945E-2</v>
      </c>
      <c r="J493" s="6">
        <f t="shared" si="102"/>
        <v>-0.99516811375324288</v>
      </c>
      <c r="K493" s="7">
        <f t="shared" si="109"/>
        <v>0</v>
      </c>
      <c r="L493" s="7">
        <f t="shared" si="107"/>
        <v>62.360928794563151</v>
      </c>
      <c r="M493" s="7">
        <f t="shared" si="103"/>
        <v>2.8904559628654927E-2</v>
      </c>
      <c r="N493" s="7">
        <f t="shared" si="110"/>
        <v>0</v>
      </c>
      <c r="O493" s="7">
        <f t="shared" si="108"/>
        <v>88.116297778561758</v>
      </c>
      <c r="P493" s="7">
        <f t="shared" si="104"/>
        <v>4.0842284305727103E-2</v>
      </c>
      <c r="Q493" s="7">
        <f t="shared" si="111"/>
        <v>4.3482952524609639E-2</v>
      </c>
      <c r="R493" s="7">
        <f t="shared" si="105"/>
        <v>1739.3181009843856</v>
      </c>
      <c r="S493" s="7">
        <f t="shared" si="112"/>
        <v>43.482952524609637</v>
      </c>
    </row>
    <row r="494" spans="6:19" x14ac:dyDescent="0.35">
      <c r="F494" s="5">
        <f t="shared" si="106"/>
        <v>0.15252000000000118</v>
      </c>
      <c r="G494" s="6">
        <f t="shared" si="99"/>
        <v>0</v>
      </c>
      <c r="H494" s="6">
        <f t="shared" si="100"/>
        <v>1.0792431408986614</v>
      </c>
      <c r="I494" s="6">
        <f t="shared" si="101"/>
        <v>9.2015707521643619E-2</v>
      </c>
      <c r="J494" s="6">
        <f t="shared" si="102"/>
        <v>-0.99575755561747625</v>
      </c>
      <c r="K494" s="7">
        <f t="shared" si="109"/>
        <v>0</v>
      </c>
      <c r="L494" s="7">
        <f t="shared" si="107"/>
        <v>62.360928794563151</v>
      </c>
      <c r="M494" s="7">
        <f t="shared" si="103"/>
        <v>2.8900079769110566E-2</v>
      </c>
      <c r="N494" s="7">
        <f t="shared" si="110"/>
        <v>0</v>
      </c>
      <c r="O494" s="7">
        <f t="shared" si="108"/>
        <v>88.116297778561758</v>
      </c>
      <c r="P494" s="7">
        <f t="shared" si="104"/>
        <v>4.0835954242252302E-2</v>
      </c>
      <c r="Q494" s="7">
        <f t="shared" si="111"/>
        <v>4.332197126495891E-2</v>
      </c>
      <c r="R494" s="7">
        <f t="shared" si="105"/>
        <v>1732.8788505983564</v>
      </c>
      <c r="S494" s="7">
        <f t="shared" si="112"/>
        <v>43.321971264958911</v>
      </c>
    </row>
    <row r="495" spans="6:19" x14ac:dyDescent="0.35">
      <c r="F495" s="5">
        <f t="shared" si="106"/>
        <v>0.15283000000000119</v>
      </c>
      <c r="G495" s="6">
        <f t="shared" si="99"/>
        <v>0</v>
      </c>
      <c r="H495" s="6">
        <f t="shared" si="100"/>
        <v>1.0794104365505786</v>
      </c>
      <c r="I495" s="6">
        <f t="shared" si="101"/>
        <v>8.5842212343388832E-2</v>
      </c>
      <c r="J495" s="6">
        <f t="shared" si="102"/>
        <v>-0.99630874460680741</v>
      </c>
      <c r="K495" s="7">
        <f t="shared" si="109"/>
        <v>0</v>
      </c>
      <c r="L495" s="7">
        <f t="shared" si="107"/>
        <v>62.360928794563151</v>
      </c>
      <c r="M495" s="7">
        <f t="shared" si="103"/>
        <v>2.8895600603890629E-2</v>
      </c>
      <c r="N495" s="7">
        <f t="shared" si="110"/>
        <v>0</v>
      </c>
      <c r="O495" s="7">
        <f t="shared" si="108"/>
        <v>88.116297778561758</v>
      </c>
      <c r="P495" s="7">
        <f t="shared" si="104"/>
        <v>4.0829625159861313E-2</v>
      </c>
      <c r="Q495" s="7">
        <f t="shared" si="111"/>
        <v>4.315937486861688E-2</v>
      </c>
      <c r="R495" s="7">
        <f t="shared" si="105"/>
        <v>1726.3749947446752</v>
      </c>
      <c r="S495" s="7">
        <f t="shared" si="112"/>
        <v>43.159374868616879</v>
      </c>
    </row>
    <row r="496" spans="6:19" x14ac:dyDescent="0.35">
      <c r="F496" s="5">
        <f t="shared" si="106"/>
        <v>0.15314000000000119</v>
      </c>
      <c r="G496" s="6">
        <f t="shared" si="99"/>
        <v>0</v>
      </c>
      <c r="H496" s="6">
        <f t="shared" si="100"/>
        <v>1.0795777581353319</v>
      </c>
      <c r="I496" s="6">
        <f t="shared" si="101"/>
        <v>7.9665419463407314E-2</v>
      </c>
      <c r="J496" s="6">
        <f t="shared" si="102"/>
        <v>-0.99682165954684154</v>
      </c>
      <c r="K496" s="7">
        <f t="shared" si="109"/>
        <v>0</v>
      </c>
      <c r="L496" s="7">
        <f t="shared" si="107"/>
        <v>62.360928794563151</v>
      </c>
      <c r="M496" s="7">
        <f t="shared" si="103"/>
        <v>2.8891122132887494E-2</v>
      </c>
      <c r="N496" s="7">
        <f t="shared" si="110"/>
        <v>0</v>
      </c>
      <c r="O496" s="7">
        <f t="shared" si="108"/>
        <v>88.116297778561758</v>
      </c>
      <c r="P496" s="7">
        <f t="shared" si="104"/>
        <v>4.0823297058402069E-2</v>
      </c>
      <c r="Q496" s="7">
        <f t="shared" si="111"/>
        <v>4.2995170085415063E-2</v>
      </c>
      <c r="R496" s="7">
        <f t="shared" si="105"/>
        <v>1719.8068034166026</v>
      </c>
      <c r="S496" s="7">
        <f t="shared" si="112"/>
        <v>42.995170085415062</v>
      </c>
    </row>
    <row r="497" spans="6:19" x14ac:dyDescent="0.35">
      <c r="F497" s="5">
        <f t="shared" si="106"/>
        <v>0.1534500000000012</v>
      </c>
      <c r="G497" s="6">
        <f t="shared" si="99"/>
        <v>0</v>
      </c>
      <c r="H497" s="6">
        <f t="shared" si="100"/>
        <v>1.0797451056569407</v>
      </c>
      <c r="I497" s="6">
        <f t="shared" si="101"/>
        <v>7.3485566168461192E-2</v>
      </c>
      <c r="J497" s="6">
        <f t="shared" si="102"/>
        <v>-0.9972962807335144</v>
      </c>
      <c r="K497" s="7">
        <f t="shared" si="109"/>
        <v>0</v>
      </c>
      <c r="L497" s="7">
        <f t="shared" si="107"/>
        <v>62.360928794563151</v>
      </c>
      <c r="M497" s="7">
        <f t="shared" si="103"/>
        <v>2.8886644355993567E-2</v>
      </c>
      <c r="N497" s="7">
        <f t="shared" si="110"/>
        <v>0</v>
      </c>
      <c r="O497" s="7">
        <f t="shared" si="108"/>
        <v>88.116297778561758</v>
      </c>
      <c r="P497" s="7">
        <f t="shared" si="104"/>
        <v>4.0816969937722533E-2</v>
      </c>
      <c r="Q497" s="7">
        <f t="shared" si="111"/>
        <v>4.2829363724909524E-2</v>
      </c>
      <c r="R497" s="7">
        <f t="shared" si="105"/>
        <v>1713.174548996381</v>
      </c>
      <c r="S497" s="7">
        <f t="shared" si="112"/>
        <v>42.829363724909527</v>
      </c>
    </row>
    <row r="498" spans="6:19" x14ac:dyDescent="0.35">
      <c r="F498" s="5">
        <f t="shared" si="106"/>
        <v>0.1537600000000012</v>
      </c>
      <c r="G498" s="6">
        <f t="shared" si="99"/>
        <v>0</v>
      </c>
      <c r="H498" s="6">
        <f t="shared" si="100"/>
        <v>1.0799124791194257</v>
      </c>
      <c r="I498" s="6">
        <f t="shared" si="101"/>
        <v>6.7302889862879245E-2</v>
      </c>
      <c r="J498" s="6">
        <f t="shared" si="102"/>
        <v>-0.9977325899338485</v>
      </c>
      <c r="K498" s="7">
        <f t="shared" si="109"/>
        <v>0</v>
      </c>
      <c r="L498" s="7">
        <f t="shared" si="107"/>
        <v>62.360928794563151</v>
      </c>
      <c r="M498" s="7">
        <f t="shared" si="103"/>
        <v>2.8882167273101281E-2</v>
      </c>
      <c r="N498" s="7">
        <f t="shared" si="110"/>
        <v>0</v>
      </c>
      <c r="O498" s="7">
        <f t="shared" si="108"/>
        <v>88.116297778561758</v>
      </c>
      <c r="P498" s="7">
        <f t="shared" si="104"/>
        <v>4.0810643797670715E-2</v>
      </c>
      <c r="Q498" s="7">
        <f t="shared" si="111"/>
        <v>4.266196265610054E-2</v>
      </c>
      <c r="R498" s="7">
        <f t="shared" si="105"/>
        <v>1706.4785062440217</v>
      </c>
      <c r="S498" s="7">
        <f t="shared" si="112"/>
        <v>42.661962656100542</v>
      </c>
    </row>
    <row r="499" spans="6:19" x14ac:dyDescent="0.35">
      <c r="F499" s="5">
        <f t="shared" si="106"/>
        <v>0.15407000000000121</v>
      </c>
      <c r="G499" s="6">
        <f t="shared" si="99"/>
        <v>0</v>
      </c>
      <c r="H499" s="6">
        <f t="shared" si="100"/>
        <v>1.0800798785268082</v>
      </c>
      <c r="I499" s="6">
        <f t="shared" si="101"/>
        <v>6.1117628059440397E-2</v>
      </c>
      <c r="J499" s="6">
        <f t="shared" si="102"/>
        <v>-0.99813057038665431</v>
      </c>
      <c r="K499" s="7">
        <f t="shared" si="109"/>
        <v>0</v>
      </c>
      <c r="L499" s="7">
        <f t="shared" si="107"/>
        <v>62.360928794563151</v>
      </c>
      <c r="M499" s="7">
        <f t="shared" si="103"/>
        <v>2.8877690884103056E-2</v>
      </c>
      <c r="N499" s="7">
        <f t="shared" si="110"/>
        <v>0</v>
      </c>
      <c r="O499" s="7">
        <f t="shared" si="108"/>
        <v>88.116297778561758</v>
      </c>
      <c r="P499" s="7">
        <f t="shared" si="104"/>
        <v>4.0804318638094597E-2</v>
      </c>
      <c r="Q499" s="7">
        <f t="shared" si="111"/>
        <v>4.2492973807150253E-2</v>
      </c>
      <c r="R499" s="7">
        <f t="shared" si="105"/>
        <v>1699.7189522860101</v>
      </c>
      <c r="S499" s="7">
        <f t="shared" si="112"/>
        <v>42.49297380715025</v>
      </c>
    </row>
    <row r="500" spans="6:19" x14ac:dyDescent="0.35">
      <c r="F500" s="5">
        <f t="shared" si="106"/>
        <v>0.15438000000000121</v>
      </c>
      <c r="G500" s="6">
        <f t="shared" si="99"/>
        <v>0</v>
      </c>
      <c r="H500" s="6">
        <f t="shared" si="100"/>
        <v>1.0802473038831097</v>
      </c>
      <c r="I500" s="6">
        <f t="shared" si="101"/>
        <v>5.4930018370246331E-2</v>
      </c>
      <c r="J500" s="6">
        <f t="shared" si="102"/>
        <v>-0.99849020680317357</v>
      </c>
      <c r="K500" s="7">
        <f t="shared" si="109"/>
        <v>0</v>
      </c>
      <c r="L500" s="7">
        <f t="shared" si="107"/>
        <v>62.360928794563151</v>
      </c>
      <c r="M500" s="7">
        <f t="shared" si="103"/>
        <v>2.8873215188891358E-2</v>
      </c>
      <c r="N500" s="7">
        <f t="shared" si="110"/>
        <v>0</v>
      </c>
      <c r="O500" s="7">
        <f t="shared" si="108"/>
        <v>88.116297778561758</v>
      </c>
      <c r="P500" s="7">
        <f t="shared" si="104"/>
        <v>4.0797994458842246E-2</v>
      </c>
      <c r="Q500" s="7">
        <f t="shared" si="111"/>
        <v>4.2322404165097999E-2</v>
      </c>
      <c r="R500" s="7">
        <f t="shared" si="105"/>
        <v>1692.8961666039199</v>
      </c>
      <c r="S500" s="7">
        <f t="shared" si="112"/>
        <v>42.322404165098</v>
      </c>
    </row>
    <row r="501" spans="6:19" x14ac:dyDescent="0.35">
      <c r="F501" s="5">
        <f t="shared" si="106"/>
        <v>0.15469000000000122</v>
      </c>
      <c r="G501" s="6">
        <f t="shared" si="99"/>
        <v>0</v>
      </c>
      <c r="H501" s="6">
        <f t="shared" si="100"/>
        <v>1.0804147551923529</v>
      </c>
      <c r="I501" s="6">
        <f t="shared" si="101"/>
        <v>4.8740298497594772E-2</v>
      </c>
      <c r="J501" s="6">
        <f t="shared" si="102"/>
        <v>-0.99881148536766706</v>
      </c>
      <c r="K501" s="7">
        <f t="shared" si="109"/>
        <v>0</v>
      </c>
      <c r="L501" s="7">
        <f t="shared" si="107"/>
        <v>62.360928794563151</v>
      </c>
      <c r="M501" s="7">
        <f t="shared" si="103"/>
        <v>2.886874018735866E-2</v>
      </c>
      <c r="N501" s="7">
        <f t="shared" si="110"/>
        <v>0</v>
      </c>
      <c r="O501" s="7">
        <f t="shared" si="108"/>
        <v>88.116297778561758</v>
      </c>
      <c r="P501" s="7">
        <f t="shared" si="104"/>
        <v>4.0791671259761714E-2</v>
      </c>
      <c r="Q501" s="7">
        <f t="shared" si="111"/>
        <v>4.2150260775573545E-2</v>
      </c>
      <c r="R501" s="7">
        <f t="shared" si="105"/>
        <v>1686.0104310229417</v>
      </c>
      <c r="S501" s="7">
        <f t="shared" si="112"/>
        <v>42.150260775573543</v>
      </c>
    </row>
    <row r="502" spans="6:19" x14ac:dyDescent="0.35">
      <c r="F502" s="5">
        <f t="shared" si="106"/>
        <v>0.15500000000000122</v>
      </c>
      <c r="G502" s="6">
        <f t="shared" si="99"/>
        <v>0</v>
      </c>
      <c r="H502" s="6">
        <f t="shared" si="100"/>
        <v>1.0805822324585606</v>
      </c>
      <c r="I502" s="6">
        <f t="shared" si="101"/>
        <v>4.2548706224849263E-2</v>
      </c>
      <c r="J502" s="6">
        <f t="shared" si="102"/>
        <v>-0.99909439373794484</v>
      </c>
      <c r="K502" s="7">
        <f t="shared" si="109"/>
        <v>0</v>
      </c>
      <c r="L502" s="7">
        <f t="shared" si="107"/>
        <v>62.360928794563151</v>
      </c>
      <c r="M502" s="7">
        <f t="shared" si="103"/>
        <v>2.8864265879397447E-2</v>
      </c>
      <c r="N502" s="7">
        <f t="shared" si="110"/>
        <v>0</v>
      </c>
      <c r="O502" s="7">
        <f t="shared" si="108"/>
        <v>88.116297778561758</v>
      </c>
      <c r="P502" s="7">
        <f t="shared" si="104"/>
        <v>4.0785349040701087E-2</v>
      </c>
      <c r="Q502" s="7">
        <f t="shared" si="111"/>
        <v>4.197655074250814E-2</v>
      </c>
      <c r="R502" s="7">
        <f t="shared" si="105"/>
        <v>1679.0620297003256</v>
      </c>
      <c r="S502" s="7">
        <f t="shared" si="112"/>
        <v>41.976550742508138</v>
      </c>
    </row>
    <row r="503" spans="6:19" x14ac:dyDescent="0.35">
      <c r="F503" s="5">
        <f t="shared" si="106"/>
        <v>0.15531000000000122</v>
      </c>
      <c r="G503" s="6">
        <f t="shared" si="99"/>
        <v>0</v>
      </c>
      <c r="H503" s="6">
        <f t="shared" si="100"/>
        <v>1.0807497356857563</v>
      </c>
      <c r="I503" s="6">
        <f t="shared" si="101"/>
        <v>3.6355479407301418E-2</v>
      </c>
      <c r="J503" s="6">
        <f t="shared" si="102"/>
        <v>-0.99933892104584088</v>
      </c>
      <c r="K503" s="7">
        <f t="shared" si="109"/>
        <v>0</v>
      </c>
      <c r="L503" s="7">
        <f t="shared" si="107"/>
        <v>62.360928794563151</v>
      </c>
      <c r="M503" s="7">
        <f t="shared" si="103"/>
        <v>2.8859792264900222E-2</v>
      </c>
      <c r="N503" s="7">
        <f t="shared" si="110"/>
        <v>0</v>
      </c>
      <c r="O503" s="7">
        <f t="shared" si="108"/>
        <v>88.116297778561758</v>
      </c>
      <c r="P503" s="7">
        <f t="shared" si="104"/>
        <v>4.077902780150848E-2</v>
      </c>
      <c r="Q503" s="7">
        <f t="shared" si="111"/>
        <v>4.1801281227843413E-2</v>
      </c>
      <c r="R503" s="7">
        <f t="shared" si="105"/>
        <v>1672.0512491137365</v>
      </c>
      <c r="S503" s="7">
        <f t="shared" si="112"/>
        <v>41.801281227843411</v>
      </c>
    </row>
    <row r="504" spans="6:19" x14ac:dyDescent="0.35">
      <c r="F504" s="5">
        <f t="shared" si="106"/>
        <v>0.15562000000000123</v>
      </c>
      <c r="G504" s="6">
        <f t="shared" si="99"/>
        <v>0</v>
      </c>
      <c r="H504" s="6">
        <f t="shared" si="100"/>
        <v>1.0809172648779646</v>
      </c>
      <c r="I504" s="6">
        <f t="shared" si="101"/>
        <v>3.0160855963037074E-2</v>
      </c>
      <c r="J504" s="6">
        <f t="shared" si="102"/>
        <v>-0.99954505789763026</v>
      </c>
      <c r="K504" s="7">
        <f t="shared" si="109"/>
        <v>0</v>
      </c>
      <c r="L504" s="7">
        <f t="shared" si="107"/>
        <v>62.360928794563151</v>
      </c>
      <c r="M504" s="7">
        <f t="shared" si="103"/>
        <v>2.8855319343759501E-2</v>
      </c>
      <c r="N504" s="7">
        <f t="shared" si="110"/>
        <v>0</v>
      </c>
      <c r="O504" s="7">
        <f t="shared" si="108"/>
        <v>88.116297778561758</v>
      </c>
      <c r="P504" s="7">
        <f t="shared" si="104"/>
        <v>4.0772707542031994E-2</v>
      </c>
      <c r="Q504" s="7">
        <f t="shared" si="111"/>
        <v>4.1624459451238084E-2</v>
      </c>
      <c r="R504" s="7">
        <f t="shared" si="105"/>
        <v>1664.9783780495234</v>
      </c>
      <c r="S504" s="7">
        <f t="shared" si="112"/>
        <v>41.624459451238081</v>
      </c>
    </row>
    <row r="505" spans="6:19" x14ac:dyDescent="0.35">
      <c r="F505" s="5">
        <f t="shared" si="106"/>
        <v>0.15593000000000123</v>
      </c>
      <c r="G505" s="6">
        <f t="shared" si="99"/>
        <v>0</v>
      </c>
      <c r="H505" s="6">
        <f t="shared" si="100"/>
        <v>1.0810848200392102</v>
      </c>
      <c r="I505" s="6">
        <f t="shared" si="101"/>
        <v>2.3965073863792874E-2</v>
      </c>
      <c r="J505" s="6">
        <f t="shared" si="102"/>
        <v>-0.99971279637439014</v>
      </c>
      <c r="K505" s="7">
        <f t="shared" si="109"/>
        <v>0</v>
      </c>
      <c r="L505" s="7">
        <f t="shared" si="107"/>
        <v>62.360928794563151</v>
      </c>
      <c r="M505" s="7">
        <f t="shared" si="103"/>
        <v>2.8850847115867835E-2</v>
      </c>
      <c r="N505" s="7">
        <f t="shared" si="110"/>
        <v>0</v>
      </c>
      <c r="O505" s="7">
        <f t="shared" si="108"/>
        <v>88.116297778561758</v>
      </c>
      <c r="P505" s="7">
        <f t="shared" si="104"/>
        <v>4.0766388262119833E-2</v>
      </c>
      <c r="Q505" s="7">
        <f t="shared" si="111"/>
        <v>4.1446092689772708E-2</v>
      </c>
      <c r="R505" s="7">
        <f t="shared" si="105"/>
        <v>1657.8437075909083</v>
      </c>
      <c r="S505" s="7">
        <f t="shared" si="112"/>
        <v>41.446092689772705</v>
      </c>
    </row>
    <row r="506" spans="6:19" x14ac:dyDescent="0.35">
      <c r="F506" s="5">
        <f t="shared" si="106"/>
        <v>0.15624000000000124</v>
      </c>
      <c r="G506" s="6">
        <f t="shared" si="99"/>
        <v>0</v>
      </c>
      <c r="H506" s="6">
        <f t="shared" si="100"/>
        <v>1.0812524011735187</v>
      </c>
      <c r="I506" s="6">
        <f t="shared" si="101"/>
        <v>1.7768371125817969E-2</v>
      </c>
      <c r="J506" s="6">
        <f t="shared" si="102"/>
        <v>-0.99984213003230427</v>
      </c>
      <c r="K506" s="7">
        <f t="shared" si="109"/>
        <v>0</v>
      </c>
      <c r="L506" s="7">
        <f t="shared" si="107"/>
        <v>62.360928794563151</v>
      </c>
      <c r="M506" s="7">
        <f t="shared" si="103"/>
        <v>2.8846375581117769E-2</v>
      </c>
      <c r="N506" s="7">
        <f t="shared" si="110"/>
        <v>0</v>
      </c>
      <c r="O506" s="7">
        <f t="shared" si="108"/>
        <v>88.116297778561758</v>
      </c>
      <c r="P506" s="7">
        <f t="shared" si="104"/>
        <v>4.0760069961620141E-2</v>
      </c>
      <c r="Q506" s="7">
        <f t="shared" si="111"/>
        <v>4.1266188277652063E-2</v>
      </c>
      <c r="R506" s="7">
        <f t="shared" si="105"/>
        <v>1650.6475311060826</v>
      </c>
      <c r="S506" s="7">
        <f t="shared" si="112"/>
        <v>41.266188277652063</v>
      </c>
    </row>
    <row r="507" spans="6:19" x14ac:dyDescent="0.35">
      <c r="F507" s="5">
        <f t="shared" si="106"/>
        <v>0.15655000000000124</v>
      </c>
      <c r="G507" s="6">
        <f t="shared" si="99"/>
        <v>0</v>
      </c>
      <c r="H507" s="6">
        <f t="shared" si="100"/>
        <v>1.0814200082849161</v>
      </c>
      <c r="I507" s="6">
        <f t="shared" si="101"/>
        <v>1.1570985800727294E-2</v>
      </c>
      <c r="J507" s="6">
        <f t="shared" si="102"/>
        <v>-0.99993305390290976</v>
      </c>
      <c r="K507" s="7">
        <f t="shared" si="109"/>
        <v>0</v>
      </c>
      <c r="L507" s="7">
        <f t="shared" si="107"/>
        <v>62.360928794563151</v>
      </c>
      <c r="M507" s="7">
        <f t="shared" si="103"/>
        <v>2.8841904739401882E-2</v>
      </c>
      <c r="N507" s="7">
        <f t="shared" si="110"/>
        <v>0</v>
      </c>
      <c r="O507" s="7">
        <f t="shared" si="108"/>
        <v>88.116297778561758</v>
      </c>
      <c r="P507" s="7">
        <f t="shared" si="104"/>
        <v>4.0753752640381134E-2</v>
      </c>
      <c r="Q507" s="7">
        <f t="shared" si="111"/>
        <v>4.1084753605905633E-2</v>
      </c>
      <c r="R507" s="7">
        <f t="shared" si="105"/>
        <v>1643.3901442362253</v>
      </c>
      <c r="S507" s="7">
        <f t="shared" si="112"/>
        <v>41.084753605905632</v>
      </c>
    </row>
    <row r="508" spans="6:19" x14ac:dyDescent="0.35">
      <c r="F508" s="5">
        <f t="shared" si="106"/>
        <v>0.15686000000000125</v>
      </c>
      <c r="G508" s="6">
        <f t="shared" si="99"/>
        <v>0</v>
      </c>
      <c r="H508" s="6">
        <f t="shared" si="100"/>
        <v>1.0815876413774295</v>
      </c>
      <c r="I508" s="6">
        <f t="shared" si="101"/>
        <v>5.3731559663579547E-3</v>
      </c>
      <c r="J508" s="6">
        <f t="shared" si="102"/>
        <v>-0.99998556449328868</v>
      </c>
      <c r="K508" s="7">
        <f t="shared" si="109"/>
        <v>0</v>
      </c>
      <c r="L508" s="7">
        <f t="shared" si="107"/>
        <v>62.360928794563151</v>
      </c>
      <c r="M508" s="7">
        <f t="shared" si="103"/>
        <v>2.8837434590612752E-2</v>
      </c>
      <c r="N508" s="7">
        <f t="shared" si="110"/>
        <v>0</v>
      </c>
      <c r="O508" s="7">
        <f t="shared" si="108"/>
        <v>88.116297778561758</v>
      </c>
      <c r="P508" s="7">
        <f t="shared" si="104"/>
        <v>4.0747436298251033E-2</v>
      </c>
      <c r="Q508" s="7">
        <f t="shared" si="111"/>
        <v>4.0901796122085894E-2</v>
      </c>
      <c r="R508" s="7">
        <f t="shared" si="105"/>
        <v>1636.0718448834357</v>
      </c>
      <c r="S508" s="7">
        <f t="shared" si="112"/>
        <v>40.901796122085891</v>
      </c>
    </row>
    <row r="509" spans="6:19" x14ac:dyDescent="0.35">
      <c r="F509" s="5">
        <f t="shared" si="106"/>
        <v>0.15717000000000125</v>
      </c>
      <c r="G509" s="6">
        <f t="shared" si="99"/>
        <v>0</v>
      </c>
      <c r="H509" s="6">
        <f t="shared" si="100"/>
        <v>1.0817553004550857</v>
      </c>
      <c r="I509" s="6">
        <f t="shared" si="101"/>
        <v>-8.2488028237541358E-4</v>
      </c>
      <c r="J509" s="6">
        <f t="shared" si="102"/>
        <v>-0.99999965978620198</v>
      </c>
      <c r="K509" s="7">
        <f t="shared" si="109"/>
        <v>0</v>
      </c>
      <c r="L509" s="7">
        <f t="shared" si="107"/>
        <v>62.360928794563151</v>
      </c>
      <c r="M509" s="7">
        <f t="shared" si="103"/>
        <v>2.8832965134643E-2</v>
      </c>
      <c r="N509" s="7">
        <f t="shared" si="110"/>
        <v>0</v>
      </c>
      <c r="O509" s="7">
        <f t="shared" si="108"/>
        <v>88.116297778561758</v>
      </c>
      <c r="P509" s="7">
        <f t="shared" si="104"/>
        <v>4.0741120935078104E-2</v>
      </c>
      <c r="Q509" s="7">
        <f t="shared" si="111"/>
        <v>4.0717323329964632E-2</v>
      </c>
      <c r="R509" s="7">
        <f t="shared" si="105"/>
        <v>1628.6929331985853</v>
      </c>
      <c r="S509" s="7">
        <f t="shared" si="112"/>
        <v>40.717323329964628</v>
      </c>
    </row>
    <row r="510" spans="6:19" x14ac:dyDescent="0.35">
      <c r="F510" s="5">
        <f t="shared" si="106"/>
        <v>0.15748000000000126</v>
      </c>
      <c r="G510" s="6">
        <f t="shared" si="99"/>
        <v>0</v>
      </c>
      <c r="H510" s="6">
        <f t="shared" si="100"/>
        <v>1.0819229855219132</v>
      </c>
      <c r="I510" s="6">
        <f t="shared" si="101"/>
        <v>-7.0228848426303657E-3</v>
      </c>
      <c r="J510" s="6">
        <f t="shared" si="102"/>
        <v>-0.99997533924016702</v>
      </c>
      <c r="K510" s="7">
        <f t="shared" si="109"/>
        <v>0</v>
      </c>
      <c r="L510" s="7">
        <f t="shared" si="107"/>
        <v>62.360928794563151</v>
      </c>
      <c r="M510" s="7">
        <f t="shared" si="103"/>
        <v>2.8828496371385227E-2</v>
      </c>
      <c r="N510" s="7">
        <f t="shared" si="110"/>
        <v>0</v>
      </c>
      <c r="O510" s="7">
        <f t="shared" si="108"/>
        <v>88.116297778561758</v>
      </c>
      <c r="P510" s="7">
        <f t="shared" si="104"/>
        <v>4.0734806550710594E-2</v>
      </c>
      <c r="Q510" s="7">
        <f t="shared" si="111"/>
        <v>4.0531342789226973E-2</v>
      </c>
      <c r="R510" s="7">
        <f t="shared" si="105"/>
        <v>1621.2537115690789</v>
      </c>
      <c r="S510" s="7">
        <f t="shared" si="112"/>
        <v>40.531342789226976</v>
      </c>
    </row>
    <row r="511" spans="6:19" x14ac:dyDescent="0.35">
      <c r="F511" s="5">
        <f t="shared" si="106"/>
        <v>0.15779000000000126</v>
      </c>
      <c r="G511" s="6">
        <f t="shared" si="99"/>
        <v>0</v>
      </c>
      <c r="H511" s="6">
        <f t="shared" si="100"/>
        <v>1.0820906965819406</v>
      </c>
      <c r="I511" s="6">
        <f t="shared" si="101"/>
        <v>-1.3220619612780021E-2</v>
      </c>
      <c r="J511" s="6">
        <f t="shared" si="102"/>
        <v>-0.99991260378947833</v>
      </c>
      <c r="K511" s="7">
        <f t="shared" si="109"/>
        <v>0</v>
      </c>
      <c r="L511" s="7">
        <f t="shared" si="107"/>
        <v>62.360928794563151</v>
      </c>
      <c r="M511" s="7">
        <f t="shared" si="103"/>
        <v>2.882402830073208E-2</v>
      </c>
      <c r="N511" s="7">
        <f t="shared" si="110"/>
        <v>0</v>
      </c>
      <c r="O511" s="7">
        <f t="shared" si="108"/>
        <v>88.116297778561758</v>
      </c>
      <c r="P511" s="7">
        <f t="shared" si="104"/>
        <v>4.0728493144996811E-2</v>
      </c>
      <c r="Q511" s="7">
        <f t="shared" si="111"/>
        <v>4.0343862115163699E-2</v>
      </c>
      <c r="R511" s="7">
        <f t="shared" si="105"/>
        <v>1613.754484606548</v>
      </c>
      <c r="S511" s="7">
        <f t="shared" si="112"/>
        <v>40.343862115163702</v>
      </c>
    </row>
    <row r="512" spans="6:19" x14ac:dyDescent="0.35">
      <c r="F512" s="5">
        <f t="shared" si="106"/>
        <v>0.15810000000000127</v>
      </c>
      <c r="G512" s="6">
        <f t="shared" si="99"/>
        <v>0</v>
      </c>
      <c r="H512" s="6">
        <f t="shared" si="100"/>
        <v>1.0822584336391969</v>
      </c>
      <c r="I512" s="6">
        <f t="shared" si="101"/>
        <v>-1.9417846501563047E-2</v>
      </c>
      <c r="J512" s="6">
        <f t="shared" si="102"/>
        <v>-0.99981145584417153</v>
      </c>
      <c r="K512" s="7">
        <f t="shared" si="109"/>
        <v>0</v>
      </c>
      <c r="L512" s="7">
        <f t="shared" si="107"/>
        <v>62.360928794563151</v>
      </c>
      <c r="M512" s="7">
        <f t="shared" si="103"/>
        <v>2.8819560922576214E-2</v>
      </c>
      <c r="N512" s="7">
        <f t="shared" si="110"/>
        <v>0</v>
      </c>
      <c r="O512" s="7">
        <f t="shared" si="108"/>
        <v>88.116297778561758</v>
      </c>
      <c r="P512" s="7">
        <f t="shared" si="104"/>
        <v>4.0722180717785078E-2</v>
      </c>
      <c r="Q512" s="7">
        <f t="shared" si="111"/>
        <v>4.0154888978361121E-2</v>
      </c>
      <c r="R512" s="7">
        <f t="shared" si="105"/>
        <v>1606.1955591344449</v>
      </c>
      <c r="S512" s="7">
        <f t="shared" si="112"/>
        <v>40.154888978361122</v>
      </c>
    </row>
    <row r="513" spans="6:19" x14ac:dyDescent="0.35">
      <c r="F513" s="5">
        <f t="shared" si="106"/>
        <v>0.15841000000000127</v>
      </c>
      <c r="G513" s="6">
        <f t="shared" si="99"/>
        <v>0</v>
      </c>
      <c r="H513" s="6">
        <f t="shared" si="100"/>
        <v>1.082426196697712</v>
      </c>
      <c r="I513" s="6">
        <f t="shared" si="101"/>
        <v>-2.5614327437228804E-2</v>
      </c>
      <c r="J513" s="6">
        <f t="shared" si="102"/>
        <v>-0.99967189928993128</v>
      </c>
      <c r="K513" s="7">
        <f t="shared" si="109"/>
        <v>0</v>
      </c>
      <c r="L513" s="7">
        <f t="shared" si="107"/>
        <v>62.360928794563151</v>
      </c>
      <c r="M513" s="7">
        <f t="shared" si="103"/>
        <v>2.881509423681031E-2</v>
      </c>
      <c r="N513" s="7">
        <f t="shared" si="110"/>
        <v>0</v>
      </c>
      <c r="O513" s="7">
        <f t="shared" si="108"/>
        <v>88.116297778561758</v>
      </c>
      <c r="P513" s="7">
        <f t="shared" si="104"/>
        <v>4.0715869268923753E-2</v>
      </c>
      <c r="Q513" s="7">
        <f t="shared" si="111"/>
        <v>3.9964431104389291E-2</v>
      </c>
      <c r="R513" s="7">
        <f t="shared" si="105"/>
        <v>1598.5772441755716</v>
      </c>
      <c r="S513" s="7">
        <f t="shared" si="112"/>
        <v>39.964431104389291</v>
      </c>
    </row>
    <row r="514" spans="6:19" x14ac:dyDescent="0.35">
      <c r="F514" s="5">
        <f t="shared" si="106"/>
        <v>0.15872000000000128</v>
      </c>
      <c r="G514" s="6">
        <f t="shared" ref="G514:G577" si="113">IF(F514&gt;$B$15,0,IF(F514&lt;$B$13,2*P0*F514/$B$13,IF(F514&lt;$B$14,4*P0-F514*2*P0/$B$13,P0)))</f>
        <v>0</v>
      </c>
      <c r="H514" s="6">
        <f t="shared" ref="H514:H577" si="114">EXP(F514*w*qsi)</f>
        <v>1.0825939857615168</v>
      </c>
      <c r="I514" s="6">
        <f t="shared" ref="I514:I577" si="115">SIN(wd*F514)</f>
        <v>-3.1809824376681756E-2</v>
      </c>
      <c r="J514" s="6">
        <f t="shared" ref="J514:J577" si="116">COS(wd*F514)</f>
        <v>-0.99949393948794141</v>
      </c>
      <c r="K514" s="7">
        <f t="shared" si="109"/>
        <v>0</v>
      </c>
      <c r="L514" s="7">
        <f t="shared" si="107"/>
        <v>62.360928794563151</v>
      </c>
      <c r="M514" s="7">
        <f t="shared" ref="M514:M577" si="117">1/(m*wd*H514)*L514</f>
        <v>2.881062824332704E-2</v>
      </c>
      <c r="N514" s="7">
        <f t="shared" si="110"/>
        <v>0</v>
      </c>
      <c r="O514" s="7">
        <f t="shared" si="108"/>
        <v>88.116297778561758</v>
      </c>
      <c r="P514" s="7">
        <f t="shared" ref="P514:P577" si="118">1/(m*wd*H514)*O514</f>
        <v>4.0709558798261179E-2</v>
      </c>
      <c r="Q514" s="7">
        <f t="shared" si="111"/>
        <v>3.9772496273487952E-2</v>
      </c>
      <c r="R514" s="7">
        <f t="shared" ref="R514:R577" si="119">k*Q514</f>
        <v>1590.899850939518</v>
      </c>
      <c r="S514" s="7">
        <f t="shared" si="112"/>
        <v>39.772496273487953</v>
      </c>
    </row>
    <row r="515" spans="6:19" x14ac:dyDescent="0.35">
      <c r="F515" s="5">
        <f t="shared" ref="F515:F578" si="120">F514+dt</f>
        <v>0.15903000000000128</v>
      </c>
      <c r="G515" s="6">
        <f t="shared" si="113"/>
        <v>0</v>
      </c>
      <c r="H515" s="6">
        <f t="shared" si="114"/>
        <v>1.082761800834642</v>
      </c>
      <c r="I515" s="6">
        <f t="shared" si="115"/>
        <v>-3.8004099314629176E-2</v>
      </c>
      <c r="J515" s="6">
        <f t="shared" si="116"/>
        <v>-0.99927758327467942</v>
      </c>
      <c r="K515" s="7">
        <f t="shared" si="109"/>
        <v>0</v>
      </c>
      <c r="L515" s="7">
        <f t="shared" ref="L515:L578" si="121">0.5*dt*(K514+K515)+L514</f>
        <v>62.360928794563151</v>
      </c>
      <c r="M515" s="7">
        <f t="shared" si="117"/>
        <v>2.8806162942019112E-2</v>
      </c>
      <c r="N515" s="7">
        <f t="shared" si="110"/>
        <v>0</v>
      </c>
      <c r="O515" s="7">
        <f t="shared" ref="O515:O578" si="122">0.5*dt*(N515+N514)+O514</f>
        <v>88.116297778561758</v>
      </c>
      <c r="P515" s="7">
        <f t="shared" si="118"/>
        <v>4.0703249305645756E-2</v>
      </c>
      <c r="Q515" s="7">
        <f t="shared" si="111"/>
        <v>3.9579092320250579E-2</v>
      </c>
      <c r="R515" s="7">
        <f t="shared" si="119"/>
        <v>1583.1636928100231</v>
      </c>
      <c r="S515" s="7">
        <f t="shared" si="112"/>
        <v>39.579092320250581</v>
      </c>
    </row>
    <row r="516" spans="6:19" x14ac:dyDescent="0.35">
      <c r="F516" s="5">
        <f t="shared" si="120"/>
        <v>0.15934000000000129</v>
      </c>
      <c r="G516" s="6">
        <f t="shared" si="113"/>
        <v>0</v>
      </c>
      <c r="H516" s="6">
        <f t="shared" si="114"/>
        <v>1.0829296419211196</v>
      </c>
      <c r="I516" s="6">
        <f t="shared" si="115"/>
        <v>-4.419691429272081E-2</v>
      </c>
      <c r="J516" s="6">
        <f t="shared" si="116"/>
        <v>-0.99902283896165356</v>
      </c>
      <c r="K516" s="7">
        <f t="shared" ref="K516:K579" si="123">G516*H516*J516</f>
        <v>0</v>
      </c>
      <c r="L516" s="7">
        <f t="shared" si="121"/>
        <v>62.360928794563151</v>
      </c>
      <c r="M516" s="7">
        <f t="shared" si="117"/>
        <v>2.8801698332779253E-2</v>
      </c>
      <c r="N516" s="7">
        <f t="shared" ref="N516:N579" si="124">G516*H516*I516</f>
        <v>0</v>
      </c>
      <c r="O516" s="7">
        <f t="shared" si="122"/>
        <v>88.116297778561758</v>
      </c>
      <c r="P516" s="7">
        <f t="shared" si="118"/>
        <v>4.0696940790925895E-2</v>
      </c>
      <c r="Q516" s="7">
        <f t="shared" ref="Q516:Q579" si="125">M516*I516-P516*J516</f>
        <v>3.9384227133306464E-2</v>
      </c>
      <c r="R516" s="7">
        <f t="shared" si="119"/>
        <v>1575.3690853322585</v>
      </c>
      <c r="S516" s="7">
        <f t="shared" ref="S516:S579" si="126">Q516*1000</f>
        <v>39.384227133306467</v>
      </c>
    </row>
    <row r="517" spans="6:19" x14ac:dyDescent="0.35">
      <c r="F517" s="5">
        <f t="shared" si="120"/>
        <v>0.15965000000000129</v>
      </c>
      <c r="G517" s="6">
        <f t="shared" si="113"/>
        <v>0</v>
      </c>
      <c r="H517" s="6">
        <f t="shared" si="114"/>
        <v>1.0830975090249817</v>
      </c>
      <c r="I517" s="6">
        <f t="shared" si="115"/>
        <v>-5.0388031408693329E-2</v>
      </c>
      <c r="J517" s="6">
        <f t="shared" si="116"/>
        <v>-0.99872971633508356</v>
      </c>
      <c r="K517" s="7">
        <f t="shared" si="123"/>
        <v>0</v>
      </c>
      <c r="L517" s="7">
        <f t="shared" si="121"/>
        <v>62.360928794563151</v>
      </c>
      <c r="M517" s="7">
        <f t="shared" si="117"/>
        <v>2.8797234415500205E-2</v>
      </c>
      <c r="N517" s="7">
        <f t="shared" si="124"/>
        <v>0</v>
      </c>
      <c r="O517" s="7">
        <f t="shared" si="122"/>
        <v>88.116297778561758</v>
      </c>
      <c r="P517" s="7">
        <f t="shared" si="118"/>
        <v>4.0690633253950052E-2</v>
      </c>
      <c r="Q517" s="7">
        <f t="shared" si="125"/>
        <v>3.9187908655000728E-2</v>
      </c>
      <c r="R517" s="7">
        <f t="shared" si="119"/>
        <v>1567.5163462000291</v>
      </c>
      <c r="S517" s="7">
        <f t="shared" si="126"/>
        <v>39.187908655000726</v>
      </c>
    </row>
    <row r="518" spans="6:19" x14ac:dyDescent="0.35">
      <c r="F518" s="5">
        <f t="shared" si="120"/>
        <v>0.1599600000000013</v>
      </c>
      <c r="G518" s="6">
        <f t="shared" si="113"/>
        <v>0</v>
      </c>
      <c r="H518" s="6">
        <f t="shared" si="114"/>
        <v>1.0832654021502617</v>
      </c>
      <c r="I518" s="6">
        <f t="shared" si="115"/>
        <v>-5.6577212825508219E-2</v>
      </c>
      <c r="J518" s="6">
        <f t="shared" si="116"/>
        <v>-0.99839822665552502</v>
      </c>
      <c r="K518" s="7">
        <f t="shared" si="123"/>
        <v>0</v>
      </c>
      <c r="L518" s="7">
        <f t="shared" si="121"/>
        <v>62.360928794563151</v>
      </c>
      <c r="M518" s="7">
        <f t="shared" si="117"/>
        <v>2.8792771190074704E-2</v>
      </c>
      <c r="N518" s="7">
        <f t="shared" si="124"/>
        <v>0</v>
      </c>
      <c r="O518" s="7">
        <f t="shared" si="122"/>
        <v>88.116297778561758</v>
      </c>
      <c r="P518" s="7">
        <f t="shared" si="118"/>
        <v>4.0684326694566668E-2</v>
      </c>
      <c r="Q518" s="7">
        <f t="shared" si="125"/>
        <v>3.8990144881072386E-2</v>
      </c>
      <c r="R518" s="7">
        <f t="shared" si="119"/>
        <v>1559.6057952428955</v>
      </c>
      <c r="S518" s="7">
        <f t="shared" si="126"/>
        <v>38.990144881072389</v>
      </c>
    </row>
    <row r="519" spans="6:19" x14ac:dyDescent="0.35">
      <c r="F519" s="5">
        <f t="shared" si="120"/>
        <v>0.1602700000000013</v>
      </c>
      <c r="G519" s="6">
        <f t="shared" si="113"/>
        <v>0</v>
      </c>
      <c r="H519" s="6">
        <f t="shared" si="114"/>
        <v>1.083433321300993</v>
      </c>
      <c r="I519" s="6">
        <f t="shared" si="115"/>
        <v>-6.2764220780487184E-2</v>
      </c>
      <c r="J519" s="6">
        <f t="shared" si="116"/>
        <v>-0.99802838265743643</v>
      </c>
      <c r="K519" s="7">
        <f t="shared" si="123"/>
        <v>0</v>
      </c>
      <c r="L519" s="7">
        <f t="shared" si="121"/>
        <v>62.360928794563151</v>
      </c>
      <c r="M519" s="7">
        <f t="shared" si="117"/>
        <v>2.8788308656395541E-2</v>
      </c>
      <c r="N519" s="7">
        <f t="shared" si="124"/>
        <v>0</v>
      </c>
      <c r="O519" s="7">
        <f t="shared" si="122"/>
        <v>88.116297778561758</v>
      </c>
      <c r="P519" s="7">
        <f t="shared" si="118"/>
        <v>4.0678021112624238E-2</v>
      </c>
      <c r="Q519" s="7">
        <f t="shared" si="125"/>
        <v>3.87909438603306E-2</v>
      </c>
      <c r="R519" s="7">
        <f t="shared" si="119"/>
        <v>1551.637754413224</v>
      </c>
      <c r="S519" s="7">
        <f t="shared" si="126"/>
        <v>38.7909438603306</v>
      </c>
    </row>
    <row r="520" spans="6:19" x14ac:dyDescent="0.35">
      <c r="F520" s="5">
        <f t="shared" si="120"/>
        <v>0.16058000000000131</v>
      </c>
      <c r="G520" s="6">
        <f t="shared" si="113"/>
        <v>0</v>
      </c>
      <c r="H520" s="6">
        <f t="shared" si="114"/>
        <v>1.0836012664812098</v>
      </c>
      <c r="I520" s="6">
        <f t="shared" si="115"/>
        <v>-6.8948817594449055E-2</v>
      </c>
      <c r="J520" s="6">
        <f t="shared" si="116"/>
        <v>-0.99762019854868988</v>
      </c>
      <c r="K520" s="7">
        <f t="shared" si="123"/>
        <v>0</v>
      </c>
      <c r="L520" s="7">
        <f t="shared" si="121"/>
        <v>62.360928794563151</v>
      </c>
      <c r="M520" s="7">
        <f t="shared" si="117"/>
        <v>2.8783846814355491E-2</v>
      </c>
      <c r="N520" s="7">
        <f t="shared" si="124"/>
        <v>0</v>
      </c>
      <c r="O520" s="7">
        <f t="shared" si="122"/>
        <v>88.116297778561758</v>
      </c>
      <c r="P520" s="7">
        <f t="shared" si="118"/>
        <v>4.0671716507971266E-2</v>
      </c>
      <c r="Q520" s="7">
        <f t="shared" si="125"/>
        <v>3.8590313694328762E-2</v>
      </c>
      <c r="R520" s="7">
        <f t="shared" si="119"/>
        <v>1543.6125477731505</v>
      </c>
      <c r="S520" s="7">
        <f t="shared" si="126"/>
        <v>38.590313694328763</v>
      </c>
    </row>
    <row r="521" spans="6:19" x14ac:dyDescent="0.35">
      <c r="F521" s="5">
        <f t="shared" si="120"/>
        <v>0.16089000000000131</v>
      </c>
      <c r="G521" s="6">
        <f t="shared" si="113"/>
        <v>0</v>
      </c>
      <c r="H521" s="6">
        <f t="shared" si="114"/>
        <v>1.0837692376949473</v>
      </c>
      <c r="I521" s="6">
        <f t="shared" si="115"/>
        <v>-7.5130765680836972E-2</v>
      </c>
      <c r="J521" s="6">
        <f t="shared" si="116"/>
        <v>-0.99717369001002587</v>
      </c>
      <c r="K521" s="7">
        <f t="shared" si="123"/>
        <v>0</v>
      </c>
      <c r="L521" s="7">
        <f t="shared" si="121"/>
        <v>62.360928794563151</v>
      </c>
      <c r="M521" s="7">
        <f t="shared" si="117"/>
        <v>2.8779385663847357E-2</v>
      </c>
      <c r="N521" s="7">
        <f t="shared" si="124"/>
        <v>0</v>
      </c>
      <c r="O521" s="7">
        <f t="shared" si="122"/>
        <v>88.116297778561758</v>
      </c>
      <c r="P521" s="7">
        <f t="shared" si="118"/>
        <v>4.0665412880456275E-2</v>
      </c>
      <c r="Q521" s="7">
        <f t="shared" si="125"/>
        <v>3.8388262537036866E-2</v>
      </c>
      <c r="R521" s="7">
        <f t="shared" si="119"/>
        <v>1535.5305014814746</v>
      </c>
      <c r="S521" s="7">
        <f t="shared" si="126"/>
        <v>38.388262537036866</v>
      </c>
    </row>
    <row r="522" spans="6:19" x14ac:dyDescent="0.35">
      <c r="F522" s="5">
        <f t="shared" si="120"/>
        <v>0.16120000000000131</v>
      </c>
      <c r="G522" s="6">
        <f t="shared" si="113"/>
        <v>0</v>
      </c>
      <c r="H522" s="6">
        <f t="shared" si="114"/>
        <v>1.0839372349462406</v>
      </c>
      <c r="I522" s="6">
        <f t="shared" si="115"/>
        <v>-8.130982755484896E-2</v>
      </c>
      <c r="J522" s="6">
        <f t="shared" si="116"/>
        <v>-0.99668887419445029</v>
      </c>
      <c r="K522" s="7">
        <f t="shared" si="123"/>
        <v>0</v>
      </c>
      <c r="L522" s="7">
        <f t="shared" si="121"/>
        <v>62.360928794563151</v>
      </c>
      <c r="M522" s="7">
        <f t="shared" si="117"/>
        <v>2.8774925204763973E-2</v>
      </c>
      <c r="N522" s="7">
        <f t="shared" si="124"/>
        <v>0</v>
      </c>
      <c r="O522" s="7">
        <f t="shared" si="122"/>
        <v>88.116297778561758</v>
      </c>
      <c r="P522" s="7">
        <f t="shared" si="118"/>
        <v>4.0659110229927846E-2</v>
      </c>
      <c r="Q522" s="7">
        <f t="shared" si="125"/>
        <v>3.81847985945118E-2</v>
      </c>
      <c r="R522" s="7">
        <f t="shared" si="119"/>
        <v>1527.391943780472</v>
      </c>
      <c r="S522" s="7">
        <f t="shared" si="126"/>
        <v>38.184798594511797</v>
      </c>
    </row>
    <row r="523" spans="6:19" x14ac:dyDescent="0.35">
      <c r="F523" s="5">
        <f t="shared" si="120"/>
        <v>0.16151000000000132</v>
      </c>
      <c r="G523" s="6">
        <f t="shared" si="113"/>
        <v>0</v>
      </c>
      <c r="H523" s="6">
        <f t="shared" si="114"/>
        <v>1.0841052582391262</v>
      </c>
      <c r="I523" s="6">
        <f t="shared" si="115"/>
        <v>-8.7485765842557545E-2</v>
      </c>
      <c r="J523" s="6">
        <f t="shared" si="116"/>
        <v>-0.99616576972657578</v>
      </c>
      <c r="K523" s="7">
        <f t="shared" si="123"/>
        <v>0</v>
      </c>
      <c r="L523" s="7">
        <f t="shared" si="121"/>
        <v>62.360928794563151</v>
      </c>
      <c r="M523" s="7">
        <f t="shared" si="117"/>
        <v>2.8770465436998155E-2</v>
      </c>
      <c r="N523" s="7">
        <f t="shared" si="124"/>
        <v>0</v>
      </c>
      <c r="O523" s="7">
        <f t="shared" si="122"/>
        <v>88.116297778561758</v>
      </c>
      <c r="P523" s="7">
        <f t="shared" si="118"/>
        <v>4.0652808556234522E-2</v>
      </c>
      <c r="Q523" s="7">
        <f t="shared" si="125"/>
        <v>3.7979930124565874E-2</v>
      </c>
      <c r="R523" s="7">
        <f t="shared" si="119"/>
        <v>1519.197204982635</v>
      </c>
      <c r="S523" s="7">
        <f t="shared" si="126"/>
        <v>37.979930124565875</v>
      </c>
    </row>
    <row r="524" spans="6:19" x14ac:dyDescent="0.35">
      <c r="F524" s="5">
        <f t="shared" si="120"/>
        <v>0.16182000000000132</v>
      </c>
      <c r="G524" s="6">
        <f t="shared" si="113"/>
        <v>0</v>
      </c>
      <c r="H524" s="6">
        <f t="shared" si="114"/>
        <v>1.0842733075776405</v>
      </c>
      <c r="I524" s="6">
        <f t="shared" si="115"/>
        <v>-9.3658343290031851E-2</v>
      </c>
      <c r="J524" s="6">
        <f t="shared" si="116"/>
        <v>-0.99560439670190615</v>
      </c>
      <c r="K524" s="7">
        <f t="shared" si="123"/>
        <v>0</v>
      </c>
      <c r="L524" s="7">
        <f t="shared" si="121"/>
        <v>62.360928794563151</v>
      </c>
      <c r="M524" s="7">
        <f t="shared" si="117"/>
        <v>2.8766006360442787E-2</v>
      </c>
      <c r="N524" s="7">
        <f t="shared" si="124"/>
        <v>0</v>
      </c>
      <c r="O524" s="7">
        <f t="shared" si="122"/>
        <v>88.116297778561758</v>
      </c>
      <c r="P524" s="7">
        <f t="shared" si="118"/>
        <v>4.0646507859224947E-2</v>
      </c>
      <c r="Q524" s="7">
        <f t="shared" si="125"/>
        <v>3.7773665436433346E-2</v>
      </c>
      <c r="R524" s="7">
        <f t="shared" si="119"/>
        <v>1510.9466174573338</v>
      </c>
      <c r="S524" s="7">
        <f t="shared" si="126"/>
        <v>37.773665436433348</v>
      </c>
    </row>
    <row r="525" spans="6:19" x14ac:dyDescent="0.35">
      <c r="F525" s="5">
        <f t="shared" si="120"/>
        <v>0.16213000000000133</v>
      </c>
      <c r="G525" s="6">
        <f t="shared" si="113"/>
        <v>0</v>
      </c>
      <c r="H525" s="6">
        <f t="shared" si="114"/>
        <v>1.084441382965821</v>
      </c>
      <c r="I525" s="6">
        <f t="shared" si="115"/>
        <v>-9.9827322772450516E-2</v>
      </c>
      <c r="J525" s="6">
        <f t="shared" si="116"/>
        <v>-0.99500477668606446</v>
      </c>
      <c r="K525" s="7">
        <f t="shared" si="123"/>
        <v>0</v>
      </c>
      <c r="L525" s="7">
        <f t="shared" si="121"/>
        <v>62.360928794563151</v>
      </c>
      <c r="M525" s="7">
        <f t="shared" si="117"/>
        <v>2.8761547974990722E-2</v>
      </c>
      <c r="N525" s="7">
        <f t="shared" si="124"/>
        <v>0</v>
      </c>
      <c r="O525" s="7">
        <f t="shared" si="122"/>
        <v>88.116297778561758</v>
      </c>
      <c r="P525" s="7">
        <f t="shared" si="118"/>
        <v>4.0640208138747719E-2</v>
      </c>
      <c r="Q525" s="7">
        <f t="shared" si="125"/>
        <v>3.7566012890435138E-2</v>
      </c>
      <c r="R525" s="7">
        <f t="shared" si="119"/>
        <v>1502.6405156174055</v>
      </c>
      <c r="S525" s="7">
        <f t="shared" si="126"/>
        <v>37.56601289043514</v>
      </c>
    </row>
    <row r="526" spans="6:19" x14ac:dyDescent="0.35">
      <c r="F526" s="5">
        <f t="shared" si="120"/>
        <v>0.16244000000000133</v>
      </c>
      <c r="G526" s="6">
        <f t="shared" si="113"/>
        <v>0</v>
      </c>
      <c r="H526" s="6">
        <f t="shared" si="114"/>
        <v>1.0846094844077059</v>
      </c>
      <c r="I526" s="6">
        <f t="shared" si="115"/>
        <v>-0.10599246730320978</v>
      </c>
      <c r="J526" s="6">
        <f t="shared" si="116"/>
        <v>-0.99436693271396448</v>
      </c>
      <c r="K526" s="7">
        <f t="shared" si="123"/>
        <v>0</v>
      </c>
      <c r="L526" s="7">
        <f t="shared" si="121"/>
        <v>62.360928794563151</v>
      </c>
      <c r="M526" s="7">
        <f t="shared" si="117"/>
        <v>2.8757090280534844E-2</v>
      </c>
      <c r="N526" s="7">
        <f t="shared" si="124"/>
        <v>0</v>
      </c>
      <c r="O526" s="7">
        <f t="shared" si="122"/>
        <v>88.116297778561758</v>
      </c>
      <c r="P526" s="7">
        <f t="shared" si="118"/>
        <v>4.0633909394651488E-2</v>
      </c>
      <c r="Q526" s="7">
        <f t="shared" si="125"/>
        <v>3.7356980897641702E-2</v>
      </c>
      <c r="R526" s="7">
        <f t="shared" si="119"/>
        <v>1494.279235905668</v>
      </c>
      <c r="S526" s="7">
        <f t="shared" si="126"/>
        <v>37.356980897641705</v>
      </c>
    </row>
    <row r="527" spans="6:19" x14ac:dyDescent="0.35">
      <c r="F527" s="5">
        <f t="shared" si="120"/>
        <v>0.16275000000000134</v>
      </c>
      <c r="G527" s="6">
        <f t="shared" si="113"/>
        <v>0</v>
      </c>
      <c r="H527" s="6">
        <f t="shared" si="114"/>
        <v>1.0847776119073338</v>
      </c>
      <c r="I527" s="6">
        <f t="shared" si="115"/>
        <v>-0.11215354004303056</v>
      </c>
      <c r="J527" s="6">
        <f t="shared" si="116"/>
        <v>-0.9936908892889259</v>
      </c>
      <c r="K527" s="7">
        <f t="shared" si="123"/>
        <v>0</v>
      </c>
      <c r="L527" s="7">
        <f t="shared" si="121"/>
        <v>62.360928794563151</v>
      </c>
      <c r="M527" s="7">
        <f t="shared" si="117"/>
        <v>2.8752633276968056E-2</v>
      </c>
      <c r="N527" s="7">
        <f t="shared" si="124"/>
        <v>0</v>
      </c>
      <c r="O527" s="7">
        <f t="shared" si="122"/>
        <v>88.116297778561758</v>
      </c>
      <c r="P527" s="7">
        <f t="shared" si="118"/>
        <v>4.062761162678493E-2</v>
      </c>
      <c r="Q527" s="7">
        <f t="shared" si="125"/>
        <v>3.7146577919534018E-2</v>
      </c>
      <c r="R527" s="7">
        <f t="shared" si="119"/>
        <v>1485.8631167813608</v>
      </c>
      <c r="S527" s="7">
        <f t="shared" si="126"/>
        <v>37.146577919534018</v>
      </c>
    </row>
    <row r="528" spans="6:19" x14ac:dyDescent="0.35">
      <c r="F528" s="5">
        <f t="shared" si="120"/>
        <v>0.16306000000000134</v>
      </c>
      <c r="G528" s="6">
        <f t="shared" si="113"/>
        <v>0</v>
      </c>
      <c r="H528" s="6">
        <f t="shared" si="114"/>
        <v>1.0849457654687438</v>
      </c>
      <c r="I528" s="6">
        <f t="shared" si="115"/>
        <v>-0.11831030430905332</v>
      </c>
      <c r="J528" s="6">
        <f t="shared" si="116"/>
        <v>-0.99297667238173282</v>
      </c>
      <c r="K528" s="7">
        <f t="shared" si="123"/>
        <v>0</v>
      </c>
      <c r="L528" s="7">
        <f t="shared" si="121"/>
        <v>62.360928794563151</v>
      </c>
      <c r="M528" s="7">
        <f t="shared" si="117"/>
        <v>2.8748176964183289E-2</v>
      </c>
      <c r="N528" s="7">
        <f t="shared" si="124"/>
        <v>0</v>
      </c>
      <c r="O528" s="7">
        <f t="shared" si="122"/>
        <v>88.116297778561758</v>
      </c>
      <c r="P528" s="7">
        <f t="shared" si="118"/>
        <v>4.0621314834996751E-2</v>
      </c>
      <c r="Q528" s="7">
        <f t="shared" si="125"/>
        <v>3.6934812467662753E-2</v>
      </c>
      <c r="R528" s="7">
        <f t="shared" si="119"/>
        <v>1477.3924987065102</v>
      </c>
      <c r="S528" s="7">
        <f t="shared" si="126"/>
        <v>36.934812467662752</v>
      </c>
    </row>
    <row r="529" spans="6:19" x14ac:dyDescent="0.35">
      <c r="F529" s="5">
        <f t="shared" si="120"/>
        <v>0.16337000000000135</v>
      </c>
      <c r="G529" s="6">
        <f t="shared" si="113"/>
        <v>0</v>
      </c>
      <c r="H529" s="6">
        <f t="shared" si="114"/>
        <v>1.0851139450959759</v>
      </c>
      <c r="I529" s="6">
        <f t="shared" si="115"/>
        <v>-0.12446252358393355</v>
      </c>
      <c r="J529" s="6">
        <f t="shared" si="116"/>
        <v>-0.99222430942963635</v>
      </c>
      <c r="K529" s="7">
        <f t="shared" si="123"/>
        <v>0</v>
      </c>
      <c r="L529" s="7">
        <f t="shared" si="121"/>
        <v>62.360928794563151</v>
      </c>
      <c r="M529" s="7">
        <f t="shared" si="117"/>
        <v>2.874372134207347E-2</v>
      </c>
      <c r="N529" s="7">
        <f t="shared" si="124"/>
        <v>0</v>
      </c>
      <c r="O529" s="7">
        <f t="shared" si="122"/>
        <v>88.116297778561758</v>
      </c>
      <c r="P529" s="7">
        <f t="shared" si="118"/>
        <v>4.0615019019135654E-2</v>
      </c>
      <c r="Q529" s="7">
        <f t="shared" si="125"/>
        <v>3.6721693103305586E-2</v>
      </c>
      <c r="R529" s="7">
        <f t="shared" si="119"/>
        <v>1468.8677241322234</v>
      </c>
      <c r="S529" s="7">
        <f t="shared" si="126"/>
        <v>36.721693103305583</v>
      </c>
    </row>
    <row r="530" spans="6:19" x14ac:dyDescent="0.35">
      <c r="F530" s="5">
        <f t="shared" si="120"/>
        <v>0.16368000000000135</v>
      </c>
      <c r="G530" s="6">
        <f t="shared" si="113"/>
        <v>0</v>
      </c>
      <c r="H530" s="6">
        <f t="shared" si="114"/>
        <v>1.0852821507930706</v>
      </c>
      <c r="I530" s="6">
        <f t="shared" si="115"/>
        <v>-0.13060996152492643</v>
      </c>
      <c r="J530" s="6">
        <f t="shared" si="116"/>
        <v>-0.99143382933530022</v>
      </c>
      <c r="K530" s="7">
        <f t="shared" si="123"/>
        <v>0</v>
      </c>
      <c r="L530" s="7">
        <f t="shared" si="121"/>
        <v>62.360928794563151</v>
      </c>
      <c r="M530" s="7">
        <f t="shared" si="117"/>
        <v>2.8739266410531566E-2</v>
      </c>
      <c r="N530" s="7">
        <f t="shared" si="124"/>
        <v>0</v>
      </c>
      <c r="O530" s="7">
        <f t="shared" si="122"/>
        <v>88.116297778561758</v>
      </c>
      <c r="P530" s="7">
        <f t="shared" si="118"/>
        <v>4.0608724179050405E-2</v>
      </c>
      <c r="Q530" s="7">
        <f t="shared" si="125"/>
        <v>3.6507228437122799E-2</v>
      </c>
      <c r="R530" s="7">
        <f t="shared" si="119"/>
        <v>1460.2891374849119</v>
      </c>
      <c r="S530" s="7">
        <f t="shared" si="126"/>
        <v>36.507228437122798</v>
      </c>
    </row>
    <row r="531" spans="6:19" x14ac:dyDescent="0.35">
      <c r="F531" s="5">
        <f t="shared" si="120"/>
        <v>0.16399000000000136</v>
      </c>
      <c r="G531" s="6">
        <f t="shared" si="113"/>
        <v>0</v>
      </c>
      <c r="H531" s="6">
        <f t="shared" si="114"/>
        <v>1.0854503825640689</v>
      </c>
      <c r="I531" s="6">
        <f t="shared" si="115"/>
        <v>-0.13675238197296488</v>
      </c>
      <c r="J531" s="6">
        <f t="shared" si="116"/>
        <v>-0.99060526246569092</v>
      </c>
      <c r="K531" s="7">
        <f t="shared" si="123"/>
        <v>0</v>
      </c>
      <c r="L531" s="7">
        <f t="shared" si="121"/>
        <v>62.360928794563151</v>
      </c>
      <c r="M531" s="7">
        <f t="shared" si="117"/>
        <v>2.8734812169450535E-2</v>
      </c>
      <c r="N531" s="7">
        <f t="shared" si="124"/>
        <v>0</v>
      </c>
      <c r="O531" s="7">
        <f t="shared" si="122"/>
        <v>88.116297778561758</v>
      </c>
      <c r="P531" s="7">
        <f t="shared" si="118"/>
        <v>4.0602430314589745E-2</v>
      </c>
      <c r="Q531" s="7">
        <f t="shared" si="125"/>
        <v>3.6291427128811005E-2</v>
      </c>
      <c r="R531" s="7">
        <f t="shared" si="119"/>
        <v>1451.6570851524402</v>
      </c>
      <c r="S531" s="7">
        <f t="shared" si="126"/>
        <v>36.291427128811002</v>
      </c>
    </row>
    <row r="532" spans="6:19" x14ac:dyDescent="0.35">
      <c r="F532" s="5">
        <f t="shared" si="120"/>
        <v>0.16430000000000136</v>
      </c>
      <c r="G532" s="6">
        <f t="shared" si="113"/>
        <v>0</v>
      </c>
      <c r="H532" s="6">
        <f t="shared" si="114"/>
        <v>1.0856186404130126</v>
      </c>
      <c r="I532" s="6">
        <f t="shared" si="115"/>
        <v>-0.14288954896173481</v>
      </c>
      <c r="J532" s="6">
        <f t="shared" si="116"/>
        <v>-0.98973864065091044</v>
      </c>
      <c r="K532" s="7">
        <f t="shared" si="123"/>
        <v>0</v>
      </c>
      <c r="L532" s="7">
        <f t="shared" si="121"/>
        <v>62.360928794563151</v>
      </c>
      <c r="M532" s="7">
        <f t="shared" si="117"/>
        <v>2.8730358618723369E-2</v>
      </c>
      <c r="N532" s="7">
        <f t="shared" si="124"/>
        <v>0</v>
      </c>
      <c r="O532" s="7">
        <f t="shared" si="122"/>
        <v>88.116297778561758</v>
      </c>
      <c r="P532" s="7">
        <f t="shared" si="118"/>
        <v>4.0596137425602481E-2</v>
      </c>
      <c r="Q532" s="7">
        <f t="shared" si="125"/>
        <v>3.6074297886755077E-2</v>
      </c>
      <c r="R532" s="7">
        <f t="shared" si="119"/>
        <v>1442.9719154702032</v>
      </c>
      <c r="S532" s="7">
        <f t="shared" si="126"/>
        <v>36.074297886755076</v>
      </c>
    </row>
    <row r="533" spans="6:19" x14ac:dyDescent="0.35">
      <c r="F533" s="5">
        <f t="shared" si="120"/>
        <v>0.16461000000000137</v>
      </c>
      <c r="G533" s="6">
        <f t="shared" si="113"/>
        <v>0</v>
      </c>
      <c r="H533" s="6">
        <f t="shared" si="114"/>
        <v>1.0857869243439444</v>
      </c>
      <c r="I533" s="6">
        <f t="shared" si="115"/>
        <v>-0.14902122672673648</v>
      </c>
      <c r="J533" s="6">
        <f t="shared" si="116"/>
        <v>-0.98883399718297438</v>
      </c>
      <c r="K533" s="7">
        <f t="shared" si="123"/>
        <v>0</v>
      </c>
      <c r="L533" s="7">
        <f t="shared" si="121"/>
        <v>62.360928794563151</v>
      </c>
      <c r="M533" s="7">
        <f t="shared" si="117"/>
        <v>2.8725905758243069E-2</v>
      </c>
      <c r="N533" s="7">
        <f t="shared" si="124"/>
        <v>0</v>
      </c>
      <c r="O533" s="7">
        <f t="shared" si="122"/>
        <v>88.116297778561758</v>
      </c>
      <c r="P533" s="7">
        <f t="shared" si="118"/>
        <v>4.0589845511937415E-2</v>
      </c>
      <c r="Q533" s="7">
        <f t="shared" si="125"/>
        <v>3.5855849467678481E-2</v>
      </c>
      <c r="R533" s="7">
        <f t="shared" si="119"/>
        <v>1434.2339787071392</v>
      </c>
      <c r="S533" s="7">
        <f t="shared" si="126"/>
        <v>35.855849467678482</v>
      </c>
    </row>
    <row r="534" spans="6:19" x14ac:dyDescent="0.35">
      <c r="F534" s="5">
        <f t="shared" si="120"/>
        <v>0.16492000000000137</v>
      </c>
      <c r="G534" s="6">
        <f t="shared" si="113"/>
        <v>0</v>
      </c>
      <c r="H534" s="6">
        <f t="shared" si="114"/>
        <v>1.0859552343609071</v>
      </c>
      <c r="I534" s="6">
        <f t="shared" si="115"/>
        <v>-0.15514717971434511</v>
      </c>
      <c r="J534" s="6">
        <f t="shared" si="116"/>
        <v>-0.98789136681453227</v>
      </c>
      <c r="K534" s="7">
        <f t="shared" si="123"/>
        <v>0</v>
      </c>
      <c r="L534" s="7">
        <f t="shared" si="121"/>
        <v>62.360928794563151</v>
      </c>
      <c r="M534" s="7">
        <f t="shared" si="117"/>
        <v>2.8721453587902658E-2</v>
      </c>
      <c r="N534" s="7">
        <f t="shared" si="124"/>
        <v>0</v>
      </c>
      <c r="O534" s="7">
        <f t="shared" si="122"/>
        <v>88.116297778561758</v>
      </c>
      <c r="P534" s="7">
        <f t="shared" si="118"/>
        <v>4.0583554573443398E-2</v>
      </c>
      <c r="Q534" s="7">
        <f t="shared" si="125"/>
        <v>3.5636090676291601E-2</v>
      </c>
      <c r="R534" s="7">
        <f t="shared" si="119"/>
        <v>1425.443627051664</v>
      </c>
      <c r="S534" s="7">
        <f t="shared" si="126"/>
        <v>35.636090676291602</v>
      </c>
    </row>
    <row r="535" spans="6:19" x14ac:dyDescent="0.35">
      <c r="F535" s="5">
        <f t="shared" si="120"/>
        <v>0.16523000000000138</v>
      </c>
      <c r="G535" s="6">
        <f t="shared" si="113"/>
        <v>0</v>
      </c>
      <c r="H535" s="6">
        <f t="shared" si="114"/>
        <v>1.0861235704679444</v>
      </c>
      <c r="I535" s="6">
        <f t="shared" si="115"/>
        <v>-0.16126717259085641</v>
      </c>
      <c r="J535" s="6">
        <f t="shared" si="116"/>
        <v>-0.98691078575753288</v>
      </c>
      <c r="K535" s="7">
        <f t="shared" si="123"/>
        <v>0</v>
      </c>
      <c r="L535" s="7">
        <f t="shared" si="121"/>
        <v>62.360928794563151</v>
      </c>
      <c r="M535" s="7">
        <f t="shared" si="117"/>
        <v>2.8717002107595164E-2</v>
      </c>
      <c r="N535" s="7">
        <f t="shared" si="124"/>
        <v>0</v>
      </c>
      <c r="O535" s="7">
        <f t="shared" si="122"/>
        <v>88.116297778561758</v>
      </c>
      <c r="P535" s="7">
        <f t="shared" si="118"/>
        <v>4.0577264609969271E-2</v>
      </c>
      <c r="Q535" s="7">
        <f t="shared" si="125"/>
        <v>3.5415030364938566E-2</v>
      </c>
      <c r="R535" s="7">
        <f t="shared" si="119"/>
        <v>1416.6012145975426</v>
      </c>
      <c r="S535" s="7">
        <f t="shared" si="126"/>
        <v>35.415030364938566</v>
      </c>
    </row>
    <row r="536" spans="6:19" x14ac:dyDescent="0.35">
      <c r="F536" s="5">
        <f t="shared" si="120"/>
        <v>0.16554000000000138</v>
      </c>
      <c r="G536" s="6">
        <f t="shared" si="113"/>
        <v>0</v>
      </c>
      <c r="H536" s="6">
        <f t="shared" si="114"/>
        <v>1.0862919326691003</v>
      </c>
      <c r="I536" s="6">
        <f t="shared" si="115"/>
        <v>-0.16738097025153012</v>
      </c>
      <c r="J536" s="6">
        <f t="shared" si="116"/>
        <v>-0.9858922916818329</v>
      </c>
      <c r="K536" s="7">
        <f t="shared" si="123"/>
        <v>0</v>
      </c>
      <c r="L536" s="7">
        <f t="shared" si="121"/>
        <v>62.360928794563151</v>
      </c>
      <c r="M536" s="7">
        <f t="shared" si="117"/>
        <v>2.8712551317213654E-2</v>
      </c>
      <c r="N536" s="7">
        <f t="shared" si="124"/>
        <v>0</v>
      </c>
      <c r="O536" s="7">
        <f t="shared" si="122"/>
        <v>88.116297778561758</v>
      </c>
      <c r="P536" s="7">
        <f t="shared" si="118"/>
        <v>4.0570975621363935E-2</v>
      </c>
      <c r="Q536" s="7">
        <f t="shared" si="125"/>
        <v>3.5192677433242191E-2</v>
      </c>
      <c r="R536" s="7">
        <f t="shared" si="119"/>
        <v>1407.7070973296877</v>
      </c>
      <c r="S536" s="7">
        <f t="shared" si="126"/>
        <v>35.192677433242189</v>
      </c>
    </row>
    <row r="537" spans="6:19" x14ac:dyDescent="0.35">
      <c r="F537" s="5">
        <f t="shared" si="120"/>
        <v>0.16585000000000139</v>
      </c>
      <c r="G537" s="6">
        <f t="shared" si="113"/>
        <v>0</v>
      </c>
      <c r="H537" s="6">
        <f t="shared" si="114"/>
        <v>1.08646032096842</v>
      </c>
      <c r="I537" s="6">
        <f t="shared" si="115"/>
        <v>-0.17348833782962048</v>
      </c>
      <c r="J537" s="6">
        <f t="shared" si="116"/>
        <v>-0.98483592371375017</v>
      </c>
      <c r="K537" s="7">
        <f t="shared" si="123"/>
        <v>0</v>
      </c>
      <c r="L537" s="7">
        <f t="shared" si="121"/>
        <v>62.360928794563151</v>
      </c>
      <c r="M537" s="7">
        <f t="shared" si="117"/>
        <v>2.870810121665119E-2</v>
      </c>
      <c r="N537" s="7">
        <f t="shared" si="124"/>
        <v>0</v>
      </c>
      <c r="O537" s="7">
        <f t="shared" si="122"/>
        <v>88.116297778561758</v>
      </c>
      <c r="P537" s="7">
        <f t="shared" si="118"/>
        <v>4.0564687607476294E-2</v>
      </c>
      <c r="Q537" s="7">
        <f t="shared" si="125"/>
        <v>3.4969040827747308E-2</v>
      </c>
      <c r="R537" s="7">
        <f t="shared" si="119"/>
        <v>1398.7616331098923</v>
      </c>
      <c r="S537" s="7">
        <f t="shared" si="126"/>
        <v>34.969040827747307</v>
      </c>
    </row>
    <row r="538" spans="6:19" x14ac:dyDescent="0.35">
      <c r="F538" s="5">
        <f t="shared" si="120"/>
        <v>0.16616000000000139</v>
      </c>
      <c r="G538" s="6">
        <f t="shared" si="113"/>
        <v>0</v>
      </c>
      <c r="H538" s="6">
        <f t="shared" si="114"/>
        <v>1.0866287353699493</v>
      </c>
      <c r="I538" s="6">
        <f t="shared" si="115"/>
        <v>-0.1795890407053975</v>
      </c>
      <c r="J538" s="6">
        <f t="shared" si="116"/>
        <v>-0.98374172243456015</v>
      </c>
      <c r="K538" s="7">
        <f t="shared" si="123"/>
        <v>0</v>
      </c>
      <c r="L538" s="7">
        <f t="shared" si="121"/>
        <v>62.360928794563151</v>
      </c>
      <c r="M538" s="7">
        <f t="shared" si="117"/>
        <v>2.8703651805800857E-2</v>
      </c>
      <c r="N538" s="7">
        <f t="shared" si="124"/>
        <v>0</v>
      </c>
      <c r="O538" s="7">
        <f t="shared" si="122"/>
        <v>88.116297778561758</v>
      </c>
      <c r="P538" s="7">
        <f t="shared" si="118"/>
        <v>4.0558400568155267E-2</v>
      </c>
      <c r="Q538" s="7">
        <f t="shared" si="125"/>
        <v>3.4744129541562377E-2</v>
      </c>
      <c r="R538" s="7">
        <f t="shared" si="119"/>
        <v>1389.765181662495</v>
      </c>
      <c r="S538" s="7">
        <f t="shared" si="126"/>
        <v>34.74412954156238</v>
      </c>
    </row>
    <row r="539" spans="6:19" x14ac:dyDescent="0.35">
      <c r="F539" s="5">
        <f t="shared" si="120"/>
        <v>0.16647000000000139</v>
      </c>
      <c r="G539" s="6">
        <f t="shared" si="113"/>
        <v>0</v>
      </c>
      <c r="H539" s="6">
        <f t="shared" si="114"/>
        <v>1.0867971758777337</v>
      </c>
      <c r="I539" s="6">
        <f t="shared" si="115"/>
        <v>-0.18568284451516318</v>
      </c>
      <c r="J539" s="6">
        <f t="shared" si="116"/>
        <v>-0.98260972987893713</v>
      </c>
      <c r="K539" s="7">
        <f t="shared" si="123"/>
        <v>0</v>
      </c>
      <c r="L539" s="7">
        <f t="shared" si="121"/>
        <v>62.360928794563151</v>
      </c>
      <c r="M539" s="7">
        <f t="shared" si="117"/>
        <v>2.8699203084555761E-2</v>
      </c>
      <c r="N539" s="7">
        <f t="shared" si="124"/>
        <v>0</v>
      </c>
      <c r="O539" s="7">
        <f t="shared" si="122"/>
        <v>88.116297778561758</v>
      </c>
      <c r="P539" s="7">
        <f t="shared" si="118"/>
        <v>4.0552114503249824E-2</v>
      </c>
      <c r="Q539" s="7">
        <f t="shared" si="125"/>
        <v>3.4517952613999377E-2</v>
      </c>
      <c r="R539" s="7">
        <f t="shared" si="119"/>
        <v>1380.718104559975</v>
      </c>
      <c r="S539" s="7">
        <f t="shared" si="126"/>
        <v>34.517952613999377</v>
      </c>
    </row>
    <row r="540" spans="6:19" x14ac:dyDescent="0.35">
      <c r="F540" s="5">
        <f t="shared" si="120"/>
        <v>0.1667800000000014</v>
      </c>
      <c r="G540" s="6">
        <f t="shared" si="113"/>
        <v>0</v>
      </c>
      <c r="H540" s="6">
        <f t="shared" si="114"/>
        <v>1.0869656424958203</v>
      </c>
      <c r="I540" s="6">
        <f t="shared" si="115"/>
        <v>-0.19176951516025126</v>
      </c>
      <c r="J540" s="6">
        <f t="shared" si="116"/>
        <v>-0.98143998953333977</v>
      </c>
      <c r="K540" s="7">
        <f t="shared" si="123"/>
        <v>0</v>
      </c>
      <c r="L540" s="7">
        <f t="shared" si="121"/>
        <v>62.360928794563151</v>
      </c>
      <c r="M540" s="7">
        <f t="shared" si="117"/>
        <v>2.8694755052809023E-2</v>
      </c>
      <c r="N540" s="7">
        <f t="shared" si="124"/>
        <v>0</v>
      </c>
      <c r="O540" s="7">
        <f t="shared" si="122"/>
        <v>88.116297778561758</v>
      </c>
      <c r="P540" s="7">
        <f t="shared" si="118"/>
        <v>4.0545829412608932E-2</v>
      </c>
      <c r="Q540" s="7">
        <f t="shared" si="125"/>
        <v>3.4290519130212131E-2</v>
      </c>
      <c r="R540" s="7">
        <f t="shared" si="119"/>
        <v>1371.6207652084852</v>
      </c>
      <c r="S540" s="7">
        <f t="shared" si="126"/>
        <v>34.290519130212132</v>
      </c>
    </row>
    <row r="541" spans="6:19" x14ac:dyDescent="0.35">
      <c r="F541" s="5">
        <f t="shared" si="120"/>
        <v>0.1670900000000014</v>
      </c>
      <c r="G541" s="6">
        <f t="shared" si="113"/>
        <v>0</v>
      </c>
      <c r="H541" s="6">
        <f t="shared" si="114"/>
        <v>1.0871341352282566</v>
      </c>
      <c r="I541" s="6">
        <f t="shared" si="115"/>
        <v>-0.19784881881602343</v>
      </c>
      <c r="J541" s="6">
        <f t="shared" si="116"/>
        <v>-0.9802325463343402</v>
      </c>
      <c r="K541" s="7">
        <f t="shared" si="123"/>
        <v>0</v>
      </c>
      <c r="L541" s="7">
        <f t="shared" si="121"/>
        <v>62.360928794563151</v>
      </c>
      <c r="M541" s="7">
        <f t="shared" si="117"/>
        <v>2.8690307710453774E-2</v>
      </c>
      <c r="N541" s="7">
        <f t="shared" si="124"/>
        <v>0</v>
      </c>
      <c r="O541" s="7">
        <f t="shared" si="122"/>
        <v>88.116297778561758</v>
      </c>
      <c r="P541" s="7">
        <f t="shared" si="118"/>
        <v>4.0539545296081579E-2</v>
      </c>
      <c r="Q541" s="7">
        <f t="shared" si="125"/>
        <v>3.4061838220832835E-2</v>
      </c>
      <c r="R541" s="7">
        <f t="shared" si="119"/>
        <v>1362.4735288333134</v>
      </c>
      <c r="S541" s="7">
        <f t="shared" si="126"/>
        <v>34.061838220832833</v>
      </c>
    </row>
    <row r="542" spans="6:19" x14ac:dyDescent="0.35">
      <c r="F542" s="5">
        <f t="shared" si="120"/>
        <v>0.16740000000000141</v>
      </c>
      <c r="G542" s="6">
        <f t="shared" si="113"/>
        <v>0</v>
      </c>
      <c r="H542" s="6">
        <f t="shared" si="114"/>
        <v>1.0873026540790907</v>
      </c>
      <c r="I542" s="6">
        <f t="shared" si="115"/>
        <v>-0.20392052194085045</v>
      </c>
      <c r="J542" s="6">
        <f t="shared" si="116"/>
        <v>-0.9789874466668973</v>
      </c>
      <c r="K542" s="7">
        <f t="shared" si="123"/>
        <v>0</v>
      </c>
      <c r="L542" s="7">
        <f t="shared" si="121"/>
        <v>62.360928794563151</v>
      </c>
      <c r="M542" s="7">
        <f t="shared" si="117"/>
        <v>2.8685861057383161E-2</v>
      </c>
      <c r="N542" s="7">
        <f t="shared" si="124"/>
        <v>0</v>
      </c>
      <c r="O542" s="7">
        <f t="shared" si="122"/>
        <v>88.116297778561758</v>
      </c>
      <c r="P542" s="7">
        <f t="shared" si="118"/>
        <v>4.0533262153516811E-2</v>
      </c>
      <c r="Q542" s="7">
        <f t="shared" si="125"/>
        <v>3.3831919061607117E-2</v>
      </c>
      <c r="R542" s="7">
        <f t="shared" si="119"/>
        <v>1353.2767624642847</v>
      </c>
      <c r="S542" s="7">
        <f t="shared" si="126"/>
        <v>33.831919061607117</v>
      </c>
    </row>
    <row r="543" spans="6:19" x14ac:dyDescent="0.35">
      <c r="F543" s="5">
        <f t="shared" si="120"/>
        <v>0.16771000000000141</v>
      </c>
      <c r="G543" s="6">
        <f t="shared" si="113"/>
        <v>0</v>
      </c>
      <c r="H543" s="6">
        <f t="shared" si="114"/>
        <v>1.0874711990523709</v>
      </c>
      <c r="I543" s="6">
        <f t="shared" si="115"/>
        <v>-0.20998439128508276</v>
      </c>
      <c r="J543" s="6">
        <f t="shared" si="116"/>
        <v>-0.97770473836257599</v>
      </c>
      <c r="K543" s="7">
        <f t="shared" si="123"/>
        <v>0</v>
      </c>
      <c r="L543" s="7">
        <f t="shared" si="121"/>
        <v>62.360928794563151</v>
      </c>
      <c r="M543" s="7">
        <f t="shared" si="117"/>
        <v>2.8681415093490377E-2</v>
      </c>
      <c r="N543" s="7">
        <f t="shared" si="124"/>
        <v>0</v>
      </c>
      <c r="O543" s="7">
        <f t="shared" si="122"/>
        <v>88.116297778561758</v>
      </c>
      <c r="P543" s="7">
        <f t="shared" si="118"/>
        <v>4.0526979984763678E-2</v>
      </c>
      <c r="Q543" s="7">
        <f t="shared" si="125"/>
        <v>3.3600770873027361E-2</v>
      </c>
      <c r="R543" s="7">
        <f t="shared" si="119"/>
        <v>1344.0308349210945</v>
      </c>
      <c r="S543" s="7">
        <f t="shared" si="126"/>
        <v>33.600770873027358</v>
      </c>
    </row>
    <row r="544" spans="6:19" x14ac:dyDescent="0.35">
      <c r="F544" s="5">
        <f t="shared" si="120"/>
        <v>0.16802000000000142</v>
      </c>
      <c r="G544" s="6">
        <f t="shared" si="113"/>
        <v>0</v>
      </c>
      <c r="H544" s="6">
        <f t="shared" si="114"/>
        <v>1.0876397701521467</v>
      </c>
      <c r="I544" s="6">
        <f t="shared" si="115"/>
        <v>-0.2160401939000138</v>
      </c>
      <c r="J544" s="6">
        <f t="shared" si="116"/>
        <v>-0.97638447069770851</v>
      </c>
      <c r="K544" s="7">
        <f t="shared" si="123"/>
        <v>0</v>
      </c>
      <c r="L544" s="7">
        <f t="shared" si="121"/>
        <v>62.360928794563151</v>
      </c>
      <c r="M544" s="7">
        <f t="shared" si="117"/>
        <v>2.8676969818668577E-2</v>
      </c>
      <c r="N544" s="7">
        <f t="shared" si="124"/>
        <v>0</v>
      </c>
      <c r="O544" s="7">
        <f t="shared" si="122"/>
        <v>88.116297778561758</v>
      </c>
      <c r="P544" s="7">
        <f t="shared" si="118"/>
        <v>4.0520698789671225E-2</v>
      </c>
      <c r="Q544" s="7">
        <f t="shared" si="125"/>
        <v>3.3368402919964416E-2</v>
      </c>
      <c r="R544" s="7">
        <f t="shared" si="119"/>
        <v>1334.7361167985766</v>
      </c>
      <c r="S544" s="7">
        <f t="shared" si="126"/>
        <v>33.368402919964417</v>
      </c>
    </row>
    <row r="545" spans="6:19" x14ac:dyDescent="0.35">
      <c r="F545" s="5">
        <f t="shared" si="120"/>
        <v>0.16833000000000142</v>
      </c>
      <c r="G545" s="6">
        <f t="shared" si="113"/>
        <v>0</v>
      </c>
      <c r="H545" s="6">
        <f t="shared" si="114"/>
        <v>1.0878083673824681</v>
      </c>
      <c r="I545" s="6">
        <f t="shared" si="115"/>
        <v>-0.22208769714682566</v>
      </c>
      <c r="J545" s="6">
        <f t="shared" si="116"/>
        <v>-0.97502669439150225</v>
      </c>
      <c r="K545" s="7">
        <f t="shared" si="123"/>
        <v>0</v>
      </c>
      <c r="L545" s="7">
        <f t="shared" si="121"/>
        <v>62.360928794563151</v>
      </c>
      <c r="M545" s="7">
        <f t="shared" si="117"/>
        <v>2.867252523281099E-2</v>
      </c>
      <c r="N545" s="7">
        <f t="shared" si="124"/>
        <v>0</v>
      </c>
      <c r="O545" s="7">
        <f t="shared" si="122"/>
        <v>88.116297778561758</v>
      </c>
      <c r="P545" s="7">
        <f t="shared" si="118"/>
        <v>4.051441856808858E-2</v>
      </c>
      <c r="Q545" s="7">
        <f t="shared" si="125"/>
        <v>3.3134824511297865E-2</v>
      </c>
      <c r="R545" s="7">
        <f t="shared" si="119"/>
        <v>1325.3929804519146</v>
      </c>
      <c r="S545" s="7">
        <f t="shared" si="126"/>
        <v>33.134824511297865</v>
      </c>
    </row>
    <row r="546" spans="6:19" x14ac:dyDescent="0.35">
      <c r="F546" s="5">
        <f t="shared" si="120"/>
        <v>0.16864000000000143</v>
      </c>
      <c r="G546" s="6">
        <f t="shared" si="113"/>
        <v>0</v>
      </c>
      <c r="H546" s="6">
        <f t="shared" si="114"/>
        <v>1.0879769907473855</v>
      </c>
      <c r="I546" s="6">
        <f t="shared" si="115"/>
        <v>-0.22812666870552892</v>
      </c>
      <c r="J546" s="6">
        <f t="shared" si="116"/>
        <v>-0.97363146160409064</v>
      </c>
      <c r="K546" s="7">
        <f t="shared" si="123"/>
        <v>0</v>
      </c>
      <c r="L546" s="7">
        <f t="shared" si="121"/>
        <v>62.360928794563151</v>
      </c>
      <c r="M546" s="7">
        <f t="shared" si="117"/>
        <v>2.8668081335810818E-2</v>
      </c>
      <c r="N546" s="7">
        <f t="shared" si="124"/>
        <v>0</v>
      </c>
      <c r="O546" s="7">
        <f t="shared" si="122"/>
        <v>88.116297778561758</v>
      </c>
      <c r="P546" s="7">
        <f t="shared" si="118"/>
        <v>4.0508139319864835E-2</v>
      </c>
      <c r="Q546" s="7">
        <f t="shared" si="125"/>
        <v>3.2900044999544464E-2</v>
      </c>
      <c r="R546" s="7">
        <f t="shared" si="119"/>
        <v>1316.0017999817785</v>
      </c>
      <c r="S546" s="7">
        <f t="shared" si="126"/>
        <v>32.900044999544463</v>
      </c>
    </row>
    <row r="547" spans="6:19" x14ac:dyDescent="0.35">
      <c r="F547" s="5">
        <f t="shared" si="120"/>
        <v>0.16895000000000143</v>
      </c>
      <c r="G547" s="6">
        <f t="shared" si="113"/>
        <v>0</v>
      </c>
      <c r="H547" s="6">
        <f t="shared" si="114"/>
        <v>1.0881456402509502</v>
      </c>
      <c r="I547" s="6">
        <f t="shared" si="115"/>
        <v>-0.23415687658388629</v>
      </c>
      <c r="J547" s="6">
        <f t="shared" si="116"/>
        <v>-0.97219882593453</v>
      </c>
      <c r="K547" s="7">
        <f t="shared" si="123"/>
        <v>0</v>
      </c>
      <c r="L547" s="7">
        <f t="shared" si="121"/>
        <v>62.360928794563151</v>
      </c>
      <c r="M547" s="7">
        <f t="shared" si="117"/>
        <v>2.866363812756131E-2</v>
      </c>
      <c r="N547" s="7">
        <f t="shared" si="124"/>
        <v>0</v>
      </c>
      <c r="O547" s="7">
        <f t="shared" si="122"/>
        <v>88.116297778561758</v>
      </c>
      <c r="P547" s="7">
        <f t="shared" si="118"/>
        <v>4.0501861044849145E-2</v>
      </c>
      <c r="Q547" s="7">
        <f t="shared" si="125"/>
        <v>3.2664073780485262E-2</v>
      </c>
      <c r="R547" s="7">
        <f t="shared" si="119"/>
        <v>1306.5629512194105</v>
      </c>
      <c r="S547" s="7">
        <f t="shared" si="126"/>
        <v>32.664073780485261</v>
      </c>
    </row>
    <row r="548" spans="6:19" x14ac:dyDescent="0.35">
      <c r="F548" s="5">
        <f t="shared" si="120"/>
        <v>0.16926000000000144</v>
      </c>
      <c r="G548" s="6">
        <f t="shared" si="113"/>
        <v>0</v>
      </c>
      <c r="H548" s="6">
        <f t="shared" si="114"/>
        <v>1.0883143158972139</v>
      </c>
      <c r="I548" s="6">
        <f t="shared" si="115"/>
        <v>-0.24017808912632341</v>
      </c>
      <c r="J548" s="6">
        <f t="shared" si="116"/>
        <v>-0.97072884241874047</v>
      </c>
      <c r="K548" s="7">
        <f t="shared" si="123"/>
        <v>0</v>
      </c>
      <c r="L548" s="7">
        <f t="shared" si="121"/>
        <v>62.360928794563151</v>
      </c>
      <c r="M548" s="7">
        <f t="shared" si="117"/>
        <v>2.8659195607955698E-2</v>
      </c>
      <c r="N548" s="7">
        <f t="shared" si="124"/>
        <v>0</v>
      </c>
      <c r="O548" s="7">
        <f t="shared" si="122"/>
        <v>88.116297778561758</v>
      </c>
      <c r="P548" s="7">
        <f t="shared" si="118"/>
        <v>4.049558374289066E-2</v>
      </c>
      <c r="Q548" s="7">
        <f t="shared" si="125"/>
        <v>3.2426920292791095E-2</v>
      </c>
      <c r="R548" s="7">
        <f t="shared" si="119"/>
        <v>1297.0768117116438</v>
      </c>
      <c r="S548" s="7">
        <f t="shared" si="126"/>
        <v>32.426920292791095</v>
      </c>
    </row>
    <row r="549" spans="6:19" x14ac:dyDescent="0.35">
      <c r="F549" s="5">
        <f t="shared" si="120"/>
        <v>0.16957000000000144</v>
      </c>
      <c r="G549" s="6">
        <f t="shared" si="113"/>
        <v>0</v>
      </c>
      <c r="H549" s="6">
        <f t="shared" si="114"/>
        <v>1.0884830176902294</v>
      </c>
      <c r="I549" s="6">
        <f t="shared" si="115"/>
        <v>-0.24619007502283113</v>
      </c>
      <c r="J549" s="6">
        <f t="shared" si="116"/>
        <v>-0.96922156752739086</v>
      </c>
      <c r="K549" s="7">
        <f t="shared" si="123"/>
        <v>0</v>
      </c>
      <c r="L549" s="7">
        <f t="shared" si="121"/>
        <v>62.360928794563151</v>
      </c>
      <c r="M549" s="7">
        <f t="shared" si="117"/>
        <v>2.8654753776887261E-2</v>
      </c>
      <c r="N549" s="7">
        <f t="shared" si="124"/>
        <v>0</v>
      </c>
      <c r="O549" s="7">
        <f t="shared" si="122"/>
        <v>88.116297778561758</v>
      </c>
      <c r="P549" s="7">
        <f t="shared" si="118"/>
        <v>4.048930741383857E-2</v>
      </c>
      <c r="Q549" s="7">
        <f t="shared" si="125"/>
        <v>3.2188594017646399E-2</v>
      </c>
      <c r="R549" s="7">
        <f t="shared" si="119"/>
        <v>1287.5437607058559</v>
      </c>
      <c r="S549" s="7">
        <f t="shared" si="126"/>
        <v>32.188594017646402</v>
      </c>
    </row>
    <row r="550" spans="6:19" x14ac:dyDescent="0.35">
      <c r="F550" s="5">
        <f t="shared" si="120"/>
        <v>0.16988000000000145</v>
      </c>
      <c r="G550" s="6">
        <f t="shared" si="113"/>
        <v>0</v>
      </c>
      <c r="H550" s="6">
        <f t="shared" si="114"/>
        <v>1.0886517456340492</v>
      </c>
      <c r="I550" s="6">
        <f t="shared" si="115"/>
        <v>-0.2521926033178481</v>
      </c>
      <c r="J550" s="6">
        <f t="shared" si="116"/>
        <v>-0.96767705916373081</v>
      </c>
      <c r="K550" s="7">
        <f t="shared" si="123"/>
        <v>0</v>
      </c>
      <c r="L550" s="7">
        <f t="shared" si="121"/>
        <v>62.360928794563151</v>
      </c>
      <c r="M550" s="7">
        <f t="shared" si="117"/>
        <v>2.8650312634249289E-2</v>
      </c>
      <c r="N550" s="7">
        <f t="shared" si="124"/>
        <v>0</v>
      </c>
      <c r="O550" s="7">
        <f t="shared" si="122"/>
        <v>88.116297778561758</v>
      </c>
      <c r="P550" s="7">
        <f t="shared" si="118"/>
        <v>4.0483032057542105E-2</v>
      </c>
      <c r="Q550" s="7">
        <f t="shared" si="125"/>
        <v>3.194910447837182E-2</v>
      </c>
      <c r="R550" s="7">
        <f t="shared" si="119"/>
        <v>1277.9641791348729</v>
      </c>
      <c r="S550" s="7">
        <f t="shared" si="126"/>
        <v>31.949104478371819</v>
      </c>
    </row>
    <row r="551" spans="6:19" x14ac:dyDescent="0.35">
      <c r="F551" s="5">
        <f t="shared" si="120"/>
        <v>0.17019000000000145</v>
      </c>
      <c r="G551" s="6">
        <f t="shared" si="113"/>
        <v>0</v>
      </c>
      <c r="H551" s="6">
        <f t="shared" si="114"/>
        <v>1.0888204997327271</v>
      </c>
      <c r="I551" s="6">
        <f t="shared" si="115"/>
        <v>-0.25818544341913641</v>
      </c>
      <c r="J551" s="6">
        <f t="shared" si="116"/>
        <v>-0.96609537666136458</v>
      </c>
      <c r="K551" s="7">
        <f t="shared" si="123"/>
        <v>0</v>
      </c>
      <c r="L551" s="7">
        <f t="shared" si="121"/>
        <v>62.360928794563151</v>
      </c>
      <c r="M551" s="7">
        <f t="shared" si="117"/>
        <v>2.8645872179935087E-2</v>
      </c>
      <c r="N551" s="7">
        <f t="shared" si="124"/>
        <v>0</v>
      </c>
      <c r="O551" s="7">
        <f t="shared" si="122"/>
        <v>88.116297778561758</v>
      </c>
      <c r="P551" s="7">
        <f t="shared" si="118"/>
        <v>4.0476757673850491E-2</v>
      </c>
      <c r="Q551" s="7">
        <f t="shared" si="125"/>
        <v>3.1708461240044922E-2</v>
      </c>
      <c r="R551" s="7">
        <f t="shared" si="119"/>
        <v>1268.3384496017968</v>
      </c>
      <c r="S551" s="7">
        <f t="shared" si="126"/>
        <v>31.708461240044922</v>
      </c>
    </row>
    <row r="552" spans="6:19" x14ac:dyDescent="0.35">
      <c r="F552" s="5">
        <f t="shared" si="120"/>
        <v>0.17050000000000146</v>
      </c>
      <c r="G552" s="6">
        <f t="shared" si="113"/>
        <v>0</v>
      </c>
      <c r="H552" s="6">
        <f t="shared" si="114"/>
        <v>1.0889892799903178</v>
      </c>
      <c r="I552" s="6">
        <f t="shared" si="115"/>
        <v>-0.26416836510663672</v>
      </c>
      <c r="J552" s="6">
        <f t="shared" si="116"/>
        <v>-0.96447658078197351</v>
      </c>
      <c r="K552" s="7">
        <f t="shared" si="123"/>
        <v>0</v>
      </c>
      <c r="L552" s="7">
        <f t="shared" si="121"/>
        <v>62.360928794563151</v>
      </c>
      <c r="M552" s="7">
        <f t="shared" si="117"/>
        <v>2.8641432413837955E-2</v>
      </c>
      <c r="N552" s="7">
        <f t="shared" si="124"/>
        <v>0</v>
      </c>
      <c r="O552" s="7">
        <f t="shared" si="122"/>
        <v>88.116297778561758</v>
      </c>
      <c r="P552" s="7">
        <f t="shared" si="118"/>
        <v>4.0470484262612974E-2</v>
      </c>
      <c r="Q552" s="7">
        <f t="shared" si="125"/>
        <v>3.1466673909119822E-2</v>
      </c>
      <c r="R552" s="7">
        <f t="shared" si="119"/>
        <v>1258.6669563647929</v>
      </c>
      <c r="S552" s="7">
        <f t="shared" si="126"/>
        <v>31.466673909119823</v>
      </c>
    </row>
    <row r="553" spans="6:19" x14ac:dyDescent="0.35">
      <c r="F553" s="5">
        <f t="shared" si="120"/>
        <v>0.17081000000000146</v>
      </c>
      <c r="G553" s="6">
        <f t="shared" si="113"/>
        <v>0</v>
      </c>
      <c r="H553" s="6">
        <f t="shared" si="114"/>
        <v>1.0891580864108759</v>
      </c>
      <c r="I553" s="6">
        <f t="shared" si="115"/>
        <v>-0.27014113854131527</v>
      </c>
      <c r="J553" s="6">
        <f t="shared" si="116"/>
        <v>-0.96282073371298038</v>
      </c>
      <c r="K553" s="7">
        <f t="shared" si="123"/>
        <v>0</v>
      </c>
      <c r="L553" s="7">
        <f t="shared" si="121"/>
        <v>62.360928794563151</v>
      </c>
      <c r="M553" s="7">
        <f t="shared" si="117"/>
        <v>2.8636993335851246E-2</v>
      </c>
      <c r="N553" s="7">
        <f t="shared" si="124"/>
        <v>0</v>
      </c>
      <c r="O553" s="7">
        <f t="shared" si="122"/>
        <v>88.116297778561758</v>
      </c>
      <c r="P553" s="7">
        <f t="shared" si="118"/>
        <v>4.0464211823678847E-2</v>
      </c>
      <c r="Q553" s="7">
        <f t="shared" si="125"/>
        <v>3.1223752133045006E-2</v>
      </c>
      <c r="R553" s="7">
        <f t="shared" si="119"/>
        <v>1248.9500853218003</v>
      </c>
      <c r="S553" s="7">
        <f t="shared" si="126"/>
        <v>31.223752133045007</v>
      </c>
    </row>
    <row r="554" spans="6:19" x14ac:dyDescent="0.35">
      <c r="F554" s="5">
        <f t="shared" si="120"/>
        <v>0.17112000000000147</v>
      </c>
      <c r="G554" s="6">
        <f t="shared" si="113"/>
        <v>0</v>
      </c>
      <c r="H554" s="6">
        <f t="shared" si="114"/>
        <v>1.0893269189984571</v>
      </c>
      <c r="I554" s="6">
        <f t="shared" si="115"/>
        <v>-0.27610353427399209</v>
      </c>
      <c r="J554" s="6">
        <f t="shared" si="116"/>
        <v>-0.96112789906516105</v>
      </c>
      <c r="K554" s="7">
        <f t="shared" si="123"/>
        <v>0</v>
      </c>
      <c r="L554" s="7">
        <f t="shared" si="121"/>
        <v>62.360928794563151</v>
      </c>
      <c r="M554" s="7">
        <f t="shared" si="117"/>
        <v>2.8632554945868291E-2</v>
      </c>
      <c r="N554" s="7">
        <f t="shared" si="124"/>
        <v>0</v>
      </c>
      <c r="O554" s="7">
        <f t="shared" si="122"/>
        <v>88.116297778561758</v>
      </c>
      <c r="P554" s="7">
        <f t="shared" si="118"/>
        <v>4.0457940356897398E-2</v>
      </c>
      <c r="Q554" s="7">
        <f t="shared" si="125"/>
        <v>3.0979705599879878E-2</v>
      </c>
      <c r="R554" s="7">
        <f t="shared" si="119"/>
        <v>1239.1882239951951</v>
      </c>
      <c r="S554" s="7">
        <f t="shared" si="126"/>
        <v>30.979705599879878</v>
      </c>
    </row>
    <row r="555" spans="6:19" x14ac:dyDescent="0.35">
      <c r="F555" s="5">
        <f t="shared" si="120"/>
        <v>0.17143000000000147</v>
      </c>
      <c r="G555" s="6">
        <f t="shared" si="113"/>
        <v>0</v>
      </c>
      <c r="H555" s="6">
        <f t="shared" si="114"/>
        <v>1.0894957777571177</v>
      </c>
      <c r="I555" s="6">
        <f t="shared" si="115"/>
        <v>-0.28205532325415422</v>
      </c>
      <c r="J555" s="6">
        <f t="shared" si="116"/>
        <v>-0.95939814187020112</v>
      </c>
      <c r="K555" s="7">
        <f t="shared" si="123"/>
        <v>0</v>
      </c>
      <c r="L555" s="7">
        <f t="shared" si="121"/>
        <v>62.360928794563151</v>
      </c>
      <c r="M555" s="7">
        <f t="shared" si="117"/>
        <v>2.8628117243782478E-2</v>
      </c>
      <c r="N555" s="7">
        <f t="shared" si="124"/>
        <v>0</v>
      </c>
      <c r="O555" s="7">
        <f t="shared" si="122"/>
        <v>88.116297778561758</v>
      </c>
      <c r="P555" s="7">
        <f t="shared" si="118"/>
        <v>4.0451669862117977E-2</v>
      </c>
      <c r="Q555" s="7">
        <f t="shared" si="125"/>
        <v>3.0734544037909907E-2</v>
      </c>
      <c r="R555" s="7">
        <f t="shared" si="119"/>
        <v>1229.3817615163962</v>
      </c>
      <c r="S555" s="7">
        <f t="shared" si="126"/>
        <v>30.734544037909906</v>
      </c>
    </row>
    <row r="556" spans="6:19" x14ac:dyDescent="0.35">
      <c r="F556" s="5">
        <f t="shared" si="120"/>
        <v>0.17174000000000147</v>
      </c>
      <c r="G556" s="6">
        <f t="shared" si="113"/>
        <v>0</v>
      </c>
      <c r="H556" s="6">
        <f t="shared" si="114"/>
        <v>1.0896646626909143</v>
      </c>
      <c r="I556" s="6">
        <f t="shared" si="115"/>
        <v>-0.28799627683875784</v>
      </c>
      <c r="J556" s="6">
        <f t="shared" si="116"/>
        <v>-0.95763152857819667</v>
      </c>
      <c r="K556" s="7">
        <f t="shared" si="123"/>
        <v>0</v>
      </c>
      <c r="L556" s="7">
        <f t="shared" si="121"/>
        <v>62.360928794563151</v>
      </c>
      <c r="M556" s="7">
        <f t="shared" si="117"/>
        <v>2.8623680229487185E-2</v>
      </c>
      <c r="N556" s="7">
        <f t="shared" si="124"/>
        <v>0</v>
      </c>
      <c r="O556" s="7">
        <f t="shared" si="122"/>
        <v>88.116297778561758</v>
      </c>
      <c r="P556" s="7">
        <f t="shared" si="118"/>
        <v>4.0445400339189932E-2</v>
      </c>
      <c r="Q556" s="7">
        <f t="shared" si="125"/>
        <v>3.0488277215260096E-2</v>
      </c>
      <c r="R556" s="7">
        <f t="shared" si="119"/>
        <v>1219.5310886104039</v>
      </c>
      <c r="S556" s="7">
        <f t="shared" si="126"/>
        <v>30.488277215260094</v>
      </c>
    </row>
    <row r="557" spans="6:19" x14ac:dyDescent="0.35">
      <c r="F557" s="5">
        <f t="shared" si="120"/>
        <v>0.17205000000000148</v>
      </c>
      <c r="G557" s="6">
        <f t="shared" si="113"/>
        <v>0</v>
      </c>
      <c r="H557" s="6">
        <f t="shared" si="114"/>
        <v>1.0898335738039044</v>
      </c>
      <c r="I557" s="6">
        <f t="shared" si="115"/>
        <v>-0.29392616680100819</v>
      </c>
      <c r="J557" s="6">
        <f t="shared" si="116"/>
        <v>-0.95582812705510289</v>
      </c>
      <c r="K557" s="7">
        <f t="shared" si="123"/>
        <v>0</v>
      </c>
      <c r="L557" s="7">
        <f t="shared" si="121"/>
        <v>62.360928794563151</v>
      </c>
      <c r="M557" s="7">
        <f t="shared" si="117"/>
        <v>2.8619243902875808E-2</v>
      </c>
      <c r="N557" s="7">
        <f t="shared" si="124"/>
        <v>0</v>
      </c>
      <c r="O557" s="7">
        <f t="shared" si="122"/>
        <v>88.116297778561758</v>
      </c>
      <c r="P557" s="7">
        <f t="shared" si="118"/>
        <v>4.0439131787962629E-2</v>
      </c>
      <c r="Q557" s="7">
        <f t="shared" si="125"/>
        <v>3.0240914939507379E-2</v>
      </c>
      <c r="R557" s="7">
        <f t="shared" si="119"/>
        <v>1209.6365975802951</v>
      </c>
      <c r="S557" s="7">
        <f t="shared" si="126"/>
        <v>30.24091493950738</v>
      </c>
    </row>
    <row r="558" spans="6:19" x14ac:dyDescent="0.35">
      <c r="F558" s="5">
        <f t="shared" si="120"/>
        <v>0.17236000000000148</v>
      </c>
      <c r="G558" s="6">
        <f t="shared" si="113"/>
        <v>0</v>
      </c>
      <c r="H558" s="6">
        <f t="shared" si="114"/>
        <v>1.0900025111001463</v>
      </c>
      <c r="I558" s="6">
        <f t="shared" si="115"/>
        <v>-0.29984476533913057</v>
      </c>
      <c r="J558" s="6">
        <f t="shared" si="116"/>
        <v>-0.95398800658012561</v>
      </c>
      <c r="K558" s="7">
        <f t="shared" si="123"/>
        <v>0</v>
      </c>
      <c r="L558" s="7">
        <f t="shared" si="121"/>
        <v>62.360928794563151</v>
      </c>
      <c r="M558" s="7">
        <f t="shared" si="117"/>
        <v>2.861480826384177E-2</v>
      </c>
      <c r="N558" s="7">
        <f t="shared" si="124"/>
        <v>0</v>
      </c>
      <c r="O558" s="7">
        <f t="shared" si="122"/>
        <v>88.116297778561758</v>
      </c>
      <c r="P558" s="7">
        <f t="shared" si="118"/>
        <v>4.0432864208285471E-2</v>
      </c>
      <c r="Q558" s="7">
        <f t="shared" si="125"/>
        <v>2.9992467057291312E-2</v>
      </c>
      <c r="R558" s="7">
        <f t="shared" si="119"/>
        <v>1199.6986822916524</v>
      </c>
      <c r="S558" s="7">
        <f t="shared" si="126"/>
        <v>29.992467057291311</v>
      </c>
    </row>
    <row r="559" spans="6:19" x14ac:dyDescent="0.35">
      <c r="F559" s="5">
        <f t="shared" si="120"/>
        <v>0.17267000000000149</v>
      </c>
      <c r="G559" s="6">
        <f t="shared" si="113"/>
        <v>0</v>
      </c>
      <c r="H559" s="6">
        <f t="shared" si="114"/>
        <v>1.0901714745836986</v>
      </c>
      <c r="I559" s="6">
        <f t="shared" si="115"/>
        <v>-0.30575184508511977</v>
      </c>
      <c r="J559" s="6">
        <f t="shared" si="116"/>
        <v>-0.95211123784306051</v>
      </c>
      <c r="K559" s="7">
        <f t="shared" si="123"/>
        <v>0</v>
      </c>
      <c r="L559" s="7">
        <f t="shared" si="121"/>
        <v>62.360928794563151</v>
      </c>
      <c r="M559" s="7">
        <f t="shared" si="117"/>
        <v>2.8610373312278496E-2</v>
      </c>
      <c r="N559" s="7">
        <f t="shared" si="124"/>
        <v>0</v>
      </c>
      <c r="O559" s="7">
        <f t="shared" si="122"/>
        <v>88.116297778561758</v>
      </c>
      <c r="P559" s="7">
        <f t="shared" si="118"/>
        <v>4.0426597600007871E-2</v>
      </c>
      <c r="Q559" s="7">
        <f t="shared" si="125"/>
        <v>2.9742943453923573E-2</v>
      </c>
      <c r="R559" s="7">
        <f t="shared" si="119"/>
        <v>1189.7177381569429</v>
      </c>
      <c r="S559" s="7">
        <f t="shared" si="126"/>
        <v>29.742943453923573</v>
      </c>
    </row>
    <row r="560" spans="6:19" x14ac:dyDescent="0.35">
      <c r="F560" s="5">
        <f t="shared" si="120"/>
        <v>0.17298000000000149</v>
      </c>
      <c r="G560" s="6">
        <f t="shared" si="113"/>
        <v>0</v>
      </c>
      <c r="H560" s="6">
        <f t="shared" si="114"/>
        <v>1.0903404642586205</v>
      </c>
      <c r="I560" s="6">
        <f t="shared" si="115"/>
        <v>-0.31164717911347356</v>
      </c>
      <c r="J560" s="6">
        <f t="shared" si="116"/>
        <v>-0.95019789294157797</v>
      </c>
      <c r="K560" s="7">
        <f t="shared" si="123"/>
        <v>0</v>
      </c>
      <c r="L560" s="7">
        <f t="shared" si="121"/>
        <v>62.360928794563151</v>
      </c>
      <c r="M560" s="7">
        <f t="shared" si="117"/>
        <v>2.8605939048079447E-2</v>
      </c>
      <c r="N560" s="7">
        <f t="shared" si="124"/>
        <v>0</v>
      </c>
      <c r="O560" s="7">
        <f t="shared" si="122"/>
        <v>88.116297778561758</v>
      </c>
      <c r="P560" s="7">
        <f t="shared" si="118"/>
        <v>4.0420331962979283E-2</v>
      </c>
      <c r="Q560" s="7">
        <f t="shared" si="125"/>
        <v>2.9492354052996109E-2</v>
      </c>
      <c r="R560" s="7">
        <f t="shared" si="119"/>
        <v>1179.6941621198443</v>
      </c>
      <c r="S560" s="7">
        <f t="shared" si="126"/>
        <v>29.492354052996109</v>
      </c>
    </row>
    <row r="561" spans="6:19" x14ac:dyDescent="0.35">
      <c r="F561" s="5">
        <f t="shared" si="120"/>
        <v>0.1732900000000015</v>
      </c>
      <c r="G561" s="6">
        <f t="shared" si="113"/>
        <v>0</v>
      </c>
      <c r="H561" s="6">
        <f t="shared" si="114"/>
        <v>1.0905094801289721</v>
      </c>
      <c r="I561" s="6">
        <f t="shared" si="115"/>
        <v>-0.31753054094991318</v>
      </c>
      <c r="J561" s="6">
        <f t="shared" si="116"/>
        <v>-0.94824804537845242</v>
      </c>
      <c r="K561" s="7">
        <f t="shared" si="123"/>
        <v>0</v>
      </c>
      <c r="L561" s="7">
        <f t="shared" si="121"/>
        <v>62.360928794563151</v>
      </c>
      <c r="M561" s="7">
        <f t="shared" si="117"/>
        <v>2.8601505471138086E-2</v>
      </c>
      <c r="N561" s="7">
        <f t="shared" si="124"/>
        <v>0</v>
      </c>
      <c r="O561" s="7">
        <f t="shared" si="122"/>
        <v>88.116297778561758</v>
      </c>
      <c r="P561" s="7">
        <f t="shared" si="118"/>
        <v>4.0414067297049175E-2</v>
      </c>
      <c r="Q561" s="7">
        <f t="shared" si="125"/>
        <v>2.9240708815987733E-2</v>
      </c>
      <c r="R561" s="7">
        <f t="shared" si="119"/>
        <v>1169.6283526395093</v>
      </c>
      <c r="S561" s="7">
        <f t="shared" si="126"/>
        <v>29.240708815987734</v>
      </c>
    </row>
    <row r="562" spans="6:19" x14ac:dyDescent="0.35">
      <c r="F562" s="5">
        <f t="shared" si="120"/>
        <v>0.1736000000000015</v>
      </c>
      <c r="G562" s="6">
        <f t="shared" si="113"/>
        <v>0</v>
      </c>
      <c r="H562" s="6">
        <f t="shared" si="114"/>
        <v>1.090678522198814</v>
      </c>
      <c r="I562" s="6">
        <f t="shared" si="115"/>
        <v>-0.32340170458008005</v>
      </c>
      <c r="J562" s="6">
        <f t="shared" si="116"/>
        <v>-0.94626177005873946</v>
      </c>
      <c r="K562" s="7">
        <f t="shared" si="123"/>
        <v>0</v>
      </c>
      <c r="L562" s="7">
        <f t="shared" si="121"/>
        <v>62.360928794563151</v>
      </c>
      <c r="M562" s="7">
        <f t="shared" si="117"/>
        <v>2.8597072581347895E-2</v>
      </c>
      <c r="N562" s="7">
        <f t="shared" si="124"/>
        <v>0</v>
      </c>
      <c r="O562" s="7">
        <f t="shared" si="122"/>
        <v>88.116297778561758</v>
      </c>
      <c r="P562" s="7">
        <f t="shared" si="118"/>
        <v>4.0407803602067041E-2</v>
      </c>
      <c r="Q562" s="7">
        <f t="shared" si="125"/>
        <v>2.8988017741869689E-2</v>
      </c>
      <c r="R562" s="7">
        <f t="shared" si="119"/>
        <v>1159.5207096747874</v>
      </c>
      <c r="S562" s="7">
        <f t="shared" si="126"/>
        <v>28.98801774186969</v>
      </c>
    </row>
    <row r="563" spans="6:19" x14ac:dyDescent="0.35">
      <c r="F563" s="5">
        <f t="shared" si="120"/>
        <v>0.17391000000000151</v>
      </c>
      <c r="G563" s="6">
        <f t="shared" si="113"/>
        <v>0</v>
      </c>
      <c r="H563" s="6">
        <f t="shared" si="114"/>
        <v>1.0908475904722075</v>
      </c>
      <c r="I563" s="6">
        <f t="shared" si="115"/>
        <v>-0.32926044445822139</v>
      </c>
      <c r="J563" s="6">
        <f t="shared" si="116"/>
        <v>-0.94423914328689773</v>
      </c>
      <c r="K563" s="7">
        <f t="shared" si="123"/>
        <v>0</v>
      </c>
      <c r="L563" s="7">
        <f t="shared" si="121"/>
        <v>62.360928794563151</v>
      </c>
      <c r="M563" s="7">
        <f t="shared" si="117"/>
        <v>2.8592640378602371E-2</v>
      </c>
      <c r="N563" s="7">
        <f t="shared" si="124"/>
        <v>0</v>
      </c>
      <c r="O563" s="7">
        <f t="shared" si="122"/>
        <v>88.116297778561758</v>
      </c>
      <c r="P563" s="7">
        <f t="shared" si="118"/>
        <v>4.0401540877882378E-2</v>
      </c>
      <c r="Q563" s="7">
        <f t="shared" si="125"/>
        <v>2.873429086670953E-2</v>
      </c>
      <c r="R563" s="7">
        <f t="shared" si="119"/>
        <v>1149.3716346683811</v>
      </c>
      <c r="S563" s="7">
        <f t="shared" si="126"/>
        <v>28.734290866709529</v>
      </c>
    </row>
    <row r="564" spans="6:19" x14ac:dyDescent="0.35">
      <c r="F564" s="5">
        <f t="shared" si="120"/>
        <v>0.17422000000000151</v>
      </c>
      <c r="G564" s="6">
        <f t="shared" si="113"/>
        <v>0</v>
      </c>
      <c r="H564" s="6">
        <f t="shared" si="114"/>
        <v>1.0910166849532146</v>
      </c>
      <c r="I564" s="6">
        <f t="shared" si="115"/>
        <v>-0.33510653551585357</v>
      </c>
      <c r="J564" s="6">
        <f t="shared" si="116"/>
        <v>-0.94218024276385781</v>
      </c>
      <c r="K564" s="7">
        <f t="shared" si="123"/>
        <v>0</v>
      </c>
      <c r="L564" s="7">
        <f t="shared" si="121"/>
        <v>62.360928794563151</v>
      </c>
      <c r="M564" s="7">
        <f t="shared" si="117"/>
        <v>2.858820886279503E-2</v>
      </c>
      <c r="N564" s="7">
        <f t="shared" si="124"/>
        <v>0</v>
      </c>
      <c r="O564" s="7">
        <f t="shared" si="122"/>
        <v>88.116297778561758</v>
      </c>
      <c r="P564" s="7">
        <f t="shared" si="118"/>
        <v>4.0395279124344735E-2</v>
      </c>
      <c r="Q564" s="7">
        <f t="shared" si="125"/>
        <v>2.8479538263274057E-2</v>
      </c>
      <c r="R564" s="7">
        <f t="shared" si="119"/>
        <v>1139.1815305309624</v>
      </c>
      <c r="S564" s="7">
        <f t="shared" si="126"/>
        <v>28.479538263274058</v>
      </c>
    </row>
    <row r="565" spans="6:19" x14ac:dyDescent="0.35">
      <c r="F565" s="5">
        <f t="shared" si="120"/>
        <v>0.17453000000000152</v>
      </c>
      <c r="G565" s="6">
        <f t="shared" si="113"/>
        <v>0</v>
      </c>
      <c r="H565" s="6">
        <f t="shared" si="114"/>
        <v>1.0911858056458974</v>
      </c>
      <c r="I565" s="6">
        <f t="shared" si="115"/>
        <v>-0.3409397531704067</v>
      </c>
      <c r="J565" s="6">
        <f t="shared" si="116"/>
        <v>-0.94008514758403783</v>
      </c>
      <c r="K565" s="7">
        <f t="shared" si="123"/>
        <v>0</v>
      </c>
      <c r="L565" s="7">
        <f t="shared" si="121"/>
        <v>62.360928794563151</v>
      </c>
      <c r="M565" s="7">
        <f t="shared" si="117"/>
        <v>2.8583778033819413E-2</v>
      </c>
      <c r="N565" s="7">
        <f t="shared" si="124"/>
        <v>0</v>
      </c>
      <c r="O565" s="7">
        <f t="shared" si="122"/>
        <v>88.116297778561758</v>
      </c>
      <c r="P565" s="7">
        <f t="shared" si="118"/>
        <v>4.0389018341303685E-2</v>
      </c>
      <c r="Q565" s="7">
        <f t="shared" si="125"/>
        <v>2.8223770040630806E-2</v>
      </c>
      <c r="R565" s="7">
        <f t="shared" si="119"/>
        <v>1128.9508016252323</v>
      </c>
      <c r="S565" s="7">
        <f t="shared" si="126"/>
        <v>28.223770040630807</v>
      </c>
    </row>
    <row r="566" spans="6:19" x14ac:dyDescent="0.35">
      <c r="F566" s="5">
        <f t="shared" si="120"/>
        <v>0.17484000000000152</v>
      </c>
      <c r="G566" s="6">
        <f t="shared" si="113"/>
        <v>0</v>
      </c>
      <c r="H566" s="6">
        <f t="shared" si="114"/>
        <v>1.0913549525543191</v>
      </c>
      <c r="I566" s="6">
        <f t="shared" si="115"/>
        <v>-0.34675987333385544</v>
      </c>
      <c r="J566" s="6">
        <f t="shared" si="116"/>
        <v>-0.93795393823230389</v>
      </c>
      <c r="K566" s="7">
        <f t="shared" si="123"/>
        <v>0</v>
      </c>
      <c r="L566" s="7">
        <f t="shared" si="121"/>
        <v>62.360928794563151</v>
      </c>
      <c r="M566" s="7">
        <f t="shared" si="117"/>
        <v>2.8579347891569074E-2</v>
      </c>
      <c r="N566" s="7">
        <f t="shared" si="124"/>
        <v>0</v>
      </c>
      <c r="O566" s="7">
        <f t="shared" si="122"/>
        <v>88.116297778561758</v>
      </c>
      <c r="P566" s="7">
        <f t="shared" si="118"/>
        <v>4.0382758528608807E-2</v>
      </c>
      <c r="Q566" s="7">
        <f t="shared" si="125"/>
        <v>2.7966996343748107E-2</v>
      </c>
      <c r="R566" s="7">
        <f t="shared" si="119"/>
        <v>1118.6798537499244</v>
      </c>
      <c r="S566" s="7">
        <f t="shared" si="126"/>
        <v>27.966996343748107</v>
      </c>
    </row>
    <row r="567" spans="6:19" x14ac:dyDescent="0.35">
      <c r="F567" s="5">
        <f t="shared" si="120"/>
        <v>0.17515000000000153</v>
      </c>
      <c r="G567" s="6">
        <f t="shared" si="113"/>
        <v>0</v>
      </c>
      <c r="H567" s="6">
        <f t="shared" si="114"/>
        <v>1.0915241256825439</v>
      </c>
      <c r="I567" s="6">
        <f t="shared" si="115"/>
        <v>-0.352566672421324</v>
      </c>
      <c r="J567" s="6">
        <f t="shared" si="116"/>
        <v>-0.93578669658087943</v>
      </c>
      <c r="K567" s="7">
        <f t="shared" si="123"/>
        <v>0</v>
      </c>
      <c r="L567" s="7">
        <f t="shared" si="121"/>
        <v>62.360928794563151</v>
      </c>
      <c r="M567" s="7">
        <f t="shared" si="117"/>
        <v>2.8574918435937558E-2</v>
      </c>
      <c r="N567" s="7">
        <f t="shared" si="124"/>
        <v>0</v>
      </c>
      <c r="O567" s="7">
        <f t="shared" si="122"/>
        <v>88.116297778561758</v>
      </c>
      <c r="P567" s="7">
        <f t="shared" si="118"/>
        <v>4.0376499686109693E-2</v>
      </c>
      <c r="Q567" s="7">
        <f t="shared" si="125"/>
        <v>2.7709227353094258E-2</v>
      </c>
      <c r="R567" s="7">
        <f t="shared" si="119"/>
        <v>1108.3690941237703</v>
      </c>
      <c r="S567" s="7">
        <f t="shared" si="126"/>
        <v>27.70922735309426</v>
      </c>
    </row>
    <row r="568" spans="6:19" x14ac:dyDescent="0.35">
      <c r="F568" s="5">
        <f t="shared" si="120"/>
        <v>0.17546000000000153</v>
      </c>
      <c r="G568" s="6">
        <f t="shared" si="113"/>
        <v>0</v>
      </c>
      <c r="H568" s="6">
        <f t="shared" si="114"/>
        <v>1.0916933250346357</v>
      </c>
      <c r="I568" s="6">
        <f t="shared" si="115"/>
        <v>-0.35835992735967881</v>
      </c>
      <c r="J568" s="6">
        <f t="shared" si="116"/>
        <v>-0.93358350588619854</v>
      </c>
      <c r="K568" s="7">
        <f t="shared" si="123"/>
        <v>0</v>
      </c>
      <c r="L568" s="7">
        <f t="shared" si="121"/>
        <v>62.360928794563151</v>
      </c>
      <c r="M568" s="7">
        <f t="shared" si="117"/>
        <v>2.8570489666818463E-2</v>
      </c>
      <c r="N568" s="7">
        <f t="shared" si="124"/>
        <v>0</v>
      </c>
      <c r="O568" s="7">
        <f t="shared" si="122"/>
        <v>88.116297778561758</v>
      </c>
      <c r="P568" s="7">
        <f t="shared" si="118"/>
        <v>4.0370241813655991E-2</v>
      </c>
      <c r="Q568" s="7">
        <f t="shared" si="125"/>
        <v>2.7450473284235048E-2</v>
      </c>
      <c r="R568" s="7">
        <f t="shared" si="119"/>
        <v>1098.018931369402</v>
      </c>
      <c r="S568" s="7">
        <f t="shared" si="126"/>
        <v>27.450473284235049</v>
      </c>
    </row>
    <row r="569" spans="6:19" x14ac:dyDescent="0.35">
      <c r="F569" s="5">
        <f t="shared" si="120"/>
        <v>0.17577000000000154</v>
      </c>
      <c r="G569" s="6">
        <f t="shared" si="113"/>
        <v>0</v>
      </c>
      <c r="H569" s="6">
        <f t="shared" si="114"/>
        <v>1.0918625506146598</v>
      </c>
      <c r="I569" s="6">
        <f t="shared" si="115"/>
        <v>-0.36413941559609464</v>
      </c>
      <c r="J569" s="6">
        <f t="shared" si="116"/>
        <v>-0.93134445078570938</v>
      </c>
      <c r="K569" s="7">
        <f t="shared" si="123"/>
        <v>0</v>
      </c>
      <c r="L569" s="7">
        <f t="shared" si="121"/>
        <v>62.360928794563151</v>
      </c>
      <c r="M569" s="7">
        <f t="shared" si="117"/>
        <v>2.8566061584105379E-2</v>
      </c>
      <c r="N569" s="7">
        <f t="shared" si="124"/>
        <v>0</v>
      </c>
      <c r="O569" s="7">
        <f t="shared" si="122"/>
        <v>88.116297778561758</v>
      </c>
      <c r="P569" s="7">
        <f t="shared" si="118"/>
        <v>4.0363984911097349E-2</v>
      </c>
      <c r="Q569" s="7">
        <f t="shared" si="125"/>
        <v>2.7190744387430438E-2</v>
      </c>
      <c r="R569" s="7">
        <f t="shared" si="119"/>
        <v>1087.6297754972175</v>
      </c>
      <c r="S569" s="7">
        <f t="shared" si="126"/>
        <v>27.190744387430438</v>
      </c>
    </row>
    <row r="570" spans="6:19" x14ac:dyDescent="0.35">
      <c r="F570" s="5">
        <f t="shared" si="120"/>
        <v>0.17608000000000154</v>
      </c>
      <c r="G570" s="6">
        <f t="shared" si="113"/>
        <v>0</v>
      </c>
      <c r="H570" s="6">
        <f t="shared" si="114"/>
        <v>1.0920318024266815</v>
      </c>
      <c r="I570" s="6">
        <f t="shared" si="115"/>
        <v>-0.369904915106607</v>
      </c>
      <c r="J570" s="6">
        <f t="shared" si="116"/>
        <v>-0.92906961729462123</v>
      </c>
      <c r="K570" s="7">
        <f t="shared" si="123"/>
        <v>0</v>
      </c>
      <c r="L570" s="7">
        <f t="shared" si="121"/>
        <v>62.360928794563151</v>
      </c>
      <c r="M570" s="7">
        <f t="shared" si="117"/>
        <v>2.8561634187691927E-2</v>
      </c>
      <c r="N570" s="7">
        <f t="shared" si="124"/>
        <v>0</v>
      </c>
      <c r="O570" s="7">
        <f t="shared" si="122"/>
        <v>88.116297778561758</v>
      </c>
      <c r="P570" s="7">
        <f t="shared" si="118"/>
        <v>4.0357728978283443E-2</v>
      </c>
      <c r="Q570" s="7">
        <f t="shared" si="125"/>
        <v>2.6930050947229698E-2</v>
      </c>
      <c r="R570" s="7">
        <f t="shared" si="119"/>
        <v>1077.202037889188</v>
      </c>
      <c r="S570" s="7">
        <f t="shared" si="126"/>
        <v>26.930050947229699</v>
      </c>
    </row>
    <row r="571" spans="6:19" x14ac:dyDescent="0.35">
      <c r="F571" s="5">
        <f t="shared" si="120"/>
        <v>0.17639000000000155</v>
      </c>
      <c r="G571" s="6">
        <f t="shared" si="113"/>
        <v>0</v>
      </c>
      <c r="H571" s="6">
        <f t="shared" si="114"/>
        <v>1.0922010804747675</v>
      </c>
      <c r="I571" s="6">
        <f t="shared" si="115"/>
        <v>-0.37565620440464037</v>
      </c>
      <c r="J571" s="6">
        <f t="shared" si="116"/>
        <v>-0.92675909280260049</v>
      </c>
      <c r="K571" s="7">
        <f t="shared" si="123"/>
        <v>0</v>
      </c>
      <c r="L571" s="7">
        <f t="shared" si="121"/>
        <v>62.360928794563151</v>
      </c>
      <c r="M571" s="7">
        <f t="shared" si="117"/>
        <v>2.855720747747174E-2</v>
      </c>
      <c r="N571" s="7">
        <f t="shared" si="124"/>
        <v>0</v>
      </c>
      <c r="O571" s="7">
        <f t="shared" si="122"/>
        <v>88.116297778561758</v>
      </c>
      <c r="P571" s="7">
        <f t="shared" si="118"/>
        <v>4.0351474015063983E-2</v>
      </c>
      <c r="Q571" s="7">
        <f t="shared" si="125"/>
        <v>2.6668403282065555E-2</v>
      </c>
      <c r="R571" s="7">
        <f t="shared" si="119"/>
        <v>1066.7361312826222</v>
      </c>
      <c r="S571" s="7">
        <f t="shared" si="126"/>
        <v>26.668403282065555</v>
      </c>
    </row>
    <row r="572" spans="6:19" x14ac:dyDescent="0.35">
      <c r="F572" s="5">
        <f t="shared" si="120"/>
        <v>0.17670000000000155</v>
      </c>
      <c r="G572" s="6">
        <f t="shared" si="113"/>
        <v>0</v>
      </c>
      <c r="H572" s="6">
        <f t="shared" si="114"/>
        <v>1.0923703847629844</v>
      </c>
      <c r="I572" s="6">
        <f t="shared" si="115"/>
        <v>-0.38139306254951533</v>
      </c>
      <c r="J572" s="6">
        <f t="shared" si="116"/>
        <v>-0.92441296607041457</v>
      </c>
      <c r="K572" s="7">
        <f t="shared" si="123"/>
        <v>0</v>
      </c>
      <c r="L572" s="7">
        <f t="shared" si="121"/>
        <v>62.360928794563151</v>
      </c>
      <c r="M572" s="7">
        <f t="shared" si="117"/>
        <v>2.855278145333846E-2</v>
      </c>
      <c r="N572" s="7">
        <f t="shared" si="124"/>
        <v>0</v>
      </c>
      <c r="O572" s="7">
        <f t="shared" si="122"/>
        <v>88.116297778561758</v>
      </c>
      <c r="P572" s="7">
        <f t="shared" si="118"/>
        <v>4.0345220021288687E-2</v>
      </c>
      <c r="Q572" s="7">
        <f t="shared" si="125"/>
        <v>2.6405811743847197E-2</v>
      </c>
      <c r="R572" s="7">
        <f t="shared" si="119"/>
        <v>1056.2324697538879</v>
      </c>
      <c r="S572" s="7">
        <f t="shared" si="126"/>
        <v>26.405811743847195</v>
      </c>
    </row>
    <row r="573" spans="6:19" x14ac:dyDescent="0.35">
      <c r="F573" s="5">
        <f t="shared" si="120"/>
        <v>0.17701000000000155</v>
      </c>
      <c r="G573" s="6">
        <f t="shared" si="113"/>
        <v>0</v>
      </c>
      <c r="H573" s="6">
        <f t="shared" si="114"/>
        <v>1.0925397152953999</v>
      </c>
      <c r="I573" s="6">
        <f t="shared" si="115"/>
        <v>-0.3871152691549391</v>
      </c>
      <c r="J573" s="6">
        <f t="shared" si="116"/>
        <v>-0.92203132722652059</v>
      </c>
      <c r="K573" s="7">
        <f t="shared" si="123"/>
        <v>0</v>
      </c>
      <c r="L573" s="7">
        <f t="shared" si="121"/>
        <v>62.360928794563151</v>
      </c>
      <c r="M573" s="7">
        <f t="shared" si="117"/>
        <v>2.8548356115185761E-2</v>
      </c>
      <c r="N573" s="7">
        <f t="shared" si="124"/>
        <v>0</v>
      </c>
      <c r="O573" s="7">
        <f t="shared" si="122"/>
        <v>88.116297778561758</v>
      </c>
      <c r="P573" s="7">
        <f t="shared" si="118"/>
        <v>4.03389669968073E-2</v>
      </c>
      <c r="Q573" s="7">
        <f t="shared" si="125"/>
        <v>2.6142286717551859E-2</v>
      </c>
      <c r="R573" s="7">
        <f t="shared" si="119"/>
        <v>1045.6914687020744</v>
      </c>
      <c r="S573" s="7">
        <f t="shared" si="126"/>
        <v>26.142286717551858</v>
      </c>
    </row>
    <row r="574" spans="6:19" x14ac:dyDescent="0.35">
      <c r="F574" s="5">
        <f t="shared" si="120"/>
        <v>0.17732000000000156</v>
      </c>
      <c r="G574" s="6">
        <f t="shared" si="113"/>
        <v>0</v>
      </c>
      <c r="H574" s="6">
        <f t="shared" si="114"/>
        <v>1.0927090720760821</v>
      </c>
      <c r="I574" s="6">
        <f t="shared" si="115"/>
        <v>-0.39282260439746874</v>
      </c>
      <c r="J574" s="6">
        <f t="shared" si="116"/>
        <v>-0.91961426776360411</v>
      </c>
      <c r="K574" s="7">
        <f t="shared" si="123"/>
        <v>0</v>
      </c>
      <c r="L574" s="7">
        <f t="shared" si="121"/>
        <v>62.360928794563151</v>
      </c>
      <c r="M574" s="7">
        <f t="shared" si="117"/>
        <v>2.8543931462907322E-2</v>
      </c>
      <c r="N574" s="7">
        <f t="shared" si="124"/>
        <v>0</v>
      </c>
      <c r="O574" s="7">
        <f t="shared" si="122"/>
        <v>88.116297778561758</v>
      </c>
      <c r="P574" s="7">
        <f t="shared" si="118"/>
        <v>4.0332714941469609E-2</v>
      </c>
      <c r="Q574" s="7">
        <f t="shared" si="125"/>
        <v>2.5877838620815642E-2</v>
      </c>
      <c r="R574" s="7">
        <f t="shared" si="119"/>
        <v>1035.1135448326256</v>
      </c>
      <c r="S574" s="7">
        <f t="shared" si="126"/>
        <v>25.877838620815641</v>
      </c>
    </row>
    <row r="575" spans="6:19" x14ac:dyDescent="0.35">
      <c r="F575" s="5">
        <f t="shared" si="120"/>
        <v>0.17763000000000156</v>
      </c>
      <c r="G575" s="6">
        <f t="shared" si="113"/>
        <v>0</v>
      </c>
      <c r="H575" s="6">
        <f t="shared" si="114"/>
        <v>1.0928784551091</v>
      </c>
      <c r="I575" s="6">
        <f t="shared" si="115"/>
        <v>-0.3985148490249586</v>
      </c>
      <c r="J575" s="6">
        <f t="shared" si="116"/>
        <v>-0.91716188053506364</v>
      </c>
      <c r="K575" s="7">
        <f t="shared" si="123"/>
        <v>0</v>
      </c>
      <c r="L575" s="7">
        <f t="shared" si="121"/>
        <v>62.360928794563151</v>
      </c>
      <c r="M575" s="7">
        <f t="shared" si="117"/>
        <v>2.8539507496396825E-2</v>
      </c>
      <c r="N575" s="7">
        <f t="shared" si="124"/>
        <v>0</v>
      </c>
      <c r="O575" s="7">
        <f t="shared" si="122"/>
        <v>88.116297778561758</v>
      </c>
      <c r="P575" s="7">
        <f t="shared" si="118"/>
        <v>4.032646385512538E-2</v>
      </c>
      <c r="Q575" s="7">
        <f t="shared" si="125"/>
        <v>2.5612477903522814E-2</v>
      </c>
      <c r="R575" s="7">
        <f t="shared" si="119"/>
        <v>1024.4991161409125</v>
      </c>
      <c r="S575" s="7">
        <f t="shared" si="126"/>
        <v>25.612477903522812</v>
      </c>
    </row>
    <row r="576" spans="6:19" x14ac:dyDescent="0.35">
      <c r="F576" s="5">
        <f t="shared" si="120"/>
        <v>0.17794000000000157</v>
      </c>
      <c r="G576" s="6">
        <f t="shared" si="113"/>
        <v>0</v>
      </c>
      <c r="H576" s="6">
        <f t="shared" si="114"/>
        <v>1.0930478643985226</v>
      </c>
      <c r="I576" s="6">
        <f t="shared" si="115"/>
        <v>-0.40419178436498177</v>
      </c>
      <c r="J576" s="6">
        <f t="shared" si="116"/>
        <v>-0.91467425975144401</v>
      </c>
      <c r="K576" s="7">
        <f t="shared" si="123"/>
        <v>0</v>
      </c>
      <c r="L576" s="7">
        <f t="shared" si="121"/>
        <v>62.360928794563151</v>
      </c>
      <c r="M576" s="7">
        <f t="shared" si="117"/>
        <v>2.8535084215548009E-2</v>
      </c>
      <c r="N576" s="7">
        <f t="shared" si="124"/>
        <v>0</v>
      </c>
      <c r="O576" s="7">
        <f t="shared" si="122"/>
        <v>88.116297778561758</v>
      </c>
      <c r="P576" s="7">
        <f t="shared" si="118"/>
        <v>4.0320213737624462E-2</v>
      </c>
      <c r="Q576" s="7">
        <f t="shared" si="125"/>
        <v>2.5346215047394281E-2</v>
      </c>
      <c r="R576" s="7">
        <f t="shared" si="119"/>
        <v>1013.8486018957713</v>
      </c>
      <c r="S576" s="7">
        <f t="shared" si="126"/>
        <v>25.346215047394281</v>
      </c>
    </row>
    <row r="577" spans="6:19" x14ac:dyDescent="0.35">
      <c r="F577" s="5">
        <f t="shared" si="120"/>
        <v>0.17825000000000157</v>
      </c>
      <c r="G577" s="6">
        <f t="shared" si="113"/>
        <v>0</v>
      </c>
      <c r="H577" s="6">
        <f t="shared" si="114"/>
        <v>1.0932172999484202</v>
      </c>
      <c r="I577" s="6">
        <f t="shared" si="115"/>
        <v>-0.40985319233322953</v>
      </c>
      <c r="J577" s="6">
        <f t="shared" si="116"/>
        <v>-0.9121515009768173</v>
      </c>
      <c r="K577" s="7">
        <f t="shared" si="123"/>
        <v>0</v>
      </c>
      <c r="L577" s="7">
        <f t="shared" si="121"/>
        <v>62.360928794563151</v>
      </c>
      <c r="M577" s="7">
        <f t="shared" si="117"/>
        <v>2.8530661620254593E-2</v>
      </c>
      <c r="N577" s="7">
        <f t="shared" si="124"/>
        <v>0</v>
      </c>
      <c r="O577" s="7">
        <f t="shared" si="122"/>
        <v>88.116297778561758</v>
      </c>
      <c r="P577" s="7">
        <f t="shared" si="118"/>
        <v>4.0313964588816677E-2</v>
      </c>
      <c r="Q577" s="7">
        <f t="shared" si="125"/>
        <v>2.5079060565574893E-2</v>
      </c>
      <c r="R577" s="7">
        <f t="shared" si="119"/>
        <v>1003.1624226229957</v>
      </c>
      <c r="S577" s="7">
        <f t="shared" si="126"/>
        <v>25.079060565574892</v>
      </c>
    </row>
    <row r="578" spans="6:19" x14ac:dyDescent="0.35">
      <c r="F578" s="5">
        <f t="shared" si="120"/>
        <v>0.17856000000000158</v>
      </c>
      <c r="G578" s="6">
        <f t="shared" ref="G578:G641" si="127">IF(F578&gt;$B$15,0,IF(F578&lt;$B$13,2*P0*F578/$B$13,IF(F578&lt;$B$14,4*P0-F578*2*P0/$B$13,P0)))</f>
        <v>0</v>
      </c>
      <c r="H578" s="6">
        <f t="shared" ref="H578:H641" si="128">EXP(F578*w*qsi)</f>
        <v>1.0933867617628636</v>
      </c>
      <c r="I578" s="6">
        <f t="shared" ref="I578:I641" si="129">SIN(wd*F578)</f>
        <v>-0.41549885544189197</v>
      </c>
      <c r="J578" s="6">
        <f t="shared" ref="J578:J641" si="130">COS(wd*F578)</f>
        <v>-0.90959370112511106</v>
      </c>
      <c r="K578" s="7">
        <f t="shared" si="123"/>
        <v>0</v>
      </c>
      <c r="L578" s="7">
        <f t="shared" si="121"/>
        <v>62.360928794563151</v>
      </c>
      <c r="M578" s="7">
        <f t="shared" ref="M578:M641" si="131">1/(m*wd*H578)*L578</f>
        <v>2.8526239710410316E-2</v>
      </c>
      <c r="N578" s="7">
        <f t="shared" si="124"/>
        <v>0</v>
      </c>
      <c r="O578" s="7">
        <f t="shared" si="122"/>
        <v>88.116297778561758</v>
      </c>
      <c r="P578" s="7">
        <f t="shared" ref="P578:P641" si="132">1/(m*wd*H578)*O578</f>
        <v>4.0307716408551887E-2</v>
      </c>
      <c r="Q578" s="7">
        <f t="shared" si="125"/>
        <v>2.4811025002219544E-2</v>
      </c>
      <c r="R578" s="7">
        <f t="shared" ref="R578:R641" si="133">k*Q578</f>
        <v>992.44100008878172</v>
      </c>
      <c r="S578" s="7">
        <f t="shared" si="126"/>
        <v>24.811025002219544</v>
      </c>
    </row>
    <row r="579" spans="6:19" x14ac:dyDescent="0.35">
      <c r="F579" s="5">
        <f t="shared" ref="F579:F642" si="134">F578+dt</f>
        <v>0.17887000000000158</v>
      </c>
      <c r="G579" s="6">
        <f t="shared" si="127"/>
        <v>0</v>
      </c>
      <c r="H579" s="6">
        <f t="shared" si="128"/>
        <v>1.0935562498459239</v>
      </c>
      <c r="I579" s="6">
        <f t="shared" si="129"/>
        <v>-0.4211285568080097</v>
      </c>
      <c r="J579" s="6">
        <f t="shared" si="130"/>
        <v>-0.90700095845638606</v>
      </c>
      <c r="K579" s="7">
        <f t="shared" si="123"/>
        <v>0</v>
      </c>
      <c r="L579" s="7">
        <f t="shared" ref="L579:L642" si="135">0.5*dt*(K578+K579)+L578</f>
        <v>62.360928794563151</v>
      </c>
      <c r="M579" s="7">
        <f t="shared" si="131"/>
        <v>2.8521818485908953E-2</v>
      </c>
      <c r="N579" s="7">
        <f t="shared" si="124"/>
        <v>0</v>
      </c>
      <c r="O579" s="7">
        <f t="shared" ref="O579:O642" si="136">0.5*dt*(N579+N578)+O578</f>
        <v>88.116297778561758</v>
      </c>
      <c r="P579" s="7">
        <f t="shared" si="132"/>
        <v>4.0301469196679984E-2</v>
      </c>
      <c r="Q579" s="7">
        <f t="shared" si="125"/>
        <v>2.4542118932078416E-2</v>
      </c>
      <c r="R579" s="7">
        <f t="shared" si="133"/>
        <v>981.68475728313661</v>
      </c>
      <c r="S579" s="7">
        <f t="shared" si="126"/>
        <v>24.542118932078417</v>
      </c>
    </row>
    <row r="580" spans="6:19" x14ac:dyDescent="0.35">
      <c r="F580" s="5">
        <f t="shared" si="134"/>
        <v>0.17918000000000159</v>
      </c>
      <c r="G580" s="6">
        <f t="shared" si="127"/>
        <v>0</v>
      </c>
      <c r="H580" s="6">
        <f t="shared" si="128"/>
        <v>1.0937257642016733</v>
      </c>
      <c r="I580" s="6">
        <f t="shared" si="129"/>
        <v>-0.42674208016180903</v>
      </c>
      <c r="J580" s="6">
        <f t="shared" si="130"/>
        <v>-0.90437337257306072</v>
      </c>
      <c r="K580" s="7">
        <f t="shared" ref="K580:K643" si="137">G580*H580*J580</f>
        <v>0</v>
      </c>
      <c r="L580" s="7">
        <f t="shared" si="135"/>
        <v>62.360928794563151</v>
      </c>
      <c r="M580" s="7">
        <f t="shared" si="131"/>
        <v>2.8517397946644277E-2</v>
      </c>
      <c r="N580" s="7">
        <f t="shared" ref="N580:N643" si="138">G580*H580*I580</f>
        <v>0</v>
      </c>
      <c r="O580" s="7">
        <f t="shared" si="136"/>
        <v>88.116297778561758</v>
      </c>
      <c r="P580" s="7">
        <f t="shared" si="132"/>
        <v>4.0295222953050887E-2</v>
      </c>
      <c r="Q580" s="7">
        <f t="shared" ref="Q580:Q643" si="139">M580*I580-P580*J580</f>
        <v>2.4272352960080956E-2</v>
      </c>
      <c r="R580" s="7">
        <f t="shared" si="133"/>
        <v>970.89411840323828</v>
      </c>
      <c r="S580" s="7">
        <f t="shared" ref="S580:S643" si="140">Q580*1000</f>
        <v>24.272352960080955</v>
      </c>
    </row>
    <row r="581" spans="6:19" x14ac:dyDescent="0.35">
      <c r="F581" s="5">
        <f t="shared" si="134"/>
        <v>0.17949000000000159</v>
      </c>
      <c r="G581" s="6">
        <f t="shared" si="127"/>
        <v>0</v>
      </c>
      <c r="H581" s="6">
        <f t="shared" si="128"/>
        <v>1.0938953048341842</v>
      </c>
      <c r="I581" s="6">
        <f t="shared" si="129"/>
        <v>-0.43233920985500662</v>
      </c>
      <c r="J581" s="6">
        <f t="shared" si="130"/>
        <v>-0.90171104441608596</v>
      </c>
      <c r="K581" s="7">
        <f t="shared" si="137"/>
        <v>0</v>
      </c>
      <c r="L581" s="7">
        <f t="shared" si="135"/>
        <v>62.360928794563151</v>
      </c>
      <c r="M581" s="7">
        <f t="shared" si="131"/>
        <v>2.8512978092510091E-2</v>
      </c>
      <c r="N581" s="7">
        <f t="shared" si="138"/>
        <v>0</v>
      </c>
      <c r="O581" s="7">
        <f t="shared" si="136"/>
        <v>88.116297778561758</v>
      </c>
      <c r="P581" s="7">
        <f t="shared" si="132"/>
        <v>4.0288977677514513E-2</v>
      </c>
      <c r="Q581" s="7">
        <f t="shared" si="139"/>
        <v>2.4001737720919059E-2</v>
      </c>
      <c r="R581" s="7">
        <f t="shared" si="133"/>
        <v>960.06950883676234</v>
      </c>
      <c r="S581" s="7">
        <f t="shared" si="140"/>
        <v>24.00173772091906</v>
      </c>
    </row>
    <row r="582" spans="6:19" x14ac:dyDescent="0.35">
      <c r="F582" s="5">
        <f t="shared" si="134"/>
        <v>0.1798000000000016</v>
      </c>
      <c r="G582" s="6">
        <f t="shared" si="127"/>
        <v>0</v>
      </c>
      <c r="H582" s="6">
        <f t="shared" si="128"/>
        <v>1.0940648717475299</v>
      </c>
      <c r="I582" s="6">
        <f t="shared" si="129"/>
        <v>-0.43791973086909691</v>
      </c>
      <c r="J582" s="6">
        <f t="shared" si="130"/>
        <v>-0.899014076261066</v>
      </c>
      <c r="K582" s="7">
        <f t="shared" si="137"/>
        <v>0</v>
      </c>
      <c r="L582" s="7">
        <f t="shared" si="135"/>
        <v>62.360928794563151</v>
      </c>
      <c r="M582" s="7">
        <f t="shared" si="131"/>
        <v>2.850855892340021E-2</v>
      </c>
      <c r="N582" s="7">
        <f t="shared" si="138"/>
        <v>0</v>
      </c>
      <c r="O582" s="7">
        <f t="shared" si="136"/>
        <v>88.116297778561758</v>
      </c>
      <c r="P582" s="7">
        <f t="shared" si="132"/>
        <v>4.0282733369920845E-2</v>
      </c>
      <c r="Q582" s="7">
        <f t="shared" si="139"/>
        <v>2.3730283878628994E-2</v>
      </c>
      <c r="R582" s="7">
        <f t="shared" si="133"/>
        <v>949.2113551451597</v>
      </c>
      <c r="S582" s="7">
        <f t="shared" si="140"/>
        <v>23.730283878628995</v>
      </c>
    </row>
    <row r="583" spans="6:19" x14ac:dyDescent="0.35">
      <c r="F583" s="5">
        <f t="shared" si="134"/>
        <v>0.1801100000000016</v>
      </c>
      <c r="G583" s="6">
        <f t="shared" si="127"/>
        <v>0</v>
      </c>
      <c r="H583" s="6">
        <f t="shared" si="128"/>
        <v>1.094234464945784</v>
      </c>
      <c r="I583" s="6">
        <f t="shared" si="129"/>
        <v>-0.4434834288236108</v>
      </c>
      <c r="J583" s="6">
        <f t="shared" si="130"/>
        <v>-0.89628257171433012</v>
      </c>
      <c r="K583" s="7">
        <f t="shared" si="137"/>
        <v>0</v>
      </c>
      <c r="L583" s="7">
        <f t="shared" si="135"/>
        <v>62.360928794563151</v>
      </c>
      <c r="M583" s="7">
        <f t="shared" si="131"/>
        <v>2.8504140439208452E-2</v>
      </c>
      <c r="N583" s="7">
        <f t="shared" si="138"/>
        <v>0</v>
      </c>
      <c r="O583" s="7">
        <f t="shared" si="136"/>
        <v>88.116297778561758</v>
      </c>
      <c r="P583" s="7">
        <f t="shared" si="132"/>
        <v>4.0276490030119842E-2</v>
      </c>
      <c r="Q583" s="7">
        <f t="shared" si="139"/>
        <v>2.3458002126172484E-2</v>
      </c>
      <c r="R583" s="7">
        <f t="shared" si="133"/>
        <v>938.32008504689941</v>
      </c>
      <c r="S583" s="7">
        <f t="shared" si="140"/>
        <v>23.458002126172484</v>
      </c>
    </row>
    <row r="584" spans="6:19" x14ac:dyDescent="0.35">
      <c r="F584" s="5">
        <f t="shared" si="134"/>
        <v>0.18042000000000161</v>
      </c>
      <c r="G584" s="6">
        <f t="shared" si="127"/>
        <v>0</v>
      </c>
      <c r="H584" s="6">
        <f t="shared" si="128"/>
        <v>1.0944040844330212</v>
      </c>
      <c r="I584" s="6">
        <f t="shared" si="129"/>
        <v>-0.44903008998435018</v>
      </c>
      <c r="J584" s="6">
        <f t="shared" si="130"/>
        <v>-0.89351663570895334</v>
      </c>
      <c r="K584" s="7">
        <f t="shared" si="137"/>
        <v>0</v>
      </c>
      <c r="L584" s="7">
        <f t="shared" si="135"/>
        <v>62.360928794563151</v>
      </c>
      <c r="M584" s="7">
        <f t="shared" si="131"/>
        <v>2.8499722639828671E-2</v>
      </c>
      <c r="N584" s="7">
        <f t="shared" si="138"/>
        <v>0</v>
      </c>
      <c r="O584" s="7">
        <f t="shared" si="136"/>
        <v>88.116297778561758</v>
      </c>
      <c r="P584" s="7">
        <f t="shared" si="132"/>
        <v>4.0270247657961514E-2</v>
      </c>
      <c r="Q584" s="7">
        <f t="shared" si="139"/>
        <v>2.3184903185016838E-2</v>
      </c>
      <c r="R584" s="7">
        <f t="shared" si="133"/>
        <v>927.39612740067355</v>
      </c>
      <c r="S584" s="7">
        <f t="shared" si="140"/>
        <v>23.184903185016839</v>
      </c>
    </row>
    <row r="585" spans="6:19" x14ac:dyDescent="0.35">
      <c r="F585" s="5">
        <f t="shared" si="134"/>
        <v>0.18073000000000161</v>
      </c>
      <c r="G585" s="6">
        <f t="shared" si="127"/>
        <v>0</v>
      </c>
      <c r="H585" s="6">
        <f t="shared" si="128"/>
        <v>1.0945737302133167</v>
      </c>
      <c r="I585" s="6">
        <f t="shared" si="129"/>
        <v>-0.45455950127160161</v>
      </c>
      <c r="J585" s="6">
        <f t="shared" si="130"/>
        <v>-0.89071637450072338</v>
      </c>
      <c r="K585" s="7">
        <f t="shared" si="137"/>
        <v>0</v>
      </c>
      <c r="L585" s="7">
        <f t="shared" si="135"/>
        <v>62.360928794563151</v>
      </c>
      <c r="M585" s="7">
        <f t="shared" si="131"/>
        <v>2.8495305525154727E-2</v>
      </c>
      <c r="N585" s="7">
        <f t="shared" si="138"/>
        <v>0</v>
      </c>
      <c r="O585" s="7">
        <f t="shared" si="136"/>
        <v>88.116297778561758</v>
      </c>
      <c r="P585" s="7">
        <f t="shared" si="132"/>
        <v>4.0264006253295889E-2</v>
      </c>
      <c r="Q585" s="7">
        <f t="shared" si="139"/>
        <v>2.2910997804713926E-2</v>
      </c>
      <c r="R585" s="7">
        <f t="shared" si="133"/>
        <v>916.43991218855706</v>
      </c>
      <c r="S585" s="7">
        <f t="shared" si="140"/>
        <v>22.910997804713926</v>
      </c>
    </row>
    <row r="586" spans="6:19" x14ac:dyDescent="0.35">
      <c r="F586" s="5">
        <f t="shared" si="134"/>
        <v>0.18104000000000162</v>
      </c>
      <c r="G586" s="6">
        <f t="shared" si="127"/>
        <v>0</v>
      </c>
      <c r="H586" s="6">
        <f t="shared" si="128"/>
        <v>1.0947434022907461</v>
      </c>
      <c r="I586" s="6">
        <f t="shared" si="129"/>
        <v>-0.46007145026831842</v>
      </c>
      <c r="J586" s="6">
        <f t="shared" si="130"/>
        <v>-0.88788189566406084</v>
      </c>
      <c r="K586" s="7">
        <f t="shared" si="137"/>
        <v>0</v>
      </c>
      <c r="L586" s="7">
        <f t="shared" si="135"/>
        <v>62.360928794563151</v>
      </c>
      <c r="M586" s="7">
        <f t="shared" si="131"/>
        <v>2.8490889095080501E-2</v>
      </c>
      <c r="N586" s="7">
        <f t="shared" si="138"/>
        <v>0</v>
      </c>
      <c r="O586" s="7">
        <f t="shared" si="136"/>
        <v>88.116297778561758</v>
      </c>
      <c r="P586" s="7">
        <f t="shared" si="132"/>
        <v>4.0257765815973005E-2</v>
      </c>
      <c r="Q586" s="7">
        <f t="shared" si="139"/>
        <v>2.2636296762478438E-2</v>
      </c>
      <c r="R586" s="7">
        <f t="shared" si="133"/>
        <v>905.4518704991375</v>
      </c>
      <c r="S586" s="7">
        <f t="shared" si="140"/>
        <v>22.636296762478437</v>
      </c>
    </row>
    <row r="587" spans="6:19" x14ac:dyDescent="0.35">
      <c r="F587" s="5">
        <f t="shared" si="134"/>
        <v>0.18135000000000162</v>
      </c>
      <c r="G587" s="6">
        <f t="shared" si="127"/>
        <v>0</v>
      </c>
      <c r="H587" s="6">
        <f t="shared" si="128"/>
        <v>1.0949131006693857</v>
      </c>
      <c r="I587" s="6">
        <f t="shared" si="129"/>
        <v>-0.46556572522828404</v>
      </c>
      <c r="J587" s="6">
        <f t="shared" si="130"/>
        <v>-0.88501330808788514</v>
      </c>
      <c r="K587" s="7">
        <f t="shared" si="137"/>
        <v>0</v>
      </c>
      <c r="L587" s="7">
        <f t="shared" si="135"/>
        <v>62.360928794563151</v>
      </c>
      <c r="M587" s="7">
        <f t="shared" si="131"/>
        <v>2.8486473349499889E-2</v>
      </c>
      <c r="N587" s="7">
        <f t="shared" si="138"/>
        <v>0</v>
      </c>
      <c r="O587" s="7">
        <f t="shared" si="136"/>
        <v>88.116297778561758</v>
      </c>
      <c r="P587" s="7">
        <f t="shared" si="132"/>
        <v>4.0251526345842968E-2</v>
      </c>
      <c r="Q587" s="7">
        <f t="shared" si="139"/>
        <v>2.2360810862765049E-2</v>
      </c>
      <c r="R587" s="7">
        <f t="shared" si="133"/>
        <v>894.43243451060198</v>
      </c>
      <c r="S587" s="7">
        <f t="shared" si="140"/>
        <v>22.360810862765049</v>
      </c>
    </row>
    <row r="588" spans="6:19" x14ac:dyDescent="0.35">
      <c r="F588" s="5">
        <f t="shared" si="134"/>
        <v>0.18166000000000163</v>
      </c>
      <c r="G588" s="6">
        <f t="shared" si="127"/>
        <v>0</v>
      </c>
      <c r="H588" s="6">
        <f t="shared" si="128"/>
        <v>1.0950828253533127</v>
      </c>
      <c r="I588" s="6">
        <f t="shared" si="129"/>
        <v>-0.47104211508424515</v>
      </c>
      <c r="J588" s="6">
        <f t="shared" si="130"/>
        <v>-0.88211072197143181</v>
      </c>
      <c r="K588" s="7">
        <f t="shared" si="137"/>
        <v>0</v>
      </c>
      <c r="L588" s="7">
        <f t="shared" si="135"/>
        <v>62.360928794563151</v>
      </c>
      <c r="M588" s="7">
        <f t="shared" si="131"/>
        <v>2.8482058288306793E-2</v>
      </c>
      <c r="N588" s="7">
        <f t="shared" si="138"/>
        <v>0</v>
      </c>
      <c r="O588" s="7">
        <f t="shared" si="136"/>
        <v>88.116297778561758</v>
      </c>
      <c r="P588" s="7">
        <f t="shared" si="132"/>
        <v>4.0245287842755835E-2</v>
      </c>
      <c r="Q588" s="7">
        <f t="shared" si="139"/>
        <v>2.2084550936844652E-2</v>
      </c>
      <c r="R588" s="7">
        <f t="shared" si="133"/>
        <v>883.38203747378611</v>
      </c>
      <c r="S588" s="7">
        <f t="shared" si="140"/>
        <v>22.084550936844654</v>
      </c>
    </row>
    <row r="589" spans="6:19" x14ac:dyDescent="0.35">
      <c r="F589" s="5">
        <f t="shared" si="134"/>
        <v>0.18197000000000163</v>
      </c>
      <c r="G589" s="6">
        <f t="shared" si="127"/>
        <v>0</v>
      </c>
      <c r="H589" s="6">
        <f t="shared" si="128"/>
        <v>1.0952525763466046</v>
      </c>
      <c r="I589" s="6">
        <f t="shared" si="129"/>
        <v>-0.47650040945601851</v>
      </c>
      <c r="J589" s="6">
        <f t="shared" si="130"/>
        <v>-0.87917424882002015</v>
      </c>
      <c r="K589" s="7">
        <f t="shared" si="137"/>
        <v>0</v>
      </c>
      <c r="L589" s="7">
        <f t="shared" si="135"/>
        <v>62.360928794563151</v>
      </c>
      <c r="M589" s="7">
        <f t="shared" si="131"/>
        <v>2.8477643911395161E-2</v>
      </c>
      <c r="N589" s="7">
        <f t="shared" si="138"/>
        <v>0</v>
      </c>
      <c r="O589" s="7">
        <f t="shared" si="136"/>
        <v>88.116297778561758</v>
      </c>
      <c r="P589" s="7">
        <f t="shared" si="132"/>
        <v>4.0239050306561761E-2</v>
      </c>
      <c r="Q589" s="7">
        <f t="shared" si="139"/>
        <v>2.1807527842379951E-2</v>
      </c>
      <c r="R589" s="7">
        <f t="shared" si="133"/>
        <v>872.30111369519807</v>
      </c>
      <c r="S589" s="7">
        <f t="shared" si="140"/>
        <v>21.807527842379951</v>
      </c>
    </row>
    <row r="590" spans="6:19" x14ac:dyDescent="0.35">
      <c r="F590" s="5">
        <f t="shared" si="134"/>
        <v>0.18228000000000164</v>
      </c>
      <c r="G590" s="6">
        <f t="shared" si="127"/>
        <v>0</v>
      </c>
      <c r="H590" s="6">
        <f t="shared" si="128"/>
        <v>1.0954223536533396</v>
      </c>
      <c r="I590" s="6">
        <f t="shared" si="129"/>
        <v>-0.48194039865857619</v>
      </c>
      <c r="J590" s="6">
        <f t="shared" si="130"/>
        <v>-0.8762040014407676</v>
      </c>
      <c r="K590" s="7">
        <f t="shared" si="137"/>
        <v>0</v>
      </c>
      <c r="L590" s="7">
        <f t="shared" si="135"/>
        <v>62.360928794563151</v>
      </c>
      <c r="M590" s="7">
        <f t="shared" si="131"/>
        <v>2.8473230218658916E-2</v>
      </c>
      <c r="N590" s="7">
        <f t="shared" si="138"/>
        <v>0</v>
      </c>
      <c r="O590" s="7">
        <f t="shared" si="136"/>
        <v>88.116297778561758</v>
      </c>
      <c r="P590" s="7">
        <f t="shared" si="132"/>
        <v>4.0232813737110851E-2</v>
      </c>
      <c r="Q590" s="7">
        <f t="shared" si="139"/>
        <v>2.1529752462999714E-2</v>
      </c>
      <c r="R590" s="7">
        <f t="shared" si="133"/>
        <v>861.19009851998862</v>
      </c>
      <c r="S590" s="7">
        <f t="shared" si="140"/>
        <v>21.529752462999713</v>
      </c>
    </row>
    <row r="591" spans="6:19" x14ac:dyDescent="0.35">
      <c r="F591" s="5">
        <f t="shared" si="134"/>
        <v>0.18259000000000164</v>
      </c>
      <c r="G591" s="6">
        <f t="shared" si="127"/>
        <v>0</v>
      </c>
      <c r="H591" s="6">
        <f t="shared" si="128"/>
        <v>1.0955921572775968</v>
      </c>
      <c r="I591" s="6">
        <f t="shared" si="129"/>
        <v>-0.48736187371009715</v>
      </c>
      <c r="J591" s="6">
        <f t="shared" si="130"/>
        <v>-0.87320009393825837</v>
      </c>
      <c r="K591" s="7">
        <f t="shared" si="137"/>
        <v>0</v>
      </c>
      <c r="L591" s="7">
        <f t="shared" si="135"/>
        <v>62.360928794563151</v>
      </c>
      <c r="M591" s="7">
        <f t="shared" si="131"/>
        <v>2.8468817209992035E-2</v>
      </c>
      <c r="N591" s="7">
        <f t="shared" si="138"/>
        <v>0</v>
      </c>
      <c r="O591" s="7">
        <f t="shared" si="136"/>
        <v>88.116297778561758</v>
      </c>
      <c r="P591" s="7">
        <f t="shared" si="132"/>
        <v>4.0226578134253309E-2</v>
      </c>
      <c r="Q591" s="7">
        <f t="shared" si="139"/>
        <v>2.1251235707872705E-2</v>
      </c>
      <c r="R591" s="7">
        <f t="shared" si="133"/>
        <v>850.04942831490825</v>
      </c>
      <c r="S591" s="7">
        <f t="shared" si="140"/>
        <v>21.251235707872706</v>
      </c>
    </row>
    <row r="592" spans="6:19" x14ac:dyDescent="0.35">
      <c r="F592" s="5">
        <f t="shared" si="134"/>
        <v>0.18290000000000164</v>
      </c>
      <c r="G592" s="6">
        <f t="shared" si="127"/>
        <v>0</v>
      </c>
      <c r="H592" s="6">
        <f t="shared" si="128"/>
        <v>1.0957619872234556</v>
      </c>
      <c r="I592" s="6">
        <f t="shared" si="129"/>
        <v>-0.49276462633999851</v>
      </c>
      <c r="J592" s="6">
        <f t="shared" si="130"/>
        <v>-0.87016264171015845</v>
      </c>
      <c r="K592" s="7">
        <f t="shared" si="137"/>
        <v>0</v>
      </c>
      <c r="L592" s="7">
        <f t="shared" si="135"/>
        <v>62.360928794563151</v>
      </c>
      <c r="M592" s="7">
        <f t="shared" si="131"/>
        <v>2.8464404885288484E-2</v>
      </c>
      <c r="N592" s="7">
        <f t="shared" si="138"/>
        <v>0</v>
      </c>
      <c r="O592" s="7">
        <f t="shared" si="136"/>
        <v>88.116297778561758</v>
      </c>
      <c r="P592" s="7">
        <f t="shared" si="132"/>
        <v>4.0220343497839303E-2</v>
      </c>
      <c r="Q592" s="7">
        <f t="shared" si="139"/>
        <v>2.097198851128023E-2</v>
      </c>
      <c r="R592" s="7">
        <f t="shared" si="133"/>
        <v>838.87954045120921</v>
      </c>
      <c r="S592" s="7">
        <f t="shared" si="140"/>
        <v>20.97198851128023</v>
      </c>
    </row>
    <row r="593" spans="6:19" x14ac:dyDescent="0.35">
      <c r="F593" s="5">
        <f t="shared" si="134"/>
        <v>0.18321000000000165</v>
      </c>
      <c r="G593" s="6">
        <f t="shared" si="127"/>
        <v>0</v>
      </c>
      <c r="H593" s="6">
        <f t="shared" si="128"/>
        <v>1.0959318434949963</v>
      </c>
      <c r="I593" s="6">
        <f t="shared" si="129"/>
        <v>-0.49814844899693511</v>
      </c>
      <c r="J593" s="6">
        <f t="shared" si="130"/>
        <v>-0.86709176144278288</v>
      </c>
      <c r="K593" s="7">
        <f t="shared" si="137"/>
        <v>0</v>
      </c>
      <c r="L593" s="7">
        <f t="shared" si="135"/>
        <v>62.360928794563151</v>
      </c>
      <c r="M593" s="7">
        <f t="shared" si="131"/>
        <v>2.8459993244442258E-2</v>
      </c>
      <c r="N593" s="7">
        <f t="shared" si="138"/>
        <v>0</v>
      </c>
      <c r="O593" s="7">
        <f t="shared" si="136"/>
        <v>88.116297778561758</v>
      </c>
      <c r="P593" s="7">
        <f t="shared" si="132"/>
        <v>4.0214109827719051E-2</v>
      </c>
      <c r="Q593" s="7">
        <f t="shared" si="139"/>
        <v>2.0692021832188278E-2</v>
      </c>
      <c r="R593" s="7">
        <f t="shared" si="133"/>
        <v>827.68087328753109</v>
      </c>
      <c r="S593" s="7">
        <f t="shared" si="140"/>
        <v>20.692021832188278</v>
      </c>
    </row>
    <row r="594" spans="6:19" x14ac:dyDescent="0.35">
      <c r="F594" s="5">
        <f t="shared" si="134"/>
        <v>0.18352000000000165</v>
      </c>
      <c r="G594" s="6">
        <f t="shared" si="127"/>
        <v>0</v>
      </c>
      <c r="H594" s="6">
        <f t="shared" si="128"/>
        <v>1.0961017260962995</v>
      </c>
      <c r="I594" s="6">
        <f t="shared" si="129"/>
        <v>-0.50351313485677174</v>
      </c>
      <c r="J594" s="6">
        <f t="shared" si="130"/>
        <v>-0.86398757110661406</v>
      </c>
      <c r="K594" s="7">
        <f t="shared" si="137"/>
        <v>0</v>
      </c>
      <c r="L594" s="7">
        <f t="shared" si="135"/>
        <v>62.360928794563151</v>
      </c>
      <c r="M594" s="7">
        <f t="shared" si="131"/>
        <v>2.8455582287347379E-2</v>
      </c>
      <c r="N594" s="7">
        <f t="shared" si="138"/>
        <v>0</v>
      </c>
      <c r="O594" s="7">
        <f t="shared" si="136"/>
        <v>88.116297778561758</v>
      </c>
      <c r="P594" s="7">
        <f t="shared" si="132"/>
        <v>4.0207877123742797E-2</v>
      </c>
      <c r="Q594" s="7">
        <f t="shared" si="139"/>
        <v>2.0411346653818621E-2</v>
      </c>
      <c r="R594" s="7">
        <f t="shared" si="133"/>
        <v>816.45386615274481</v>
      </c>
      <c r="S594" s="7">
        <f t="shared" si="140"/>
        <v>20.411346653818622</v>
      </c>
    </row>
    <row r="595" spans="6:19" x14ac:dyDescent="0.35">
      <c r="F595" s="5">
        <f t="shared" si="134"/>
        <v>0.18383000000000166</v>
      </c>
      <c r="G595" s="6">
        <f t="shared" si="127"/>
        <v>0</v>
      </c>
      <c r="H595" s="6">
        <f t="shared" si="128"/>
        <v>1.0962716350314468</v>
      </c>
      <c r="I595" s="6">
        <f t="shared" si="129"/>
        <v>-0.50885847783053095</v>
      </c>
      <c r="J595" s="6">
        <f t="shared" si="130"/>
        <v>-0.86085018995176799</v>
      </c>
      <c r="K595" s="7">
        <f t="shared" si="137"/>
        <v>0</v>
      </c>
      <c r="L595" s="7">
        <f t="shared" si="135"/>
        <v>62.360928794563151</v>
      </c>
      <c r="M595" s="7">
        <f t="shared" si="131"/>
        <v>2.8451172013897855E-2</v>
      </c>
      <c r="N595" s="7">
        <f t="shared" si="138"/>
        <v>0</v>
      </c>
      <c r="O595" s="7">
        <f t="shared" si="136"/>
        <v>88.116297778561758</v>
      </c>
      <c r="P595" s="7">
        <f t="shared" si="132"/>
        <v>4.0201645385760779E-2</v>
      </c>
      <c r="Q595" s="7">
        <f t="shared" si="139"/>
        <v>2.012997398321912E-2</v>
      </c>
      <c r="R595" s="7">
        <f t="shared" si="133"/>
        <v>805.19895932876477</v>
      </c>
      <c r="S595" s="7">
        <f t="shared" si="140"/>
        <v>20.12997398321912</v>
      </c>
    </row>
    <row r="596" spans="6:19" x14ac:dyDescent="0.35">
      <c r="F596" s="5">
        <f t="shared" si="134"/>
        <v>0.18414000000000166</v>
      </c>
      <c r="G596" s="6">
        <f t="shared" si="127"/>
        <v>0</v>
      </c>
      <c r="H596" s="6">
        <f t="shared" si="128"/>
        <v>1.0964415703045201</v>
      </c>
      <c r="I596" s="6">
        <f t="shared" si="129"/>
        <v>-0.51418427257230748</v>
      </c>
      <c r="J596" s="6">
        <f t="shared" si="130"/>
        <v>-0.85767973850341539</v>
      </c>
      <c r="K596" s="7">
        <f t="shared" si="137"/>
        <v>0</v>
      </c>
      <c r="L596" s="7">
        <f t="shared" si="135"/>
        <v>62.360928794563151</v>
      </c>
      <c r="M596" s="7">
        <f t="shared" si="131"/>
        <v>2.8446762423987752E-2</v>
      </c>
      <c r="N596" s="7">
        <f t="shared" si="138"/>
        <v>0</v>
      </c>
      <c r="O596" s="7">
        <f t="shared" si="136"/>
        <v>88.116297778561758</v>
      </c>
      <c r="P596" s="7">
        <f t="shared" si="132"/>
        <v>4.0195414613623304E-2</v>
      </c>
      <c r="Q596" s="7">
        <f t="shared" si="139"/>
        <v>1.9847914850833401E-2</v>
      </c>
      <c r="R596" s="7">
        <f t="shared" si="133"/>
        <v>793.91659403333608</v>
      </c>
      <c r="S596" s="7">
        <f t="shared" si="140"/>
        <v>19.847914850833401</v>
      </c>
    </row>
    <row r="597" spans="6:19" x14ac:dyDescent="0.35">
      <c r="F597" s="5">
        <f t="shared" si="134"/>
        <v>0.18445000000000167</v>
      </c>
      <c r="G597" s="6">
        <f t="shared" si="127"/>
        <v>0</v>
      </c>
      <c r="H597" s="6">
        <f t="shared" si="128"/>
        <v>1.0966115319196021</v>
      </c>
      <c r="I597" s="6">
        <f t="shared" si="129"/>
        <v>-0.51949031448715932</v>
      </c>
      <c r="J597" s="6">
        <f t="shared" si="130"/>
        <v>-0.85447633855714944</v>
      </c>
      <c r="K597" s="7">
        <f t="shared" si="137"/>
        <v>0</v>
      </c>
      <c r="L597" s="7">
        <f t="shared" si="135"/>
        <v>62.360928794563151</v>
      </c>
      <c r="M597" s="7">
        <f t="shared" si="131"/>
        <v>2.8442353517511114E-2</v>
      </c>
      <c r="N597" s="7">
        <f t="shared" si="138"/>
        <v>0</v>
      </c>
      <c r="O597" s="7">
        <f t="shared" si="136"/>
        <v>88.116297778561758</v>
      </c>
      <c r="P597" s="7">
        <f t="shared" si="132"/>
        <v>4.0189184807180665E-2</v>
      </c>
      <c r="Q597" s="7">
        <f t="shared" si="139"/>
        <v>1.9565180310069541E-2</v>
      </c>
      <c r="R597" s="7">
        <f t="shared" si="133"/>
        <v>782.60721240278167</v>
      </c>
      <c r="S597" s="7">
        <f t="shared" si="140"/>
        <v>19.56518031006954</v>
      </c>
    </row>
    <row r="598" spans="6:19" x14ac:dyDescent="0.35">
      <c r="F598" s="5">
        <f t="shared" si="134"/>
        <v>0.18476000000000167</v>
      </c>
      <c r="G598" s="6">
        <f t="shared" si="127"/>
        <v>0</v>
      </c>
      <c r="H598" s="6">
        <f t="shared" si="128"/>
        <v>1.0967815198807764</v>
      </c>
      <c r="I598" s="6">
        <f t="shared" si="129"/>
        <v>-0.52477639973896462</v>
      </c>
      <c r="J598" s="6">
        <f t="shared" si="130"/>
        <v>-0.85124011317430903</v>
      </c>
      <c r="K598" s="7">
        <f t="shared" si="137"/>
        <v>0</v>
      </c>
      <c r="L598" s="7">
        <f t="shared" si="135"/>
        <v>62.360928794563151</v>
      </c>
      <c r="M598" s="7">
        <f t="shared" si="131"/>
        <v>2.8437945294362013E-2</v>
      </c>
      <c r="N598" s="7">
        <f t="shared" si="138"/>
        <v>0</v>
      </c>
      <c r="O598" s="7">
        <f t="shared" si="136"/>
        <v>88.116297778561758</v>
      </c>
      <c r="P598" s="7">
        <f t="shared" si="132"/>
        <v>4.0182955966283185E-2</v>
      </c>
      <c r="Q598" s="7">
        <f t="shared" si="139"/>
        <v>1.9281781436868244E-2</v>
      </c>
      <c r="R598" s="7">
        <f t="shared" si="133"/>
        <v>771.27125747472974</v>
      </c>
      <c r="S598" s="7">
        <f t="shared" si="140"/>
        <v>19.281781436868243</v>
      </c>
    </row>
    <row r="599" spans="6:19" x14ac:dyDescent="0.35">
      <c r="F599" s="5">
        <f t="shared" si="134"/>
        <v>0.18507000000000168</v>
      </c>
      <c r="G599" s="6">
        <f t="shared" si="127"/>
        <v>0</v>
      </c>
      <c r="H599" s="6">
        <f t="shared" si="128"/>
        <v>1.0969515341921265</v>
      </c>
      <c r="I599" s="6">
        <f t="shared" si="129"/>
        <v>-0.53004232525825512</v>
      </c>
      <c r="J599" s="6">
        <f t="shared" si="130"/>
        <v>-0.84797118667724913</v>
      </c>
      <c r="K599" s="7">
        <f t="shared" si="137"/>
        <v>0</v>
      </c>
      <c r="L599" s="7">
        <f t="shared" si="135"/>
        <v>62.360928794563151</v>
      </c>
      <c r="M599" s="7">
        <f t="shared" si="131"/>
        <v>2.8433537754434562E-2</v>
      </c>
      <c r="N599" s="7">
        <f t="shared" si="138"/>
        <v>0</v>
      </c>
      <c r="O599" s="7">
        <f t="shared" si="136"/>
        <v>88.116297778561758</v>
      </c>
      <c r="P599" s="7">
        <f t="shared" si="132"/>
        <v>4.0176728090781239E-2</v>
      </c>
      <c r="Q599" s="7">
        <f t="shared" si="139"/>
        <v>1.8997729329270054E-2</v>
      </c>
      <c r="R599" s="7">
        <f t="shared" si="133"/>
        <v>759.90917317080209</v>
      </c>
      <c r="S599" s="7">
        <f t="shared" si="140"/>
        <v>18.997729329270054</v>
      </c>
    </row>
    <row r="600" spans="6:19" x14ac:dyDescent="0.35">
      <c r="F600" s="5">
        <f t="shared" si="134"/>
        <v>0.18538000000000168</v>
      </c>
      <c r="G600" s="6">
        <f t="shared" si="127"/>
        <v>0</v>
      </c>
      <c r="H600" s="6">
        <f t="shared" si="128"/>
        <v>1.0971215748577374</v>
      </c>
      <c r="I600" s="6">
        <f t="shared" si="129"/>
        <v>-0.53528788875001565</v>
      </c>
      <c r="J600" s="6">
        <f t="shared" si="130"/>
        <v>-0.84466968464456615</v>
      </c>
      <c r="K600" s="7">
        <f t="shared" si="137"/>
        <v>0</v>
      </c>
      <c r="L600" s="7">
        <f t="shared" si="135"/>
        <v>62.360928794563151</v>
      </c>
      <c r="M600" s="7">
        <f t="shared" si="131"/>
        <v>2.8429130897622851E-2</v>
      </c>
      <c r="N600" s="7">
        <f t="shared" si="138"/>
        <v>0</v>
      </c>
      <c r="O600" s="7">
        <f t="shared" si="136"/>
        <v>88.116297778561758</v>
      </c>
      <c r="P600" s="7">
        <f t="shared" si="132"/>
        <v>4.0170501180525182E-2</v>
      </c>
      <c r="Q600" s="7">
        <f t="shared" si="139"/>
        <v>1.8713035106982009E-2</v>
      </c>
      <c r="R600" s="7">
        <f t="shared" si="133"/>
        <v>748.52140427928043</v>
      </c>
      <c r="S600" s="7">
        <f t="shared" si="140"/>
        <v>18.713035106982009</v>
      </c>
    </row>
    <row r="601" spans="6:19" x14ac:dyDescent="0.35">
      <c r="F601" s="5">
        <f t="shared" si="134"/>
        <v>0.18569000000000169</v>
      </c>
      <c r="G601" s="6">
        <f t="shared" si="127"/>
        <v>0</v>
      </c>
      <c r="H601" s="6">
        <f t="shared" si="128"/>
        <v>1.0972916418816943</v>
      </c>
      <c r="I601" s="6">
        <f t="shared" si="129"/>
        <v>-0.54051288870145464</v>
      </c>
      <c r="J601" s="6">
        <f t="shared" si="130"/>
        <v>-0.84133573390627414</v>
      </c>
      <c r="K601" s="7">
        <f t="shared" si="137"/>
        <v>0</v>
      </c>
      <c r="L601" s="7">
        <f t="shared" si="135"/>
        <v>62.360928794563151</v>
      </c>
      <c r="M601" s="7">
        <f t="shared" si="131"/>
        <v>2.8424724723821012E-2</v>
      </c>
      <c r="N601" s="7">
        <f t="shared" si="138"/>
        <v>0</v>
      </c>
      <c r="O601" s="7">
        <f t="shared" si="136"/>
        <v>88.116297778561758</v>
      </c>
      <c r="P601" s="7">
        <f t="shared" si="132"/>
        <v>4.0164275235365421E-2</v>
      </c>
      <c r="Q601" s="7">
        <f t="shared" si="139"/>
        <v>1.8427709910943602E-2</v>
      </c>
      <c r="R601" s="7">
        <f t="shared" si="133"/>
        <v>737.10839643774409</v>
      </c>
      <c r="S601" s="7">
        <f t="shared" si="140"/>
        <v>18.427709910943602</v>
      </c>
    </row>
    <row r="602" spans="6:19" x14ac:dyDescent="0.35">
      <c r="F602" s="5">
        <f t="shared" si="134"/>
        <v>0.18600000000000169</v>
      </c>
      <c r="G602" s="6">
        <f t="shared" si="127"/>
        <v>0</v>
      </c>
      <c r="H602" s="6">
        <f t="shared" si="128"/>
        <v>1.0974617352680829</v>
      </c>
      <c r="I602" s="6">
        <f t="shared" si="129"/>
        <v>-0.54571712438974784</v>
      </c>
      <c r="J602" s="6">
        <f t="shared" si="130"/>
        <v>-0.83796946253893079</v>
      </c>
      <c r="K602" s="7">
        <f t="shared" si="137"/>
        <v>0</v>
      </c>
      <c r="L602" s="7">
        <f t="shared" si="135"/>
        <v>62.360928794563151</v>
      </c>
      <c r="M602" s="7">
        <f t="shared" si="131"/>
        <v>2.842031923292318E-2</v>
      </c>
      <c r="N602" s="7">
        <f t="shared" si="138"/>
        <v>0</v>
      </c>
      <c r="O602" s="7">
        <f t="shared" si="136"/>
        <v>88.116297778561758</v>
      </c>
      <c r="P602" s="7">
        <f t="shared" si="132"/>
        <v>4.0158050255152358E-2</v>
      </c>
      <c r="Q602" s="7">
        <f t="shared" si="139"/>
        <v>1.8141764902891915E-2</v>
      </c>
      <c r="R602" s="7">
        <f t="shared" si="133"/>
        <v>725.67059611567663</v>
      </c>
      <c r="S602" s="7">
        <f t="shared" si="140"/>
        <v>18.141764902891914</v>
      </c>
    </row>
    <row r="603" spans="6:19" x14ac:dyDescent="0.35">
      <c r="F603" s="5">
        <f t="shared" si="134"/>
        <v>0.1863100000000017</v>
      </c>
      <c r="G603" s="6">
        <f t="shared" si="127"/>
        <v>0</v>
      </c>
      <c r="H603" s="6">
        <f t="shared" si="128"/>
        <v>1.0976318550209898</v>
      </c>
      <c r="I603" s="6">
        <f t="shared" si="129"/>
        <v>-0.55090039588974649</v>
      </c>
      <c r="J603" s="6">
        <f t="shared" si="130"/>
        <v>-0.83457099986071925</v>
      </c>
      <c r="K603" s="7">
        <f t="shared" si="137"/>
        <v>0</v>
      </c>
      <c r="L603" s="7">
        <f t="shared" si="135"/>
        <v>62.360928794563151</v>
      </c>
      <c r="M603" s="7">
        <f t="shared" si="131"/>
        <v>2.8415914424823524E-2</v>
      </c>
      <c r="N603" s="7">
        <f t="shared" si="138"/>
        <v>0</v>
      </c>
      <c r="O603" s="7">
        <f t="shared" si="136"/>
        <v>88.116297778561758</v>
      </c>
      <c r="P603" s="7">
        <f t="shared" si="132"/>
        <v>4.0151826239736468E-2</v>
      </c>
      <c r="Q603" s="7">
        <f t="shared" si="139"/>
        <v>1.7855211264926292E-2</v>
      </c>
      <c r="R603" s="7">
        <f t="shared" si="133"/>
        <v>714.20845059705164</v>
      </c>
      <c r="S603" s="7">
        <f t="shared" si="140"/>
        <v>17.855211264926293</v>
      </c>
    </row>
    <row r="604" spans="6:19" x14ac:dyDescent="0.35">
      <c r="F604" s="5">
        <f t="shared" si="134"/>
        <v>0.1866200000000017</v>
      </c>
      <c r="G604" s="6">
        <f t="shared" si="127"/>
        <v>0</v>
      </c>
      <c r="H604" s="6">
        <f t="shared" si="128"/>
        <v>1.097802001144502</v>
      </c>
      <c r="I604" s="6">
        <f t="shared" si="129"/>
        <v>-0.55606250408166003</v>
      </c>
      <c r="J604" s="6">
        <f t="shared" si="130"/>
        <v>-0.83114047642647859</v>
      </c>
      <c r="K604" s="7">
        <f t="shared" si="137"/>
        <v>0</v>
      </c>
      <c r="L604" s="7">
        <f t="shared" si="135"/>
        <v>62.360928794563151</v>
      </c>
      <c r="M604" s="7">
        <f t="shared" si="131"/>
        <v>2.8411510299416205E-2</v>
      </c>
      <c r="N604" s="7">
        <f t="shared" si="138"/>
        <v>0</v>
      </c>
      <c r="O604" s="7">
        <f t="shared" si="136"/>
        <v>88.116297778561758</v>
      </c>
      <c r="P604" s="7">
        <f t="shared" si="132"/>
        <v>4.014560318896819E-2</v>
      </c>
      <c r="Q604" s="7">
        <f t="shared" si="139"/>
        <v>1.7568060199072127E-2</v>
      </c>
      <c r="R604" s="7">
        <f t="shared" si="133"/>
        <v>702.72240796288509</v>
      </c>
      <c r="S604" s="7">
        <f t="shared" si="140"/>
        <v>17.568060199072125</v>
      </c>
    </row>
    <row r="605" spans="6:19" x14ac:dyDescent="0.35">
      <c r="F605" s="5">
        <f t="shared" si="134"/>
        <v>0.18693000000000171</v>
      </c>
      <c r="G605" s="6">
        <f t="shared" si="127"/>
        <v>0</v>
      </c>
      <c r="H605" s="6">
        <f t="shared" si="128"/>
        <v>1.0979721736427073</v>
      </c>
      <c r="I605" s="6">
        <f t="shared" si="129"/>
        <v>-0.56120325065870447</v>
      </c>
      <c r="J605" s="6">
        <f t="shared" si="130"/>
        <v>-0.8276780240226892</v>
      </c>
      <c r="K605" s="7">
        <f t="shared" si="137"/>
        <v>0</v>
      </c>
      <c r="L605" s="7">
        <f t="shared" si="135"/>
        <v>62.360928794563151</v>
      </c>
      <c r="M605" s="7">
        <f t="shared" si="131"/>
        <v>2.8407106856595435E-2</v>
      </c>
      <c r="N605" s="7">
        <f t="shared" si="138"/>
        <v>0</v>
      </c>
      <c r="O605" s="7">
        <f t="shared" si="136"/>
        <v>88.116297778561758</v>
      </c>
      <c r="P605" s="7">
        <f t="shared" si="132"/>
        <v>4.0139381102698053E-2</v>
      </c>
      <c r="Q605" s="7">
        <f t="shared" si="139"/>
        <v>1.7280322926844265E-2</v>
      </c>
      <c r="R605" s="7">
        <f t="shared" si="133"/>
        <v>691.21291707377065</v>
      </c>
      <c r="S605" s="7">
        <f t="shared" si="140"/>
        <v>17.280322926844264</v>
      </c>
    </row>
    <row r="606" spans="6:19" x14ac:dyDescent="0.35">
      <c r="F606" s="5">
        <f t="shared" si="134"/>
        <v>0.18724000000000171</v>
      </c>
      <c r="G606" s="6">
        <f t="shared" si="127"/>
        <v>0</v>
      </c>
      <c r="H606" s="6">
        <f t="shared" si="128"/>
        <v>1.0981423725196942</v>
      </c>
      <c r="I606" s="6">
        <f t="shared" si="129"/>
        <v>-0.56632243813471927</v>
      </c>
      <c r="J606" s="6">
        <f t="shared" si="130"/>
        <v>-0.82418377566241074</v>
      </c>
      <c r="K606" s="7">
        <f t="shared" si="137"/>
        <v>0</v>
      </c>
      <c r="L606" s="7">
        <f t="shared" si="135"/>
        <v>62.360928794563151</v>
      </c>
      <c r="M606" s="7">
        <f t="shared" si="131"/>
        <v>2.8402704096255404E-2</v>
      </c>
      <c r="N606" s="7">
        <f t="shared" si="138"/>
        <v>0</v>
      </c>
      <c r="O606" s="7">
        <f t="shared" si="136"/>
        <v>88.116297778561758</v>
      </c>
      <c r="P606" s="7">
        <f t="shared" si="132"/>
        <v>4.0133159980776538E-2</v>
      </c>
      <c r="Q606" s="7">
        <f t="shared" si="139"/>
        <v>1.6992010688809633E-2</v>
      </c>
      <c r="R606" s="7">
        <f t="shared" si="133"/>
        <v>679.68042755238525</v>
      </c>
      <c r="S606" s="7">
        <f t="shared" si="140"/>
        <v>16.992010688809632</v>
      </c>
    </row>
    <row r="607" spans="6:19" x14ac:dyDescent="0.35">
      <c r="F607" s="5">
        <f t="shared" si="134"/>
        <v>0.18755000000000172</v>
      </c>
      <c r="G607" s="6">
        <f t="shared" si="127"/>
        <v>0</v>
      </c>
      <c r="H607" s="6">
        <f t="shared" si="128"/>
        <v>1.0983125977795514</v>
      </c>
      <c r="I607" s="6">
        <f t="shared" si="129"/>
        <v>-0.57141986985175663</v>
      </c>
      <c r="J607" s="6">
        <f t="shared" si="130"/>
        <v>-0.82065786558017073</v>
      </c>
      <c r="K607" s="7">
        <f t="shared" si="137"/>
        <v>0</v>
      </c>
      <c r="L607" s="7">
        <f t="shared" si="135"/>
        <v>62.360928794563151</v>
      </c>
      <c r="M607" s="7">
        <f t="shared" si="131"/>
        <v>2.8398302018290345E-2</v>
      </c>
      <c r="N607" s="7">
        <f t="shared" si="138"/>
        <v>0</v>
      </c>
      <c r="O607" s="7">
        <f t="shared" si="136"/>
        <v>88.116297778561758</v>
      </c>
      <c r="P607" s="7">
        <f t="shared" si="132"/>
        <v>4.0126939823054202E-2</v>
      </c>
      <c r="Q607" s="7">
        <f t="shared" si="139"/>
        <v>1.6703134744149264E-2</v>
      </c>
      <c r="R607" s="7">
        <f t="shared" si="133"/>
        <v>668.12538976597057</v>
      </c>
      <c r="S607" s="7">
        <f t="shared" si="140"/>
        <v>16.703134744149263</v>
      </c>
    </row>
    <row r="608" spans="6:19" x14ac:dyDescent="0.35">
      <c r="F608" s="5">
        <f t="shared" si="134"/>
        <v>0.18786000000000172</v>
      </c>
      <c r="G608" s="6">
        <f t="shared" si="127"/>
        <v>0</v>
      </c>
      <c r="H608" s="6">
        <f t="shared" si="128"/>
        <v>1.098482849426369</v>
      </c>
      <c r="I608" s="6">
        <f t="shared" si="129"/>
        <v>-0.5764953499876333</v>
      </c>
      <c r="J608" s="6">
        <f t="shared" si="130"/>
        <v>-0.81710042922680948</v>
      </c>
      <c r="K608" s="7">
        <f t="shared" si="137"/>
        <v>0</v>
      </c>
      <c r="L608" s="7">
        <f t="shared" si="135"/>
        <v>62.360928794563151</v>
      </c>
      <c r="M608" s="7">
        <f t="shared" si="131"/>
        <v>2.8393900622594486E-2</v>
      </c>
      <c r="N608" s="7">
        <f t="shared" si="138"/>
        <v>0</v>
      </c>
      <c r="O608" s="7">
        <f t="shared" si="136"/>
        <v>88.116297778561758</v>
      </c>
      <c r="P608" s="7">
        <f t="shared" si="132"/>
        <v>4.0120720629381587E-2</v>
      </c>
      <c r="Q608" s="7">
        <f t="shared" si="139"/>
        <v>1.6413706370219917E-2</v>
      </c>
      <c r="R608" s="7">
        <f t="shared" si="133"/>
        <v>656.54825480879674</v>
      </c>
      <c r="S608" s="7">
        <f t="shared" si="140"/>
        <v>16.413706370219916</v>
      </c>
    </row>
    <row r="609" spans="6:19" x14ac:dyDescent="0.35">
      <c r="F609" s="5">
        <f t="shared" si="134"/>
        <v>0.18817000000000172</v>
      </c>
      <c r="G609" s="6">
        <f t="shared" si="127"/>
        <v>0</v>
      </c>
      <c r="H609" s="6">
        <f t="shared" si="128"/>
        <v>1.0986531274642373</v>
      </c>
      <c r="I609" s="6">
        <f t="shared" si="129"/>
        <v>-0.58154868356345579</v>
      </c>
      <c r="J609" s="6">
        <f t="shared" si="130"/>
        <v>-0.81351160326427518</v>
      </c>
      <c r="K609" s="7">
        <f t="shared" si="137"/>
        <v>0</v>
      </c>
      <c r="L609" s="7">
        <f t="shared" si="135"/>
        <v>62.360928794563151</v>
      </c>
      <c r="M609" s="7">
        <f t="shared" si="131"/>
        <v>2.8389499909062092E-2</v>
      </c>
      <c r="N609" s="7">
        <f t="shared" si="138"/>
        <v>0</v>
      </c>
      <c r="O609" s="7">
        <f t="shared" si="136"/>
        <v>88.116297778561758</v>
      </c>
      <c r="P609" s="7">
        <f t="shared" si="132"/>
        <v>4.0114502399609286E-2</v>
      </c>
      <c r="Q609" s="7">
        <f t="shared" si="139"/>
        <v>1.6123736862114858E-2</v>
      </c>
      <c r="R609" s="7">
        <f t="shared" si="133"/>
        <v>644.94947448459436</v>
      </c>
      <c r="S609" s="7">
        <f t="shared" si="140"/>
        <v>16.123736862114857</v>
      </c>
    </row>
    <row r="610" spans="6:19" x14ac:dyDescent="0.35">
      <c r="F610" s="5">
        <f t="shared" si="134"/>
        <v>0.18848000000000173</v>
      </c>
      <c r="G610" s="6">
        <f t="shared" si="127"/>
        <v>0</v>
      </c>
      <c r="H610" s="6">
        <f t="shared" si="128"/>
        <v>1.0988234318972467</v>
      </c>
      <c r="I610" s="6">
        <f t="shared" si="129"/>
        <v>-0.58657967645110975</v>
      </c>
      <c r="J610" s="6">
        <f t="shared" si="130"/>
        <v>-0.80989152556037491</v>
      </c>
      <c r="K610" s="7">
        <f t="shared" si="137"/>
        <v>0</v>
      </c>
      <c r="L610" s="7">
        <f t="shared" si="135"/>
        <v>62.360928794563151</v>
      </c>
      <c r="M610" s="7">
        <f t="shared" si="131"/>
        <v>2.8385099877587434E-2</v>
      </c>
      <c r="N610" s="7">
        <f t="shared" si="138"/>
        <v>0</v>
      </c>
      <c r="O610" s="7">
        <f t="shared" si="136"/>
        <v>88.116297778561758</v>
      </c>
      <c r="P610" s="7">
        <f t="shared" si="132"/>
        <v>4.0108285133587905E-2</v>
      </c>
      <c r="Q610" s="7">
        <f t="shared" si="139"/>
        <v>1.5833237532224344E-2</v>
      </c>
      <c r="R610" s="7">
        <f t="shared" si="133"/>
        <v>633.3295012889738</v>
      </c>
      <c r="S610" s="7">
        <f t="shared" si="140"/>
        <v>15.833237532224345</v>
      </c>
    </row>
    <row r="611" spans="6:19" x14ac:dyDescent="0.35">
      <c r="F611" s="5">
        <f t="shared" si="134"/>
        <v>0.18879000000000173</v>
      </c>
      <c r="G611" s="6">
        <f t="shared" si="127"/>
        <v>0</v>
      </c>
      <c r="H611" s="6">
        <f t="shared" si="128"/>
        <v>1.0989937627294892</v>
      </c>
      <c r="I611" s="6">
        <f t="shared" si="129"/>
        <v>-0.59158813538071608</v>
      </c>
      <c r="J611" s="6">
        <f t="shared" si="130"/>
        <v>-0.80624033518347837</v>
      </c>
      <c r="K611" s="7">
        <f t="shared" si="137"/>
        <v>0</v>
      </c>
      <c r="L611" s="7">
        <f t="shared" si="135"/>
        <v>62.360928794563151</v>
      </c>
      <c r="M611" s="7">
        <f t="shared" si="131"/>
        <v>2.8380700528064809E-2</v>
      </c>
      <c r="N611" s="7">
        <f t="shared" si="138"/>
        <v>0</v>
      </c>
      <c r="O611" s="7">
        <f t="shared" si="136"/>
        <v>88.116297778561758</v>
      </c>
      <c r="P611" s="7">
        <f t="shared" si="132"/>
        <v>4.010206883116809E-2</v>
      </c>
      <c r="Q611" s="7">
        <f t="shared" si="139"/>
        <v>1.5542219709795517E-2</v>
      </c>
      <c r="R611" s="7">
        <f t="shared" si="133"/>
        <v>621.68878839182071</v>
      </c>
      <c r="S611" s="7">
        <f t="shared" si="140"/>
        <v>15.542219709795518</v>
      </c>
    </row>
    <row r="612" spans="6:19" x14ac:dyDescent="0.35">
      <c r="F612" s="5">
        <f t="shared" si="134"/>
        <v>0.18910000000000174</v>
      </c>
      <c r="G612" s="6">
        <f t="shared" si="127"/>
        <v>0</v>
      </c>
      <c r="H612" s="6">
        <f t="shared" si="128"/>
        <v>1.099164119965057</v>
      </c>
      <c r="I612" s="6">
        <f t="shared" si="129"/>
        <v>-0.59657386794805844</v>
      </c>
      <c r="J612" s="6">
        <f t="shared" si="130"/>
        <v>-0.80255817239717431</v>
      </c>
      <c r="K612" s="7">
        <f t="shared" si="137"/>
        <v>0</v>
      </c>
      <c r="L612" s="7">
        <f t="shared" si="135"/>
        <v>62.360928794563151</v>
      </c>
      <c r="M612" s="7">
        <f t="shared" si="131"/>
        <v>2.837630186038851E-2</v>
      </c>
      <c r="N612" s="7">
        <f t="shared" si="138"/>
        <v>0</v>
      </c>
      <c r="O612" s="7">
        <f t="shared" si="136"/>
        <v>88.116297778561758</v>
      </c>
      <c r="P612" s="7">
        <f t="shared" si="132"/>
        <v>4.0095853492200476E-2</v>
      </c>
      <c r="Q612" s="7">
        <f t="shared" si="139"/>
        <v>1.5250694740491611E-2</v>
      </c>
      <c r="R612" s="7">
        <f t="shared" si="133"/>
        <v>610.02778961966442</v>
      </c>
      <c r="S612" s="7">
        <f t="shared" si="140"/>
        <v>15.25069474049161</v>
      </c>
    </row>
    <row r="613" spans="6:19" x14ac:dyDescent="0.35">
      <c r="F613" s="5">
        <f t="shared" si="134"/>
        <v>0.18941000000000174</v>
      </c>
      <c r="G613" s="6">
        <f t="shared" si="127"/>
        <v>0</v>
      </c>
      <c r="H613" s="6">
        <f t="shared" si="128"/>
        <v>1.0993345036080429</v>
      </c>
      <c r="I613" s="6">
        <f t="shared" si="129"/>
        <v>-0.60153668262197157</v>
      </c>
      <c r="J613" s="6">
        <f t="shared" si="130"/>
        <v>-0.79884517865488391</v>
      </c>
      <c r="K613" s="7">
        <f t="shared" si="137"/>
        <v>0</v>
      </c>
      <c r="L613" s="7">
        <f t="shared" si="135"/>
        <v>62.360928794563151</v>
      </c>
      <c r="M613" s="7">
        <f t="shared" si="131"/>
        <v>2.8371903874452861E-2</v>
      </c>
      <c r="N613" s="7">
        <f t="shared" si="138"/>
        <v>0</v>
      </c>
      <c r="O613" s="7">
        <f t="shared" si="136"/>
        <v>88.116297778561758</v>
      </c>
      <c r="P613" s="7">
        <f t="shared" si="132"/>
        <v>4.0089639116535729E-2</v>
      </c>
      <c r="Q613" s="7">
        <f t="shared" si="139"/>
        <v>1.4958673985950969E-2</v>
      </c>
      <c r="R613" s="7">
        <f t="shared" si="133"/>
        <v>598.34695943803877</v>
      </c>
      <c r="S613" s="7">
        <f t="shared" si="140"/>
        <v>14.958673985950968</v>
      </c>
    </row>
    <row r="614" spans="6:19" x14ac:dyDescent="0.35">
      <c r="F614" s="5">
        <f t="shared" si="134"/>
        <v>0.18972000000000175</v>
      </c>
      <c r="G614" s="6">
        <f t="shared" si="127"/>
        <v>0</v>
      </c>
      <c r="H614" s="6">
        <f t="shared" si="128"/>
        <v>1.0995049136625401</v>
      </c>
      <c r="I614" s="6">
        <f t="shared" si="129"/>
        <v>-0.60647638875170218</v>
      </c>
      <c r="J614" s="6">
        <f t="shared" si="130"/>
        <v>-0.79510149659442486</v>
      </c>
      <c r="K614" s="7">
        <f t="shared" si="137"/>
        <v>0</v>
      </c>
      <c r="L614" s="7">
        <f t="shared" si="135"/>
        <v>62.360928794563151</v>
      </c>
      <c r="M614" s="7">
        <f t="shared" si="131"/>
        <v>2.8367506570152207E-2</v>
      </c>
      <c r="N614" s="7">
        <f t="shared" si="138"/>
        <v>0</v>
      </c>
      <c r="O614" s="7">
        <f t="shared" si="136"/>
        <v>88.116297778561758</v>
      </c>
      <c r="P614" s="7">
        <f t="shared" si="132"/>
        <v>4.0083425704024581E-2</v>
      </c>
      <c r="Q614" s="7">
        <f t="shared" si="139"/>
        <v>1.4666168823345285E-2</v>
      </c>
      <c r="R614" s="7">
        <f t="shared" si="133"/>
        <v>586.6467529338114</v>
      </c>
      <c r="S614" s="7">
        <f t="shared" si="140"/>
        <v>14.666168823345284</v>
      </c>
    </row>
    <row r="615" spans="6:19" x14ac:dyDescent="0.35">
      <c r="F615" s="5">
        <f t="shared" si="134"/>
        <v>0.19003000000000175</v>
      </c>
      <c r="G615" s="6">
        <f t="shared" si="127"/>
        <v>0</v>
      </c>
      <c r="H615" s="6">
        <f t="shared" si="128"/>
        <v>1.0996753501326431</v>
      </c>
      <c r="I615" s="6">
        <f t="shared" si="129"/>
        <v>-0.61139279657422974</v>
      </c>
      <c r="J615" s="6">
        <f t="shared" si="130"/>
        <v>-0.79132727003253378</v>
      </c>
      <c r="K615" s="7">
        <f t="shared" si="137"/>
        <v>0</v>
      </c>
      <c r="L615" s="7">
        <f t="shared" si="135"/>
        <v>62.360928794563151</v>
      </c>
      <c r="M615" s="7">
        <f t="shared" si="131"/>
        <v>2.8363109947380904E-2</v>
      </c>
      <c r="N615" s="7">
        <f t="shared" si="138"/>
        <v>0</v>
      </c>
      <c r="O615" s="7">
        <f t="shared" si="136"/>
        <v>88.116297778561758</v>
      </c>
      <c r="P615" s="7">
        <f t="shared" si="132"/>
        <v>4.0077213254517734E-2</v>
      </c>
      <c r="Q615" s="7">
        <f t="shared" si="139"/>
        <v>1.4373190644937632E-2</v>
      </c>
      <c r="R615" s="7">
        <f t="shared" si="133"/>
        <v>574.92762579750524</v>
      </c>
      <c r="S615" s="7">
        <f t="shared" si="140"/>
        <v>14.373190644937631</v>
      </c>
    </row>
    <row r="616" spans="6:19" x14ac:dyDescent="0.35">
      <c r="F616" s="5">
        <f t="shared" si="134"/>
        <v>0.19034000000000176</v>
      </c>
      <c r="G616" s="6">
        <f t="shared" si="127"/>
        <v>0</v>
      </c>
      <c r="H616" s="6">
        <f t="shared" si="128"/>
        <v>1.0998458130224462</v>
      </c>
      <c r="I616" s="6">
        <f t="shared" si="129"/>
        <v>-0.61628571722155934</v>
      </c>
      <c r="J616" s="6">
        <f t="shared" si="130"/>
        <v>-0.78752264395933924</v>
      </c>
      <c r="K616" s="7">
        <f t="shared" si="137"/>
        <v>0</v>
      </c>
      <c r="L616" s="7">
        <f t="shared" si="135"/>
        <v>62.360928794563151</v>
      </c>
      <c r="M616" s="7">
        <f t="shared" si="131"/>
        <v>2.8358714006033313E-2</v>
      </c>
      <c r="N616" s="7">
        <f t="shared" si="138"/>
        <v>0</v>
      </c>
      <c r="O616" s="7">
        <f t="shared" si="136"/>
        <v>88.116297778561758</v>
      </c>
      <c r="P616" s="7">
        <f t="shared" si="132"/>
        <v>4.0071001767865932E-2</v>
      </c>
      <c r="Q616" s="7">
        <f t="shared" si="139"/>
        <v>1.4079750857639815E-2</v>
      </c>
      <c r="R616" s="7">
        <f t="shared" si="133"/>
        <v>563.19003430559258</v>
      </c>
      <c r="S616" s="7">
        <f t="shared" si="140"/>
        <v>14.079750857639816</v>
      </c>
    </row>
    <row r="617" spans="6:19" x14ac:dyDescent="0.35">
      <c r="F617" s="5">
        <f t="shared" si="134"/>
        <v>0.19065000000000176</v>
      </c>
      <c r="G617" s="6">
        <f t="shared" si="127"/>
        <v>0</v>
      </c>
      <c r="H617" s="6">
        <f t="shared" si="128"/>
        <v>1.1000163023360452</v>
      </c>
      <c r="I617" s="6">
        <f t="shared" si="129"/>
        <v>-0.62115496272797566</v>
      </c>
      <c r="J617" s="6">
        <f t="shared" si="130"/>
        <v>-0.78368776453279343</v>
      </c>
      <c r="K617" s="7">
        <f t="shared" si="137"/>
        <v>0</v>
      </c>
      <c r="L617" s="7">
        <f t="shared" si="135"/>
        <v>62.360928794563151</v>
      </c>
      <c r="M617" s="7">
        <f t="shared" si="131"/>
        <v>2.8354318746003832E-2</v>
      </c>
      <c r="N617" s="7">
        <f t="shared" si="138"/>
        <v>0</v>
      </c>
      <c r="O617" s="7">
        <f t="shared" si="136"/>
        <v>88.116297778561758</v>
      </c>
      <c r="P617" s="7">
        <f t="shared" si="132"/>
        <v>4.0064791243919956E-2</v>
      </c>
      <c r="Q617" s="7">
        <f t="shared" si="139"/>
        <v>1.3785860882569518E-2</v>
      </c>
      <c r="R617" s="7">
        <f t="shared" si="133"/>
        <v>551.43443530278068</v>
      </c>
      <c r="S617" s="7">
        <f t="shared" si="140"/>
        <v>13.785860882569517</v>
      </c>
    </row>
    <row r="618" spans="6:19" x14ac:dyDescent="0.35">
      <c r="F618" s="5">
        <f t="shared" si="134"/>
        <v>0.19096000000000177</v>
      </c>
      <c r="G618" s="6">
        <f t="shared" si="127"/>
        <v>0</v>
      </c>
      <c r="H618" s="6">
        <f t="shared" si="128"/>
        <v>1.1001868180775358</v>
      </c>
      <c r="I618" s="6">
        <f t="shared" si="129"/>
        <v>-0.6260003460372634</v>
      </c>
      <c r="J618" s="6">
        <f t="shared" si="130"/>
        <v>-0.77982277907305741</v>
      </c>
      <c r="K618" s="7">
        <f t="shared" si="137"/>
        <v>0</v>
      </c>
      <c r="L618" s="7">
        <f t="shared" si="135"/>
        <v>62.360928794563151</v>
      </c>
      <c r="M618" s="7">
        <f t="shared" si="131"/>
        <v>2.8349924167186857E-2</v>
      </c>
      <c r="N618" s="7">
        <f t="shared" si="138"/>
        <v>0</v>
      </c>
      <c r="O618" s="7">
        <f t="shared" si="136"/>
        <v>88.116297778561758</v>
      </c>
      <c r="P618" s="7">
        <f t="shared" si="132"/>
        <v>4.0058581682530583E-2</v>
      </c>
      <c r="Q618" s="7">
        <f t="shared" si="139"/>
        <v>1.3491532154606925E-2</v>
      </c>
      <c r="R618" s="7">
        <f t="shared" si="133"/>
        <v>539.66128618427695</v>
      </c>
      <c r="S618" s="7">
        <f t="shared" si="140"/>
        <v>13.491532154606926</v>
      </c>
    </row>
    <row r="619" spans="6:19" x14ac:dyDescent="0.35">
      <c r="F619" s="5">
        <f t="shared" si="134"/>
        <v>0.19127000000000177</v>
      </c>
      <c r="G619" s="6">
        <f t="shared" si="127"/>
        <v>0</v>
      </c>
      <c r="H619" s="6">
        <f t="shared" si="128"/>
        <v>1.100357360251015</v>
      </c>
      <c r="I619" s="6">
        <f t="shared" si="129"/>
        <v>-0.63082168100989489</v>
      </c>
      <c r="J619" s="6">
        <f t="shared" si="130"/>
        <v>-0.77592783605684001</v>
      </c>
      <c r="K619" s="7">
        <f t="shared" si="137"/>
        <v>0</v>
      </c>
      <c r="L619" s="7">
        <f t="shared" si="135"/>
        <v>62.360928794563151</v>
      </c>
      <c r="M619" s="7">
        <f t="shared" si="131"/>
        <v>2.8345530269476806E-2</v>
      </c>
      <c r="N619" s="7">
        <f t="shared" si="138"/>
        <v>0</v>
      </c>
      <c r="O619" s="7">
        <f t="shared" si="136"/>
        <v>88.116297778561758</v>
      </c>
      <c r="P619" s="7">
        <f t="shared" si="132"/>
        <v>4.0052373083548636E-2</v>
      </c>
      <c r="Q619" s="7">
        <f t="shared" si="139"/>
        <v>1.3196776121950898E-2</v>
      </c>
      <c r="R619" s="7">
        <f t="shared" si="133"/>
        <v>527.87104487803595</v>
      </c>
      <c r="S619" s="7">
        <f t="shared" si="140"/>
        <v>13.196776121950897</v>
      </c>
    </row>
    <row r="620" spans="6:19" x14ac:dyDescent="0.35">
      <c r="F620" s="5">
        <f t="shared" si="134"/>
        <v>0.19158000000000178</v>
      </c>
      <c r="G620" s="6">
        <f t="shared" si="127"/>
        <v>0</v>
      </c>
      <c r="H620" s="6">
        <f t="shared" si="128"/>
        <v>1.1005279288605796</v>
      </c>
      <c r="I620" s="6">
        <f t="shared" si="129"/>
        <v>-0.63561878243017877</v>
      </c>
      <c r="J620" s="6">
        <f t="shared" si="130"/>
        <v>-0.77200308511169635</v>
      </c>
      <c r="K620" s="7">
        <f t="shared" si="137"/>
        <v>0</v>
      </c>
      <c r="L620" s="7">
        <f t="shared" si="135"/>
        <v>62.360928794563151</v>
      </c>
      <c r="M620" s="7">
        <f t="shared" si="131"/>
        <v>2.8341137052768136E-2</v>
      </c>
      <c r="N620" s="7">
        <f t="shared" si="138"/>
        <v>0</v>
      </c>
      <c r="O620" s="7">
        <f t="shared" si="136"/>
        <v>88.116297778561758</v>
      </c>
      <c r="P620" s="7">
        <f t="shared" si="132"/>
        <v>4.0046165446824968E-2</v>
      </c>
      <c r="Q620" s="7">
        <f t="shared" si="139"/>
        <v>1.2901604245674984E-2</v>
      </c>
      <c r="R620" s="7">
        <f t="shared" si="133"/>
        <v>516.06416982699932</v>
      </c>
      <c r="S620" s="7">
        <f t="shared" si="140"/>
        <v>12.901604245674985</v>
      </c>
    </row>
    <row r="621" spans="6:19" x14ac:dyDescent="0.35">
      <c r="F621" s="5">
        <f t="shared" si="134"/>
        <v>0.19189000000000178</v>
      </c>
      <c r="G621" s="6">
        <f t="shared" si="127"/>
        <v>0</v>
      </c>
      <c r="H621" s="6">
        <f t="shared" si="128"/>
        <v>1.1006985239103277</v>
      </c>
      <c r="I621" s="6">
        <f t="shared" si="129"/>
        <v>-0.64039146601337693</v>
      </c>
      <c r="J621" s="6">
        <f t="shared" si="130"/>
        <v>-0.76804867701027768</v>
      </c>
      <c r="K621" s="7">
        <f t="shared" si="137"/>
        <v>0</v>
      </c>
      <c r="L621" s="7">
        <f t="shared" si="135"/>
        <v>62.360928794563151</v>
      </c>
      <c r="M621" s="7">
        <f t="shared" si="131"/>
        <v>2.8336744516955278E-2</v>
      </c>
      <c r="N621" s="7">
        <f t="shared" si="138"/>
        <v>0</v>
      </c>
      <c r="O621" s="7">
        <f t="shared" si="136"/>
        <v>88.116297778561758</v>
      </c>
      <c r="P621" s="7">
        <f t="shared" si="132"/>
        <v>4.0039958772210421E-2</v>
      </c>
      <c r="Q621" s="7">
        <f t="shared" si="139"/>
        <v>1.2606027999282766E-2</v>
      </c>
      <c r="R621" s="7">
        <f t="shared" si="133"/>
        <v>504.24111997131064</v>
      </c>
      <c r="S621" s="7">
        <f t="shared" si="140"/>
        <v>12.606027999282766</v>
      </c>
    </row>
    <row r="622" spans="6:19" x14ac:dyDescent="0.35">
      <c r="F622" s="5">
        <f t="shared" si="134"/>
        <v>0.19220000000000179</v>
      </c>
      <c r="G622" s="6">
        <f t="shared" si="127"/>
        <v>0</v>
      </c>
      <c r="H622" s="6">
        <f t="shared" si="128"/>
        <v>1.100869145404358</v>
      </c>
      <c r="I622" s="6">
        <f t="shared" si="129"/>
        <v>-0.64513954841278365</v>
      </c>
      <c r="J622" s="6">
        <f t="shared" si="130"/>
        <v>-0.76406476366454013</v>
      </c>
      <c r="K622" s="7">
        <f t="shared" si="137"/>
        <v>0</v>
      </c>
      <c r="L622" s="7">
        <f t="shared" si="135"/>
        <v>62.360928794563151</v>
      </c>
      <c r="M622" s="7">
        <f t="shared" si="131"/>
        <v>2.8332352661932708E-2</v>
      </c>
      <c r="N622" s="7">
        <f t="shared" si="138"/>
        <v>0</v>
      </c>
      <c r="O622" s="7">
        <f t="shared" si="136"/>
        <v>88.116297778561758</v>
      </c>
      <c r="P622" s="7">
        <f t="shared" si="132"/>
        <v>4.0033753059555886E-2</v>
      </c>
      <c r="Q622" s="7">
        <f t="shared" si="139"/>
        <v>1.231005886826313E-2</v>
      </c>
      <c r="R622" s="7">
        <f t="shared" si="133"/>
        <v>492.40235473052519</v>
      </c>
      <c r="S622" s="7">
        <f t="shared" si="140"/>
        <v>12.31005886826313</v>
      </c>
    </row>
    <row r="623" spans="6:19" x14ac:dyDescent="0.35">
      <c r="F623" s="5">
        <f t="shared" si="134"/>
        <v>0.19251000000000179</v>
      </c>
      <c r="G623" s="6">
        <f t="shared" si="127"/>
        <v>0</v>
      </c>
      <c r="H623" s="6">
        <f t="shared" si="128"/>
        <v>1.1010397933467697</v>
      </c>
      <c r="I623" s="6">
        <f t="shared" si="129"/>
        <v>-0.64986284722676724</v>
      </c>
      <c r="J623" s="6">
        <f t="shared" si="130"/>
        <v>-0.76005149811990991</v>
      </c>
      <c r="K623" s="7">
        <f t="shared" si="137"/>
        <v>0</v>
      </c>
      <c r="L623" s="7">
        <f t="shared" si="135"/>
        <v>62.360928794563151</v>
      </c>
      <c r="M623" s="7">
        <f t="shared" si="131"/>
        <v>2.8327961487594908E-2</v>
      </c>
      <c r="N623" s="7">
        <f t="shared" si="138"/>
        <v>0</v>
      </c>
      <c r="O623" s="7">
        <f t="shared" si="136"/>
        <v>88.116297778561758</v>
      </c>
      <c r="P623" s="7">
        <f t="shared" si="132"/>
        <v>4.0027548308712267E-2</v>
      </c>
      <c r="Q623" s="7">
        <f t="shared" si="139"/>
        <v>1.2013708349645189E-2</v>
      </c>
      <c r="R623" s="7">
        <f t="shared" si="133"/>
        <v>480.54833398580757</v>
      </c>
      <c r="S623" s="7">
        <f t="shared" si="140"/>
        <v>12.013708349645189</v>
      </c>
    </row>
    <row r="624" spans="6:19" x14ac:dyDescent="0.35">
      <c r="F624" s="5">
        <f t="shared" si="134"/>
        <v>0.1928200000000018</v>
      </c>
      <c r="G624" s="6">
        <f t="shared" si="127"/>
        <v>0</v>
      </c>
      <c r="H624" s="6">
        <f t="shared" si="128"/>
        <v>1.1012104677416623</v>
      </c>
      <c r="I624" s="6">
        <f t="shared" si="129"/>
        <v>-0.65456118100578009</v>
      </c>
      <c r="J624" s="6">
        <f t="shared" si="130"/>
        <v>-0.7560090345494016</v>
      </c>
      <c r="K624" s="7">
        <f t="shared" si="137"/>
        <v>0</v>
      </c>
      <c r="L624" s="7">
        <f t="shared" si="135"/>
        <v>62.360928794563151</v>
      </c>
      <c r="M624" s="7">
        <f t="shared" si="131"/>
        <v>2.8323570993836384E-2</v>
      </c>
      <c r="N624" s="7">
        <f t="shared" si="138"/>
        <v>0</v>
      </c>
      <c r="O624" s="7">
        <f t="shared" si="136"/>
        <v>88.116297778561758</v>
      </c>
      <c r="P624" s="7">
        <f t="shared" si="132"/>
        <v>4.0021344519530495E-2</v>
      </c>
      <c r="Q624" s="7">
        <f t="shared" si="139"/>
        <v>1.1716987951552637E-2</v>
      </c>
      <c r="R624" s="7">
        <f t="shared" si="133"/>
        <v>468.6795180621055</v>
      </c>
      <c r="S624" s="7">
        <f t="shared" si="140"/>
        <v>11.716987951552637</v>
      </c>
    </row>
    <row r="625" spans="6:19" x14ac:dyDescent="0.35">
      <c r="F625" s="5">
        <f t="shared" si="134"/>
        <v>0.1931300000000018</v>
      </c>
      <c r="G625" s="6">
        <f t="shared" si="127"/>
        <v>0</v>
      </c>
      <c r="H625" s="6">
        <f t="shared" si="128"/>
        <v>1.1013811685931365</v>
      </c>
      <c r="I625" s="6">
        <f t="shared" si="129"/>
        <v>-0.65923436925932655</v>
      </c>
      <c r="J625" s="6">
        <f t="shared" si="130"/>
        <v>-0.75193752824769822</v>
      </c>
      <c r="K625" s="7">
        <f t="shared" si="137"/>
        <v>0</v>
      </c>
      <c r="L625" s="7">
        <f t="shared" si="135"/>
        <v>62.360928794563151</v>
      </c>
      <c r="M625" s="7">
        <f t="shared" si="131"/>
        <v>2.8319181180551663E-2</v>
      </c>
      <c r="N625" s="7">
        <f t="shared" si="138"/>
        <v>0</v>
      </c>
      <c r="O625" s="7">
        <f t="shared" si="136"/>
        <v>88.116297778561758</v>
      </c>
      <c r="P625" s="7">
        <f t="shared" si="132"/>
        <v>4.001514169186153E-2</v>
      </c>
      <c r="Q625" s="7">
        <f t="shared" si="139"/>
        <v>1.1419909192758211E-2</v>
      </c>
      <c r="R625" s="7">
        <f t="shared" si="133"/>
        <v>456.79636771032847</v>
      </c>
      <c r="S625" s="7">
        <f t="shared" si="140"/>
        <v>11.419909192758212</v>
      </c>
    </row>
    <row r="626" spans="6:19" x14ac:dyDescent="0.35">
      <c r="F626" s="5">
        <f t="shared" si="134"/>
        <v>0.1934400000000018</v>
      </c>
      <c r="G626" s="6">
        <f t="shared" si="127"/>
        <v>0</v>
      </c>
      <c r="H626" s="6">
        <f t="shared" si="128"/>
        <v>1.1015518959052932</v>
      </c>
      <c r="I626" s="6">
        <f t="shared" si="129"/>
        <v>-0.66388223246289868</v>
      </c>
      <c r="J626" s="6">
        <f t="shared" si="130"/>
        <v>-0.74783713562518261</v>
      </c>
      <c r="K626" s="7">
        <f t="shared" si="137"/>
        <v>0</v>
      </c>
      <c r="L626" s="7">
        <f t="shared" si="135"/>
        <v>62.360928794563151</v>
      </c>
      <c r="M626" s="7">
        <f t="shared" si="131"/>
        <v>2.8314792047635259E-2</v>
      </c>
      <c r="N626" s="7">
        <f t="shared" si="138"/>
        <v>0</v>
      </c>
      <c r="O626" s="7">
        <f t="shared" si="136"/>
        <v>88.116297778561758</v>
      </c>
      <c r="P626" s="7">
        <f t="shared" si="132"/>
        <v>4.0008939825556346E-2</v>
      </c>
      <c r="Q626" s="7">
        <f t="shared" si="139"/>
        <v>1.1122483602237526E-2</v>
      </c>
      <c r="R626" s="7">
        <f t="shared" si="133"/>
        <v>444.89934408950103</v>
      </c>
      <c r="S626" s="7">
        <f t="shared" si="140"/>
        <v>11.122483602237526</v>
      </c>
    </row>
    <row r="627" spans="6:19" x14ac:dyDescent="0.35">
      <c r="F627" s="5">
        <f t="shared" si="134"/>
        <v>0.19375000000000181</v>
      </c>
      <c r="G627" s="6">
        <f t="shared" si="127"/>
        <v>0</v>
      </c>
      <c r="H627" s="6">
        <f t="shared" si="128"/>
        <v>1.1017226496822345</v>
      </c>
      <c r="I627" s="6">
        <f t="shared" si="129"/>
        <v>-0.6685045920648709</v>
      </c>
      <c r="J627" s="6">
        <f t="shared" si="130"/>
        <v>-0.74370801420193156</v>
      </c>
      <c r="K627" s="7">
        <f t="shared" si="137"/>
        <v>0</v>
      </c>
      <c r="L627" s="7">
        <f t="shared" si="135"/>
        <v>62.360928794563151</v>
      </c>
      <c r="M627" s="7">
        <f t="shared" si="131"/>
        <v>2.8310403594981739E-2</v>
      </c>
      <c r="N627" s="7">
        <f t="shared" si="138"/>
        <v>0</v>
      </c>
      <c r="O627" s="7">
        <f t="shared" si="136"/>
        <v>88.116297778561758</v>
      </c>
      <c r="P627" s="7">
        <f t="shared" si="132"/>
        <v>4.0002738920465936E-2</v>
      </c>
      <c r="Q627" s="7">
        <f t="shared" si="139"/>
        <v>1.082472271872292E-2</v>
      </c>
      <c r="R627" s="7">
        <f t="shared" si="133"/>
        <v>432.9889087489168</v>
      </c>
      <c r="S627" s="7">
        <f t="shared" si="140"/>
        <v>10.824722718722921</v>
      </c>
    </row>
    <row r="628" spans="6:19" x14ac:dyDescent="0.35">
      <c r="F628" s="5">
        <f t="shared" si="134"/>
        <v>0.19406000000000181</v>
      </c>
      <c r="G628" s="6">
        <f t="shared" si="127"/>
        <v>0</v>
      </c>
      <c r="H628" s="6">
        <f t="shared" si="128"/>
        <v>1.1018934299280623</v>
      </c>
      <c r="I628" s="6">
        <f t="shared" si="129"/>
        <v>-0.6731012704933611</v>
      </c>
      <c r="J628" s="6">
        <f t="shared" si="130"/>
        <v>-0.73955032260166254</v>
      </c>
      <c r="K628" s="7">
        <f t="shared" si="137"/>
        <v>0</v>
      </c>
      <c r="L628" s="7">
        <f t="shared" si="135"/>
        <v>62.360928794563151</v>
      </c>
      <c r="M628" s="7">
        <f t="shared" si="131"/>
        <v>2.8306015822485677E-2</v>
      </c>
      <c r="N628" s="7">
        <f t="shared" si="138"/>
        <v>0</v>
      </c>
      <c r="O628" s="7">
        <f t="shared" si="136"/>
        <v>88.116297778561758</v>
      </c>
      <c r="P628" s="7">
        <f t="shared" si="132"/>
        <v>3.999653897644135E-2</v>
      </c>
      <c r="Q628" s="7">
        <f t="shared" si="139"/>
        <v>1.052663809025688E-2</v>
      </c>
      <c r="R628" s="7">
        <f t="shared" si="133"/>
        <v>421.06552361027519</v>
      </c>
      <c r="S628" s="7">
        <f t="shared" si="140"/>
        <v>10.526638090256879</v>
      </c>
    </row>
    <row r="629" spans="6:19" x14ac:dyDescent="0.35">
      <c r="F629" s="5">
        <f t="shared" si="134"/>
        <v>0.19437000000000182</v>
      </c>
      <c r="G629" s="6">
        <f t="shared" si="127"/>
        <v>0</v>
      </c>
      <c r="H629" s="6">
        <f t="shared" si="128"/>
        <v>1.10206423664688</v>
      </c>
      <c r="I629" s="6">
        <f t="shared" si="129"/>
        <v>-0.67767209116305127</v>
      </c>
      <c r="J629" s="6">
        <f t="shared" si="130"/>
        <v>-0.73536422054564032</v>
      </c>
      <c r="K629" s="7">
        <f t="shared" si="137"/>
        <v>0</v>
      </c>
      <c r="L629" s="7">
        <f t="shared" si="135"/>
        <v>62.360928794563151</v>
      </c>
      <c r="M629" s="7">
        <f t="shared" si="131"/>
        <v>2.8301628730041634E-2</v>
      </c>
      <c r="N629" s="7">
        <f t="shared" si="138"/>
        <v>0</v>
      </c>
      <c r="O629" s="7">
        <f t="shared" si="136"/>
        <v>88.116297778561758</v>
      </c>
      <c r="P629" s="7">
        <f t="shared" si="132"/>
        <v>3.9990339993333596E-2</v>
      </c>
      <c r="Q629" s="7">
        <f t="shared" si="139"/>
        <v>1.0228241273745303E-2</v>
      </c>
      <c r="R629" s="7">
        <f t="shared" si="133"/>
        <v>409.12965094981212</v>
      </c>
      <c r="S629" s="7">
        <f t="shared" si="140"/>
        <v>10.228241273745303</v>
      </c>
    </row>
    <row r="630" spans="6:19" x14ac:dyDescent="0.35">
      <c r="F630" s="5">
        <f t="shared" si="134"/>
        <v>0.19468000000000182</v>
      </c>
      <c r="G630" s="6">
        <f t="shared" si="127"/>
        <v>0</v>
      </c>
      <c r="H630" s="6">
        <f t="shared" si="128"/>
        <v>1.102235069842791</v>
      </c>
      <c r="I630" s="6">
        <f t="shared" si="129"/>
        <v>-0.68221687848197043</v>
      </c>
      <c r="J630" s="6">
        <f t="shared" si="130"/>
        <v>-0.73114986884654265</v>
      </c>
      <c r="K630" s="7">
        <f t="shared" si="137"/>
        <v>0</v>
      </c>
      <c r="L630" s="7">
        <f t="shared" si="135"/>
        <v>62.360928794563151</v>
      </c>
      <c r="M630" s="7">
        <f t="shared" si="131"/>
        <v>2.8297242317544231E-2</v>
      </c>
      <c r="N630" s="7">
        <f t="shared" si="138"/>
        <v>0</v>
      </c>
      <c r="O630" s="7">
        <f t="shared" si="136"/>
        <v>88.116297778561758</v>
      </c>
      <c r="P630" s="7">
        <f t="shared" si="132"/>
        <v>3.9984141970993772E-2</v>
      </c>
      <c r="Q630" s="7">
        <f t="shared" si="139"/>
        <v>9.9295438345106957E-3</v>
      </c>
      <c r="R630" s="7">
        <f t="shared" si="133"/>
        <v>397.18175338042784</v>
      </c>
      <c r="S630" s="7">
        <f t="shared" si="140"/>
        <v>9.9295438345106959</v>
      </c>
    </row>
    <row r="631" spans="6:19" x14ac:dyDescent="0.35">
      <c r="F631" s="5">
        <f t="shared" si="134"/>
        <v>0.19499000000000183</v>
      </c>
      <c r="G631" s="6">
        <f t="shared" si="127"/>
        <v>0</v>
      </c>
      <c r="H631" s="6">
        <f t="shared" si="128"/>
        <v>1.1024059295198994</v>
      </c>
      <c r="I631" s="6">
        <f t="shared" si="129"/>
        <v>-0.68673545785824197</v>
      </c>
      <c r="J631" s="6">
        <f t="shared" si="130"/>
        <v>-0.72690742940228015</v>
      </c>
      <c r="K631" s="7">
        <f t="shared" si="137"/>
        <v>0</v>
      </c>
      <c r="L631" s="7">
        <f t="shared" si="135"/>
        <v>62.360928794563151</v>
      </c>
      <c r="M631" s="7">
        <f t="shared" si="131"/>
        <v>2.8292856584888074E-2</v>
      </c>
      <c r="N631" s="7">
        <f t="shared" si="138"/>
        <v>0</v>
      </c>
      <c r="O631" s="7">
        <f t="shared" si="136"/>
        <v>88.116297778561758</v>
      </c>
      <c r="P631" s="7">
        <f t="shared" si="132"/>
        <v>3.9977944909272957E-2</v>
      </c>
      <c r="Q631" s="7">
        <f t="shared" si="139"/>
        <v>9.6305573458448888E-3</v>
      </c>
      <c r="R631" s="7">
        <f t="shared" si="133"/>
        <v>385.22229383379556</v>
      </c>
      <c r="S631" s="7">
        <f t="shared" si="140"/>
        <v>9.6305573458448883</v>
      </c>
    </row>
    <row r="632" spans="6:19" x14ac:dyDescent="0.35">
      <c r="F632" s="5">
        <f t="shared" si="134"/>
        <v>0.19530000000000183</v>
      </c>
      <c r="G632" s="6">
        <f t="shared" si="127"/>
        <v>0</v>
      </c>
      <c r="H632" s="6">
        <f t="shared" si="128"/>
        <v>1.1025768156823104</v>
      </c>
      <c r="I632" s="6">
        <f t="shared" si="129"/>
        <v>-0.69122765570678857</v>
      </c>
      <c r="J632" s="6">
        <f t="shared" si="130"/>
        <v>-0.72263706518977933</v>
      </c>
      <c r="K632" s="7">
        <f t="shared" si="137"/>
        <v>0</v>
      </c>
      <c r="L632" s="7">
        <f t="shared" si="135"/>
        <v>62.360928794563151</v>
      </c>
      <c r="M632" s="7">
        <f t="shared" si="131"/>
        <v>2.8288471531967802E-2</v>
      </c>
      <c r="N632" s="7">
        <f t="shared" si="138"/>
        <v>0</v>
      </c>
      <c r="O632" s="7">
        <f t="shared" si="136"/>
        <v>88.116297778561758</v>
      </c>
      <c r="P632" s="7">
        <f t="shared" si="132"/>
        <v>3.9971748808022282E-2</v>
      </c>
      <c r="Q632" s="7">
        <f t="shared" si="139"/>
        <v>9.3312933885619509E-3</v>
      </c>
      <c r="R632" s="7">
        <f t="shared" si="133"/>
        <v>373.25173554247806</v>
      </c>
      <c r="S632" s="7">
        <f t="shared" si="140"/>
        <v>9.3312933885619511</v>
      </c>
    </row>
    <row r="633" spans="6:19" x14ac:dyDescent="0.35">
      <c r="F633" s="5">
        <f t="shared" si="134"/>
        <v>0.19561000000000184</v>
      </c>
      <c r="G633" s="6">
        <f t="shared" si="127"/>
        <v>0</v>
      </c>
      <c r="H633" s="6">
        <f t="shared" si="128"/>
        <v>1.1027477283341296</v>
      </c>
      <c r="I633" s="6">
        <f t="shared" si="129"/>
        <v>-0.695693299456003</v>
      </c>
      <c r="J633" s="6">
        <f t="shared" si="130"/>
        <v>-0.71833894025871947</v>
      </c>
      <c r="K633" s="7">
        <f t="shared" si="137"/>
        <v>0</v>
      </c>
      <c r="L633" s="7">
        <f t="shared" si="135"/>
        <v>62.360928794563151</v>
      </c>
      <c r="M633" s="7">
        <f t="shared" si="131"/>
        <v>2.8284087158678046E-2</v>
      </c>
      <c r="N633" s="7">
        <f t="shared" si="138"/>
        <v>0</v>
      </c>
      <c r="O633" s="7">
        <f t="shared" si="136"/>
        <v>88.116297778561758</v>
      </c>
      <c r="P633" s="7">
        <f t="shared" si="132"/>
        <v>3.9965553667092847E-2</v>
      </c>
      <c r="Q633" s="7">
        <f t="shared" si="139"/>
        <v>9.0317635505505617E-3</v>
      </c>
      <c r="R633" s="7">
        <f t="shared" si="133"/>
        <v>361.27054202202248</v>
      </c>
      <c r="S633" s="7">
        <f t="shared" si="140"/>
        <v>9.0317635505505613</v>
      </c>
    </row>
    <row r="634" spans="6:19" x14ac:dyDescent="0.35">
      <c r="F634" s="5">
        <f t="shared" si="134"/>
        <v>0.19592000000000184</v>
      </c>
      <c r="G634" s="6">
        <f t="shared" si="127"/>
        <v>0</v>
      </c>
      <c r="H634" s="6">
        <f t="shared" si="128"/>
        <v>1.1029186674794629</v>
      </c>
      <c r="I634" s="6">
        <f t="shared" si="129"/>
        <v>-0.70013221755437594</v>
      </c>
      <c r="J634" s="6">
        <f t="shared" si="130"/>
        <v>-0.71401321972523168</v>
      </c>
      <c r="K634" s="7">
        <f t="shared" si="137"/>
        <v>0</v>
      </c>
      <c r="L634" s="7">
        <f t="shared" si="135"/>
        <v>62.360928794563151</v>
      </c>
      <c r="M634" s="7">
        <f t="shared" si="131"/>
        <v>2.82797034649135E-2</v>
      </c>
      <c r="N634" s="7">
        <f t="shared" si="138"/>
        <v>0</v>
      </c>
      <c r="O634" s="7">
        <f t="shared" si="136"/>
        <v>88.116297778561758</v>
      </c>
      <c r="P634" s="7">
        <f t="shared" si="132"/>
        <v>3.9959359486335867E-2</v>
      </c>
      <c r="Q634" s="7">
        <f t="shared" si="139"/>
        <v>8.7319794263265929E-3</v>
      </c>
      <c r="R634" s="7">
        <f t="shared" si="133"/>
        <v>349.27917705306373</v>
      </c>
      <c r="S634" s="7">
        <f t="shared" si="140"/>
        <v>8.7319794263265926</v>
      </c>
    </row>
    <row r="635" spans="6:19" x14ac:dyDescent="0.35">
      <c r="F635" s="5">
        <f t="shared" si="134"/>
        <v>0.19623000000000185</v>
      </c>
      <c r="G635" s="6">
        <f t="shared" si="127"/>
        <v>0</v>
      </c>
      <c r="H635" s="6">
        <f t="shared" si="128"/>
        <v>1.1030896331224174</v>
      </c>
      <c r="I635" s="6">
        <f t="shared" si="129"/>
        <v>-0.704544239477086</v>
      </c>
      <c r="J635" s="6">
        <f t="shared" si="130"/>
        <v>-0.70966006976555651</v>
      </c>
      <c r="K635" s="7">
        <f t="shared" si="137"/>
        <v>0</v>
      </c>
      <c r="L635" s="7">
        <f t="shared" si="135"/>
        <v>62.360928794563151</v>
      </c>
      <c r="M635" s="7">
        <f t="shared" si="131"/>
        <v>2.8275320450568821E-2</v>
      </c>
      <c r="N635" s="7">
        <f t="shared" si="138"/>
        <v>0</v>
      </c>
      <c r="O635" s="7">
        <f t="shared" si="136"/>
        <v>88.116297778561758</v>
      </c>
      <c r="P635" s="7">
        <f t="shared" si="132"/>
        <v>3.995316626560249E-2</v>
      </c>
      <c r="Q635" s="7">
        <f t="shared" si="139"/>
        <v>8.431952616585435E-3</v>
      </c>
      <c r="R635" s="7">
        <f t="shared" si="133"/>
        <v>337.27810466341742</v>
      </c>
      <c r="S635" s="7">
        <f t="shared" si="140"/>
        <v>8.4319526165854342</v>
      </c>
    </row>
    <row r="636" spans="6:19" x14ac:dyDescent="0.35">
      <c r="F636" s="5">
        <f t="shared" si="134"/>
        <v>0.19654000000000185</v>
      </c>
      <c r="G636" s="6">
        <f t="shared" si="127"/>
        <v>0</v>
      </c>
      <c r="H636" s="6">
        <f t="shared" si="128"/>
        <v>1.1032606252671</v>
      </c>
      <c r="I636" s="6">
        <f t="shared" si="129"/>
        <v>-0.70892919573255264</v>
      </c>
      <c r="J636" s="6">
        <f t="shared" si="130"/>
        <v>-0.70527965760965783</v>
      </c>
      <c r="K636" s="7">
        <f t="shared" si="137"/>
        <v>0</v>
      </c>
      <c r="L636" s="7">
        <f t="shared" si="135"/>
        <v>62.360928794563151</v>
      </c>
      <c r="M636" s="7">
        <f t="shared" si="131"/>
        <v>2.8270938115538723E-2</v>
      </c>
      <c r="N636" s="7">
        <f t="shared" si="138"/>
        <v>0</v>
      </c>
      <c r="O636" s="7">
        <f t="shared" si="136"/>
        <v>88.116297778561758</v>
      </c>
      <c r="P636" s="7">
        <f t="shared" si="132"/>
        <v>3.9946974004743938E-2</v>
      </c>
      <c r="Q636" s="7">
        <f t="shared" si="139"/>
        <v>8.1316947277540741E-3</v>
      </c>
      <c r="R636" s="7">
        <f t="shared" si="133"/>
        <v>325.26778911016294</v>
      </c>
      <c r="S636" s="7">
        <f t="shared" si="140"/>
        <v>8.1316947277540734</v>
      </c>
    </row>
    <row r="637" spans="6:19" x14ac:dyDescent="0.35">
      <c r="F637" s="5">
        <f t="shared" si="134"/>
        <v>0.19685000000000186</v>
      </c>
      <c r="G637" s="6">
        <f t="shared" si="127"/>
        <v>0</v>
      </c>
      <c r="H637" s="6">
        <f t="shared" si="128"/>
        <v>1.1034316439176195</v>
      </c>
      <c r="I637" s="6">
        <f t="shared" si="129"/>
        <v>-0.71328691786894449</v>
      </c>
      <c r="J637" s="6">
        <f t="shared" si="130"/>
        <v>-0.70087215153480142</v>
      </c>
      <c r="K637" s="7">
        <f t="shared" si="137"/>
        <v>0</v>
      </c>
      <c r="L637" s="7">
        <f t="shared" si="135"/>
        <v>62.360928794563151</v>
      </c>
      <c r="M637" s="7">
        <f t="shared" si="131"/>
        <v>2.8266556459717915E-2</v>
      </c>
      <c r="N637" s="7">
        <f t="shared" si="138"/>
        <v>0</v>
      </c>
      <c r="O637" s="7">
        <f t="shared" si="136"/>
        <v>88.116297778561758</v>
      </c>
      <c r="P637" s="7">
        <f t="shared" si="132"/>
        <v>3.9940782703611434E-2</v>
      </c>
      <c r="Q637" s="7">
        <f t="shared" si="139"/>
        <v>7.8312173715434329E-3</v>
      </c>
      <c r="R637" s="7">
        <f t="shared" si="133"/>
        <v>313.24869486173731</v>
      </c>
      <c r="S637" s="7">
        <f t="shared" si="140"/>
        <v>7.831217371543433</v>
      </c>
    </row>
    <row r="638" spans="6:19" x14ac:dyDescent="0.35">
      <c r="F638" s="5">
        <f t="shared" si="134"/>
        <v>0.19716000000000186</v>
      </c>
      <c r="G638" s="6">
        <f t="shared" si="127"/>
        <v>0</v>
      </c>
      <c r="H638" s="6">
        <f t="shared" si="128"/>
        <v>1.1036026890780843</v>
      </c>
      <c r="I638" s="6">
        <f t="shared" si="129"/>
        <v>-0.71761723848065317</v>
      </c>
      <c r="J638" s="6">
        <f t="shared" si="130"/>
        <v>-0.69643772085908828</v>
      </c>
      <c r="K638" s="7">
        <f t="shared" si="137"/>
        <v>0</v>
      </c>
      <c r="L638" s="7">
        <f t="shared" si="135"/>
        <v>62.360928794563151</v>
      </c>
      <c r="M638" s="7">
        <f t="shared" si="131"/>
        <v>2.8262175483001119E-2</v>
      </c>
      <c r="N638" s="7">
        <f t="shared" si="138"/>
        <v>0</v>
      </c>
      <c r="O638" s="7">
        <f t="shared" si="136"/>
        <v>88.116297778561758</v>
      </c>
      <c r="P638" s="7">
        <f t="shared" si="132"/>
        <v>3.993459236205623E-2</v>
      </c>
      <c r="Q638" s="7">
        <f t="shared" si="139"/>
        <v>7.5305321645003122E-3</v>
      </c>
      <c r="R638" s="7">
        <f t="shared" si="133"/>
        <v>301.22128658001247</v>
      </c>
      <c r="S638" s="7">
        <f t="shared" si="140"/>
        <v>7.530532164500312</v>
      </c>
    </row>
    <row r="639" spans="6:19" x14ac:dyDescent="0.35">
      <c r="F639" s="5">
        <f t="shared" si="134"/>
        <v>0.19747000000000187</v>
      </c>
      <c r="G639" s="6">
        <f t="shared" si="127"/>
        <v>0</v>
      </c>
      <c r="H639" s="6">
        <f t="shared" si="128"/>
        <v>1.1037737607526037</v>
      </c>
      <c r="I639" s="6">
        <f t="shared" si="129"/>
        <v>-0.72191999121472317</v>
      </c>
      <c r="J639" s="6">
        <f t="shared" si="130"/>
        <v>-0.69197653593495057</v>
      </c>
      <c r="K639" s="7">
        <f t="shared" si="137"/>
        <v>0</v>
      </c>
      <c r="L639" s="7">
        <f t="shared" si="135"/>
        <v>62.360928794563151</v>
      </c>
      <c r="M639" s="7">
        <f t="shared" si="131"/>
        <v>2.82577951852831E-2</v>
      </c>
      <c r="N639" s="7">
        <f t="shared" si="138"/>
        <v>0</v>
      </c>
      <c r="O639" s="7">
        <f t="shared" si="136"/>
        <v>88.116297778561758</v>
      </c>
      <c r="P639" s="7">
        <f t="shared" si="132"/>
        <v>3.9928402979929625E-2</v>
      </c>
      <c r="Q639" s="7">
        <f t="shared" si="139"/>
        <v>7.229650727559437E-3</v>
      </c>
      <c r="R639" s="7">
        <f t="shared" si="133"/>
        <v>289.18602910237746</v>
      </c>
      <c r="S639" s="7">
        <f t="shared" si="140"/>
        <v>7.2296507275594371</v>
      </c>
    </row>
    <row r="640" spans="6:19" x14ac:dyDescent="0.35">
      <c r="F640" s="5">
        <f t="shared" si="134"/>
        <v>0.19778000000000187</v>
      </c>
      <c r="G640" s="6">
        <f t="shared" si="127"/>
        <v>0</v>
      </c>
      <c r="H640" s="6">
        <f t="shared" si="128"/>
        <v>1.1039448589452876</v>
      </c>
      <c r="I640" s="6">
        <f t="shared" si="129"/>
        <v>-0.72619501077724169</v>
      </c>
      <c r="J640" s="6">
        <f t="shared" si="130"/>
        <v>-0.68748876814260884</v>
      </c>
      <c r="K640" s="7">
        <f t="shared" si="137"/>
        <v>0</v>
      </c>
      <c r="L640" s="7">
        <f t="shared" si="135"/>
        <v>62.360928794563151</v>
      </c>
      <c r="M640" s="7">
        <f t="shared" si="131"/>
        <v>2.825341556645861E-2</v>
      </c>
      <c r="N640" s="7">
        <f t="shared" si="138"/>
        <v>0</v>
      </c>
      <c r="O640" s="7">
        <f t="shared" si="136"/>
        <v>88.116297778561758</v>
      </c>
      <c r="P640" s="7">
        <f t="shared" si="132"/>
        <v>3.9922214557082898E-2</v>
      </c>
      <c r="Q640" s="7">
        <f t="shared" si="139"/>
        <v>6.9285846855955471E-3</v>
      </c>
      <c r="R640" s="7">
        <f t="shared" si="133"/>
        <v>277.14338742382188</v>
      </c>
      <c r="S640" s="7">
        <f t="shared" si="140"/>
        <v>6.9285846855955473</v>
      </c>
    </row>
    <row r="641" spans="6:19" x14ac:dyDescent="0.35">
      <c r="F641" s="5">
        <f t="shared" si="134"/>
        <v>0.19809000000000188</v>
      </c>
      <c r="G641" s="6">
        <f t="shared" si="127"/>
        <v>0</v>
      </c>
      <c r="H641" s="6">
        <f t="shared" si="128"/>
        <v>1.104115983660247</v>
      </c>
      <c r="I641" s="6">
        <f t="shared" si="129"/>
        <v>-0.73044213293969029</v>
      </c>
      <c r="J641" s="6">
        <f t="shared" si="130"/>
        <v>-0.68297458988348592</v>
      </c>
      <c r="K641" s="7">
        <f t="shared" si="137"/>
        <v>0</v>
      </c>
      <c r="L641" s="7">
        <f t="shared" si="135"/>
        <v>62.360928794563151</v>
      </c>
      <c r="M641" s="7">
        <f t="shared" si="131"/>
        <v>2.8249036626422426E-2</v>
      </c>
      <c r="N641" s="7">
        <f t="shared" si="138"/>
        <v>0</v>
      </c>
      <c r="O641" s="7">
        <f t="shared" si="136"/>
        <v>88.116297778561758</v>
      </c>
      <c r="P641" s="7">
        <f t="shared" si="132"/>
        <v>3.9916027093367376E-2</v>
      </c>
      <c r="Q641" s="7">
        <f t="shared" si="139"/>
        <v>6.627345666975263E-3</v>
      </c>
      <c r="R641" s="7">
        <f t="shared" si="133"/>
        <v>265.09382667901053</v>
      </c>
      <c r="S641" s="7">
        <f t="shared" si="140"/>
        <v>6.6273456669752626</v>
      </c>
    </row>
    <row r="642" spans="6:19" x14ac:dyDescent="0.35">
      <c r="F642" s="5">
        <f t="shared" si="134"/>
        <v>0.19840000000000188</v>
      </c>
      <c r="G642" s="6">
        <f t="shared" ref="G642:G705" si="141">IF(F642&gt;$B$15,0,IF(F642&lt;$B$13,2*P0*F642/$B$13,IF(F642&lt;$B$14,4*P0-F642*2*P0/$B$13,P0)))</f>
        <v>0</v>
      </c>
      <c r="H642" s="6">
        <f t="shared" ref="H642:H705" si="142">EXP(F642*w*qsi)</f>
        <v>1.1042871349015928</v>
      </c>
      <c r="I642" s="6">
        <f t="shared" ref="I642:I705" si="143">SIN(wd*F642)</f>
        <v>-0.73466119454525192</v>
      </c>
      <c r="J642" s="6">
        <f t="shared" ref="J642:J705" si="144">COS(wd*F642)</f>
        <v>-0.67843417457358635</v>
      </c>
      <c r="K642" s="7">
        <f t="shared" si="137"/>
        <v>0</v>
      </c>
      <c r="L642" s="7">
        <f t="shared" si="135"/>
        <v>62.360928794563151</v>
      </c>
      <c r="M642" s="7">
        <f t="shared" ref="M642:M705" si="145">1/(m*wd*H642)*L642</f>
        <v>2.8244658365069359E-2</v>
      </c>
      <c r="N642" s="7">
        <f t="shared" si="138"/>
        <v>0</v>
      </c>
      <c r="O642" s="7">
        <f t="shared" si="136"/>
        <v>88.116297778561758</v>
      </c>
      <c r="P642" s="7">
        <f t="shared" ref="P642:P705" si="146">1/(m*wd*H642)*O642</f>
        <v>3.9909840588634414E-2</v>
      </c>
      <c r="Q642" s="7">
        <f t="shared" si="139"/>
        <v>6.3259453031092074E-3</v>
      </c>
      <c r="R642" s="7">
        <f t="shared" ref="R642:R705" si="147">k*Q642</f>
        <v>253.03781212436829</v>
      </c>
      <c r="S642" s="7">
        <f t="shared" si="140"/>
        <v>6.325945303109207</v>
      </c>
    </row>
    <row r="643" spans="6:19" x14ac:dyDescent="0.35">
      <c r="F643" s="5">
        <f t="shared" ref="F643:F706" si="148">F642+dt</f>
        <v>0.19871000000000189</v>
      </c>
      <c r="G643" s="6">
        <f t="shared" si="141"/>
        <v>0</v>
      </c>
      <c r="H643" s="6">
        <f t="shared" si="142"/>
        <v>1.1044583126734373</v>
      </c>
      <c r="I643" s="6">
        <f t="shared" si="143"/>
        <v>-0.738852033515081</v>
      </c>
      <c r="J643" s="6">
        <f t="shared" si="144"/>
        <v>-0.6738676966368321</v>
      </c>
      <c r="K643" s="7">
        <f t="shared" si="137"/>
        <v>0</v>
      </c>
      <c r="L643" s="7">
        <f t="shared" ref="L643:L706" si="149">0.5*dt*(K642+K643)+L642</f>
        <v>62.360928794563151</v>
      </c>
      <c r="M643" s="7">
        <f t="shared" si="145"/>
        <v>2.8240280782294194E-2</v>
      </c>
      <c r="N643" s="7">
        <f t="shared" si="138"/>
        <v>0</v>
      </c>
      <c r="O643" s="7">
        <f t="shared" ref="O643:O706" si="150">0.5*dt*(N643+N642)+O642</f>
        <v>88.116297778561758</v>
      </c>
      <c r="P643" s="7">
        <f t="shared" si="146"/>
        <v>3.9903655042735353E-2</v>
      </c>
      <c r="Q643" s="7">
        <f t="shared" si="139"/>
        <v>6.0243952280038537E-3</v>
      </c>
      <c r="R643" s="7">
        <f t="shared" si="147"/>
        <v>240.97580912015414</v>
      </c>
      <c r="S643" s="7">
        <f t="shared" si="140"/>
        <v>6.0243952280038542</v>
      </c>
    </row>
    <row r="644" spans="6:19" x14ac:dyDescent="0.35">
      <c r="F644" s="5">
        <f t="shared" si="148"/>
        <v>0.19902000000000189</v>
      </c>
      <c r="G644" s="6">
        <f t="shared" si="141"/>
        <v>0</v>
      </c>
      <c r="H644" s="6">
        <f t="shared" si="142"/>
        <v>1.1046295169798925</v>
      </c>
      <c r="I644" s="6">
        <f t="shared" si="143"/>
        <v>-0.74301448885452703</v>
      </c>
      <c r="J644" s="6">
        <f t="shared" si="144"/>
        <v>-0.6692753314983646</v>
      </c>
      <c r="K644" s="7">
        <f t="shared" ref="K644:K707" si="151">G644*H644*J644</f>
        <v>0</v>
      </c>
      <c r="L644" s="7">
        <f t="shared" si="149"/>
        <v>62.360928794563151</v>
      </c>
      <c r="M644" s="7">
        <f t="shared" si="145"/>
        <v>2.8235903877991787E-2</v>
      </c>
      <c r="N644" s="7">
        <f t="shared" ref="N644:N707" si="152">G644*H644*I644</f>
        <v>0</v>
      </c>
      <c r="O644" s="7">
        <f t="shared" si="150"/>
        <v>88.116297778561758</v>
      </c>
      <c r="P644" s="7">
        <f t="shared" si="146"/>
        <v>3.9897470455521625E-2</v>
      </c>
      <c r="Q644" s="7">
        <f t="shared" ref="Q644:Q707" si="153">M644*I644-P644*J644</f>
        <v>5.7227070778138184E-3</v>
      </c>
      <c r="R644" s="7">
        <f t="shared" si="147"/>
        <v>228.90828311255274</v>
      </c>
      <c r="S644" s="7">
        <f t="shared" ref="S644:S707" si="154">Q644*1000</f>
        <v>5.7227070778138183</v>
      </c>
    </row>
    <row r="645" spans="6:19" x14ac:dyDescent="0.35">
      <c r="F645" s="5">
        <f t="shared" si="148"/>
        <v>0.19933000000000189</v>
      </c>
      <c r="G645" s="6">
        <f t="shared" si="141"/>
        <v>0</v>
      </c>
      <c r="H645" s="6">
        <f t="shared" si="142"/>
        <v>1.1048007478250721</v>
      </c>
      <c r="I645" s="6">
        <f t="shared" si="143"/>
        <v>-0.7471484006593222</v>
      </c>
      <c r="J645" s="6">
        <f t="shared" si="144"/>
        <v>-0.66465725557780297</v>
      </c>
      <c r="K645" s="7">
        <f t="shared" si="151"/>
        <v>0</v>
      </c>
      <c r="L645" s="7">
        <f t="shared" si="149"/>
        <v>62.360928794563151</v>
      </c>
      <c r="M645" s="7">
        <f t="shared" si="145"/>
        <v>2.8231527652056974E-2</v>
      </c>
      <c r="N645" s="7">
        <f t="shared" si="152"/>
        <v>0</v>
      </c>
      <c r="O645" s="7">
        <f t="shared" si="150"/>
        <v>88.116297778561758</v>
      </c>
      <c r="P645" s="7">
        <f t="shared" si="146"/>
        <v>3.9891286826844626E-2</v>
      </c>
      <c r="Q645" s="7">
        <f t="shared" si="153"/>
        <v>5.4208924903937188E-3</v>
      </c>
      <c r="R645" s="7">
        <f t="shared" si="147"/>
        <v>216.83569961574875</v>
      </c>
      <c r="S645" s="7">
        <f t="shared" si="154"/>
        <v>5.4208924903937188</v>
      </c>
    </row>
    <row r="646" spans="6:19" x14ac:dyDescent="0.35">
      <c r="F646" s="5">
        <f t="shared" si="148"/>
        <v>0.1996400000000019</v>
      </c>
      <c r="G646" s="6">
        <f t="shared" si="141"/>
        <v>0</v>
      </c>
      <c r="H646" s="6">
        <f t="shared" si="142"/>
        <v>1.1049720052130898</v>
      </c>
      <c r="I646" s="6">
        <f t="shared" si="143"/>
        <v>-0.75125361012172243</v>
      </c>
      <c r="J646" s="6">
        <f t="shared" si="144"/>
        <v>-0.66001364628246817</v>
      </c>
      <c r="K646" s="7">
        <f t="shared" si="151"/>
        <v>0</v>
      </c>
      <c r="L646" s="7">
        <f t="shared" si="149"/>
        <v>62.360928794563151</v>
      </c>
      <c r="M646" s="7">
        <f t="shared" si="145"/>
        <v>2.8227152104384604E-2</v>
      </c>
      <c r="N646" s="7">
        <f t="shared" si="152"/>
        <v>0</v>
      </c>
      <c r="O646" s="7">
        <f t="shared" si="150"/>
        <v>88.116297778561758</v>
      </c>
      <c r="P646" s="7">
        <f t="shared" si="146"/>
        <v>3.9885104156555787E-2</v>
      </c>
      <c r="Q646" s="7">
        <f t="shared" si="153"/>
        <v>5.118963104850504E-3</v>
      </c>
      <c r="R646" s="7">
        <f t="shared" si="147"/>
        <v>204.75852419402017</v>
      </c>
      <c r="S646" s="7">
        <f t="shared" si="154"/>
        <v>5.1189631048505042</v>
      </c>
    </row>
    <row r="647" spans="6:19" x14ac:dyDescent="0.35">
      <c r="F647" s="5">
        <f t="shared" si="148"/>
        <v>0.1999500000000019</v>
      </c>
      <c r="G647" s="6">
        <f t="shared" si="141"/>
        <v>0</v>
      </c>
      <c r="H647" s="6">
        <f t="shared" si="142"/>
        <v>1.1051432891480599</v>
      </c>
      <c r="I647" s="6">
        <f t="shared" si="143"/>
        <v>-0.75532995953660809</v>
      </c>
      <c r="J647" s="6">
        <f t="shared" si="144"/>
        <v>-0.65534468200056828</v>
      </c>
      <c r="K647" s="7">
        <f t="shared" si="151"/>
        <v>0</v>
      </c>
      <c r="L647" s="7">
        <f t="shared" si="149"/>
        <v>62.360928794563151</v>
      </c>
      <c r="M647" s="7">
        <f t="shared" si="145"/>
        <v>2.8222777234869569E-2</v>
      </c>
      <c r="N647" s="7">
        <f t="shared" si="152"/>
        <v>0</v>
      </c>
      <c r="O647" s="7">
        <f t="shared" si="150"/>
        <v>88.116297778561758</v>
      </c>
      <c r="P647" s="7">
        <f t="shared" si="146"/>
        <v>3.9878922444506575E-2</v>
      </c>
      <c r="Q647" s="7">
        <f t="shared" si="153"/>
        <v>4.8169305610957502E-3</v>
      </c>
      <c r="R647" s="7">
        <f t="shared" si="147"/>
        <v>192.67722244383</v>
      </c>
      <c r="S647" s="7">
        <f t="shared" si="154"/>
        <v>4.8169305610957505</v>
      </c>
    </row>
    <row r="648" spans="6:19" x14ac:dyDescent="0.35">
      <c r="F648" s="5">
        <f t="shared" si="148"/>
        <v>0.20026000000000191</v>
      </c>
      <c r="G648" s="6">
        <f t="shared" si="141"/>
        <v>0</v>
      </c>
      <c r="H648" s="6">
        <f t="shared" si="142"/>
        <v>1.1053145996340974</v>
      </c>
      <c r="I648" s="6">
        <f t="shared" si="143"/>
        <v>-0.75937729230754369</v>
      </c>
      <c r="J648" s="6">
        <f t="shared" si="144"/>
        <v>-0.6506505420943437</v>
      </c>
      <c r="K648" s="7">
        <f t="shared" si="151"/>
        <v>0</v>
      </c>
      <c r="L648" s="7">
        <f t="shared" si="149"/>
        <v>62.360928794563151</v>
      </c>
      <c r="M648" s="7">
        <f t="shared" si="145"/>
        <v>2.8218403043406771E-2</v>
      </c>
      <c r="N648" s="7">
        <f t="shared" si="152"/>
        <v>0</v>
      </c>
      <c r="O648" s="7">
        <f t="shared" si="150"/>
        <v>88.116297778561758</v>
      </c>
      <c r="P648" s="7">
        <f t="shared" si="146"/>
        <v>3.9872741690548497E-2</v>
      </c>
      <c r="Q648" s="7">
        <f t="shared" si="153"/>
        <v>4.5148064993979324E-3</v>
      </c>
      <c r="R648" s="7">
        <f t="shared" si="147"/>
        <v>180.5922599759173</v>
      </c>
      <c r="S648" s="7">
        <f t="shared" si="154"/>
        <v>4.514806499397932</v>
      </c>
    </row>
    <row r="649" spans="6:19" x14ac:dyDescent="0.35">
      <c r="F649" s="5">
        <f t="shared" si="148"/>
        <v>0.20057000000000191</v>
      </c>
      <c r="G649" s="6">
        <f t="shared" si="141"/>
        <v>0</v>
      </c>
      <c r="H649" s="6">
        <f t="shared" si="142"/>
        <v>1.1054859366753185</v>
      </c>
      <c r="I649" s="6">
        <f t="shared" si="143"/>
        <v>-0.76339545295279232</v>
      </c>
      <c r="J649" s="6">
        <f t="shared" si="144"/>
        <v>-0.64593140689317852</v>
      </c>
      <c r="K649" s="7">
        <f t="shared" si="151"/>
        <v>0</v>
      </c>
      <c r="L649" s="7">
        <f t="shared" si="149"/>
        <v>62.360928794563151</v>
      </c>
      <c r="M649" s="7">
        <f t="shared" si="145"/>
        <v>2.8214029529891087E-2</v>
      </c>
      <c r="N649" s="7">
        <f t="shared" si="152"/>
        <v>0</v>
      </c>
      <c r="O649" s="7">
        <f t="shared" si="150"/>
        <v>88.116297778561758</v>
      </c>
      <c r="P649" s="7">
        <f t="shared" si="146"/>
        <v>3.9866561894533012E-2</v>
      </c>
      <c r="Q649" s="7">
        <f t="shared" si="153"/>
        <v>4.2126025599350247E-3</v>
      </c>
      <c r="R649" s="7">
        <f t="shared" si="147"/>
        <v>168.504102397401</v>
      </c>
      <c r="S649" s="7">
        <f t="shared" si="154"/>
        <v>4.212602559935025</v>
      </c>
    </row>
    <row r="650" spans="6:19" x14ac:dyDescent="0.35">
      <c r="F650" s="5">
        <f t="shared" si="148"/>
        <v>0.20088000000000192</v>
      </c>
      <c r="G650" s="6">
        <f t="shared" si="141"/>
        <v>0</v>
      </c>
      <c r="H650" s="6">
        <f t="shared" si="142"/>
        <v>1.105657300275839</v>
      </c>
      <c r="I650" s="6">
        <f t="shared" si="143"/>
        <v>-0.7673842871112887</v>
      </c>
      <c r="J650" s="6">
        <f t="shared" si="144"/>
        <v>-0.64118745768667318</v>
      </c>
      <c r="K650" s="7">
        <f t="shared" si="151"/>
        <v>0</v>
      </c>
      <c r="L650" s="7">
        <f t="shared" si="149"/>
        <v>62.360928794563151</v>
      </c>
      <c r="M650" s="7">
        <f t="shared" si="145"/>
        <v>2.8209656694217478E-2</v>
      </c>
      <c r="N650" s="7">
        <f t="shared" si="152"/>
        <v>0</v>
      </c>
      <c r="O650" s="7">
        <f t="shared" si="150"/>
        <v>88.116297778561758</v>
      </c>
      <c r="P650" s="7">
        <f t="shared" si="146"/>
        <v>3.9860383056311698E-2</v>
      </c>
      <c r="Q650" s="7">
        <f t="shared" si="153"/>
        <v>3.9103303823471679E-3</v>
      </c>
      <c r="R650" s="7">
        <f t="shared" si="147"/>
        <v>156.41321529388671</v>
      </c>
      <c r="S650" s="7">
        <f t="shared" si="154"/>
        <v>3.9103303823471678</v>
      </c>
    </row>
    <row r="651" spans="6:19" x14ac:dyDescent="0.35">
      <c r="F651" s="5">
        <f t="shared" si="148"/>
        <v>0.20119000000000192</v>
      </c>
      <c r="G651" s="6">
        <f t="shared" si="141"/>
        <v>0</v>
      </c>
      <c r="H651" s="6">
        <f t="shared" si="142"/>
        <v>1.1058286904397765</v>
      </c>
      <c r="I651" s="6">
        <f t="shared" si="143"/>
        <v>-0.77134364154857094</v>
      </c>
      <c r="J651" s="6">
        <f t="shared" si="144"/>
        <v>-0.63641887671767694</v>
      </c>
      <c r="K651" s="7">
        <f t="shared" si="151"/>
        <v>0</v>
      </c>
      <c r="L651" s="7">
        <f t="shared" si="149"/>
        <v>62.360928794563151</v>
      </c>
      <c r="M651" s="7">
        <f t="shared" si="145"/>
        <v>2.8205284536280864E-2</v>
      </c>
      <c r="N651" s="7">
        <f t="shared" si="152"/>
        <v>0</v>
      </c>
      <c r="O651" s="7">
        <f t="shared" si="150"/>
        <v>88.116297778561758</v>
      </c>
      <c r="P651" s="7">
        <f t="shared" si="146"/>
        <v>3.9854205175736082E-2</v>
      </c>
      <c r="Q651" s="7">
        <f t="shared" si="153"/>
        <v>3.6080016052893044E-3</v>
      </c>
      <c r="R651" s="7">
        <f t="shared" si="147"/>
        <v>144.32006421157217</v>
      </c>
      <c r="S651" s="7">
        <f t="shared" si="154"/>
        <v>3.6080016052893042</v>
      </c>
    </row>
    <row r="652" spans="6:19" x14ac:dyDescent="0.35">
      <c r="F652" s="5">
        <f t="shared" si="148"/>
        <v>0.20150000000000193</v>
      </c>
      <c r="G652" s="6">
        <f t="shared" si="141"/>
        <v>0</v>
      </c>
      <c r="H652" s="6">
        <f t="shared" si="142"/>
        <v>1.106000107171248</v>
      </c>
      <c r="I652" s="6">
        <f t="shared" si="143"/>
        <v>-0.77527336416266457</v>
      </c>
      <c r="J652" s="6">
        <f t="shared" si="144"/>
        <v>-0.63162584717529124</v>
      </c>
      <c r="K652" s="7">
        <f t="shared" si="151"/>
        <v>0</v>
      </c>
      <c r="L652" s="7">
        <f t="shared" si="149"/>
        <v>62.360928794563151</v>
      </c>
      <c r="M652" s="7">
        <f t="shared" si="145"/>
        <v>2.8200913055976221E-2</v>
      </c>
      <c r="N652" s="7">
        <f t="shared" si="152"/>
        <v>0</v>
      </c>
      <c r="O652" s="7">
        <f t="shared" si="150"/>
        <v>88.116297778561758</v>
      </c>
      <c r="P652" s="7">
        <f t="shared" si="146"/>
        <v>3.9848028252657756E-2</v>
      </c>
      <c r="Q652" s="7">
        <f t="shared" si="153"/>
        <v>3.3056278659844007E-3</v>
      </c>
      <c r="R652" s="7">
        <f t="shared" si="147"/>
        <v>132.22511463937602</v>
      </c>
      <c r="S652" s="7">
        <f t="shared" si="154"/>
        <v>3.3056278659844009</v>
      </c>
    </row>
    <row r="653" spans="6:19" x14ac:dyDescent="0.35">
      <c r="F653" s="5">
        <f t="shared" si="148"/>
        <v>0.20181000000000193</v>
      </c>
      <c r="G653" s="6">
        <f t="shared" si="141"/>
        <v>0</v>
      </c>
      <c r="H653" s="6">
        <f t="shared" si="142"/>
        <v>1.1061715504743723</v>
      </c>
      <c r="I653" s="6">
        <f t="shared" si="143"/>
        <v>-0.77917330398992657</v>
      </c>
      <c r="J653" s="6">
        <f t="shared" si="144"/>
        <v>-0.62680855318783057</v>
      </c>
      <c r="K653" s="7">
        <f t="shared" si="151"/>
        <v>0</v>
      </c>
      <c r="L653" s="7">
        <f t="shared" si="149"/>
        <v>62.360928794563151</v>
      </c>
      <c r="M653" s="7">
        <f t="shared" si="145"/>
        <v>2.8196542253198509E-2</v>
      </c>
      <c r="N653" s="7">
        <f t="shared" si="152"/>
        <v>0</v>
      </c>
      <c r="O653" s="7">
        <f t="shared" si="150"/>
        <v>88.116297778561758</v>
      </c>
      <c r="P653" s="7">
        <f t="shared" si="146"/>
        <v>3.9841852286928298E-2</v>
      </c>
      <c r="Q653" s="7">
        <f t="shared" si="153"/>
        <v>3.0032207997765341E-3</v>
      </c>
      <c r="R653" s="7">
        <f t="shared" si="147"/>
        <v>120.12883199106136</v>
      </c>
      <c r="S653" s="7">
        <f t="shared" si="154"/>
        <v>3.0032207997765341</v>
      </c>
    </row>
    <row r="654" spans="6:19" x14ac:dyDescent="0.35">
      <c r="F654" s="5">
        <f t="shared" si="148"/>
        <v>0.20212000000000194</v>
      </c>
      <c r="G654" s="6">
        <f t="shared" si="141"/>
        <v>0</v>
      </c>
      <c r="H654" s="6">
        <f t="shared" si="142"/>
        <v>1.1063430203532683</v>
      </c>
      <c r="I654" s="6">
        <f t="shared" si="143"/>
        <v>-0.7830433112108468</v>
      </c>
      <c r="J654" s="6">
        <f t="shared" si="144"/>
        <v>-0.62196717981574634</v>
      </c>
      <c r="K654" s="7">
        <f t="shared" si="151"/>
        <v>0</v>
      </c>
      <c r="L654" s="7">
        <f t="shared" si="149"/>
        <v>62.360928794563151</v>
      </c>
      <c r="M654" s="7">
        <f t="shared" si="145"/>
        <v>2.8192172127842721E-2</v>
      </c>
      <c r="N654" s="7">
        <f t="shared" si="152"/>
        <v>0</v>
      </c>
      <c r="O654" s="7">
        <f t="shared" si="150"/>
        <v>88.116297778561758</v>
      </c>
      <c r="P654" s="7">
        <f t="shared" si="146"/>
        <v>3.9835677278399338E-2</v>
      </c>
      <c r="Q654" s="7">
        <f t="shared" si="153"/>
        <v>2.7007920396841315E-3</v>
      </c>
      <c r="R654" s="7">
        <f t="shared" si="147"/>
        <v>108.03168158736526</v>
      </c>
      <c r="S654" s="7">
        <f t="shared" si="154"/>
        <v>2.7007920396841314</v>
      </c>
    </row>
    <row r="655" spans="6:19" x14ac:dyDescent="0.35">
      <c r="F655" s="5">
        <f t="shared" si="148"/>
        <v>0.20243000000000194</v>
      </c>
      <c r="G655" s="6">
        <f t="shared" si="141"/>
        <v>0</v>
      </c>
      <c r="H655" s="6">
        <f t="shared" si="142"/>
        <v>1.1065145168120551</v>
      </c>
      <c r="I655" s="6">
        <f t="shared" si="143"/>
        <v>-0.78688323715579989</v>
      </c>
      <c r="J655" s="6">
        <f t="shared" si="144"/>
        <v>-0.61710191304452233</v>
      </c>
      <c r="K655" s="7">
        <f t="shared" si="151"/>
        <v>0</v>
      </c>
      <c r="L655" s="7">
        <f t="shared" si="149"/>
        <v>62.360928794563151</v>
      </c>
      <c r="M655" s="7">
        <f t="shared" si="145"/>
        <v>2.8187802679803878E-2</v>
      </c>
      <c r="N655" s="7">
        <f t="shared" si="152"/>
        <v>0</v>
      </c>
      <c r="O655" s="7">
        <f t="shared" si="150"/>
        <v>88.116297778561758</v>
      </c>
      <c r="P655" s="7">
        <f t="shared" si="146"/>
        <v>3.9829503226922539E-2</v>
      </c>
      <c r="Q655" s="7">
        <f t="shared" si="153"/>
        <v>2.3983532159538683E-3</v>
      </c>
      <c r="R655" s="7">
        <f t="shared" si="147"/>
        <v>95.934128638154732</v>
      </c>
      <c r="S655" s="7">
        <f t="shared" si="154"/>
        <v>2.3983532159538683</v>
      </c>
    </row>
    <row r="656" spans="6:19" x14ac:dyDescent="0.35">
      <c r="F656" s="5">
        <f t="shared" si="148"/>
        <v>0.20274000000000195</v>
      </c>
      <c r="G656" s="6">
        <f t="shared" si="141"/>
        <v>0</v>
      </c>
      <c r="H656" s="6">
        <f t="shared" si="142"/>
        <v>1.1066860398548535</v>
      </c>
      <c r="I656" s="6">
        <f t="shared" si="143"/>
        <v>-0.79069293431075849</v>
      </c>
      <c r="J656" s="6">
        <f t="shared" si="144"/>
        <v>-0.61221293977752744</v>
      </c>
      <c r="K656" s="7">
        <f t="shared" si="151"/>
        <v>0</v>
      </c>
      <c r="L656" s="7">
        <f t="shared" si="149"/>
        <v>62.360928794563151</v>
      </c>
      <c r="M656" s="7">
        <f t="shared" si="145"/>
        <v>2.8183433908976999E-2</v>
      </c>
      <c r="N656" s="7">
        <f t="shared" si="152"/>
        <v>0</v>
      </c>
      <c r="O656" s="7">
        <f t="shared" si="150"/>
        <v>88.116297778561758</v>
      </c>
      <c r="P656" s="7">
        <f t="shared" si="146"/>
        <v>3.9823330132349559E-2</v>
      </c>
      <c r="Q656" s="7">
        <f t="shared" si="153"/>
        <v>2.0959159556143622E-3</v>
      </c>
      <c r="R656" s="7">
        <f t="shared" si="147"/>
        <v>83.836638224574486</v>
      </c>
      <c r="S656" s="7">
        <f t="shared" si="154"/>
        <v>2.0959159556143621</v>
      </c>
    </row>
    <row r="657" spans="6:19" x14ac:dyDescent="0.35">
      <c r="F657" s="5">
        <f t="shared" si="148"/>
        <v>0.20305000000000195</v>
      </c>
      <c r="G657" s="6">
        <f t="shared" si="141"/>
        <v>0</v>
      </c>
      <c r="H657" s="6">
        <f t="shared" si="142"/>
        <v>1.1068575894857839</v>
      </c>
      <c r="I657" s="6">
        <f t="shared" si="143"/>
        <v>-0.79447225632296159</v>
      </c>
      <c r="J657" s="6">
        <f t="shared" si="144"/>
        <v>-0.60730044782883408</v>
      </c>
      <c r="K657" s="7">
        <f t="shared" si="151"/>
        <v>0</v>
      </c>
      <c r="L657" s="7">
        <f t="shared" si="149"/>
        <v>62.360928794563151</v>
      </c>
      <c r="M657" s="7">
        <f t="shared" si="145"/>
        <v>2.8179065815257111E-2</v>
      </c>
      <c r="N657" s="7">
        <f t="shared" si="152"/>
        <v>0</v>
      </c>
      <c r="O657" s="7">
        <f t="shared" si="150"/>
        <v>88.116297778561758</v>
      </c>
      <c r="P657" s="7">
        <f t="shared" si="146"/>
        <v>3.9817157994532081E-2</v>
      </c>
      <c r="Q657" s="7">
        <f t="shared" si="153"/>
        <v>1.7934918820302209E-3</v>
      </c>
      <c r="R657" s="7">
        <f t="shared" si="147"/>
        <v>71.739675281208832</v>
      </c>
      <c r="S657" s="7">
        <f t="shared" si="154"/>
        <v>1.7934918820302208</v>
      </c>
    </row>
    <row r="658" spans="6:19" x14ac:dyDescent="0.35">
      <c r="F658" s="5">
        <f t="shared" si="148"/>
        <v>0.20336000000000196</v>
      </c>
      <c r="G658" s="6">
        <f t="shared" si="141"/>
        <v>0</v>
      </c>
      <c r="H658" s="6">
        <f t="shared" si="142"/>
        <v>1.1070291657089679</v>
      </c>
      <c r="I658" s="6">
        <f t="shared" si="143"/>
        <v>-0.79822105800653342</v>
      </c>
      <c r="J658" s="6">
        <f t="shared" si="144"/>
        <v>-0.60236462591600637</v>
      </c>
      <c r="K658" s="7">
        <f t="shared" si="151"/>
        <v>0</v>
      </c>
      <c r="L658" s="7">
        <f t="shared" si="149"/>
        <v>62.360928794563151</v>
      </c>
      <c r="M658" s="7">
        <f t="shared" si="145"/>
        <v>2.817469839853929E-2</v>
      </c>
      <c r="N658" s="7">
        <f t="shared" si="152"/>
        <v>0</v>
      </c>
      <c r="O658" s="7">
        <f t="shared" si="150"/>
        <v>88.116297778561758</v>
      </c>
      <c r="P658" s="7">
        <f t="shared" si="146"/>
        <v>3.9810986813321826E-2</v>
      </c>
      <c r="Q658" s="7">
        <f t="shared" si="153"/>
        <v>1.4910926144566482E-3</v>
      </c>
      <c r="R658" s="7">
        <f t="shared" si="147"/>
        <v>59.643704578265925</v>
      </c>
      <c r="S658" s="7">
        <f t="shared" si="154"/>
        <v>1.4910926144566481</v>
      </c>
    </row>
    <row r="659" spans="6:19" x14ac:dyDescent="0.35">
      <c r="F659" s="5">
        <f t="shared" si="148"/>
        <v>0.20367000000000196</v>
      </c>
      <c r="G659" s="6">
        <f t="shared" si="141"/>
        <v>0</v>
      </c>
      <c r="H659" s="6">
        <f t="shared" si="142"/>
        <v>1.1072007685285279</v>
      </c>
      <c r="I659" s="6">
        <f t="shared" si="143"/>
        <v>-0.80193919534806335</v>
      </c>
      <c r="J659" s="6">
        <f t="shared" si="144"/>
        <v>-0.59740566365284875</v>
      </c>
      <c r="K659" s="7">
        <f t="shared" si="151"/>
        <v>0</v>
      </c>
      <c r="L659" s="7">
        <f t="shared" si="149"/>
        <v>62.360928794563151</v>
      </c>
      <c r="M659" s="7">
        <f t="shared" si="145"/>
        <v>2.8170331658718593E-2</v>
      </c>
      <c r="N659" s="7">
        <f t="shared" si="152"/>
        <v>0</v>
      </c>
      <c r="O659" s="7">
        <f t="shared" si="150"/>
        <v>88.116297778561758</v>
      </c>
      <c r="P659" s="7">
        <f t="shared" si="146"/>
        <v>3.9804816588570532E-2</v>
      </c>
      <c r="Q659" s="7">
        <f t="shared" si="153"/>
        <v>1.1887297675940364E-3</v>
      </c>
      <c r="R659" s="7">
        <f t="shared" si="147"/>
        <v>47.549190703761454</v>
      </c>
      <c r="S659" s="7">
        <f t="shared" si="154"/>
        <v>1.1887297675940365</v>
      </c>
    </row>
    <row r="660" spans="6:19" x14ac:dyDescent="0.35">
      <c r="F660" s="5">
        <f t="shared" si="148"/>
        <v>0.20398000000000197</v>
      </c>
      <c r="G660" s="6">
        <f t="shared" si="141"/>
        <v>0</v>
      </c>
      <c r="H660" s="6">
        <f t="shared" si="142"/>
        <v>1.1073723979485861</v>
      </c>
      <c r="I660" s="6">
        <f t="shared" si="143"/>
        <v>-0.80562652551213687</v>
      </c>
      <c r="J660" s="6">
        <f t="shared" si="144"/>
        <v>-0.59242375154212235</v>
      </c>
      <c r="K660" s="7">
        <f t="shared" si="151"/>
        <v>0</v>
      </c>
      <c r="L660" s="7">
        <f t="shared" si="149"/>
        <v>62.360928794563151</v>
      </c>
      <c r="M660" s="7">
        <f t="shared" si="145"/>
        <v>2.816596559569012E-2</v>
      </c>
      <c r="N660" s="7">
        <f t="shared" si="152"/>
        <v>0</v>
      </c>
      <c r="O660" s="7">
        <f t="shared" si="150"/>
        <v>88.116297778561758</v>
      </c>
      <c r="P660" s="7">
        <f t="shared" si="146"/>
        <v>3.9798647320129964E-2</v>
      </c>
      <c r="Q660" s="7">
        <f t="shared" si="153"/>
        <v>8.8641495114301014E-4</v>
      </c>
      <c r="R660" s="7">
        <f t="shared" si="147"/>
        <v>35.456598045720405</v>
      </c>
      <c r="S660" s="7">
        <f t="shared" si="154"/>
        <v>0.88641495114301017</v>
      </c>
    </row>
    <row r="661" spans="6:19" x14ac:dyDescent="0.35">
      <c r="F661" s="5">
        <f t="shared" si="148"/>
        <v>0.20429000000000197</v>
      </c>
      <c r="G661" s="6">
        <f t="shared" si="141"/>
        <v>0</v>
      </c>
      <c r="H661" s="6">
        <f t="shared" si="142"/>
        <v>1.1075440539732664</v>
      </c>
      <c r="I661" s="6">
        <f t="shared" si="143"/>
        <v>-0.80928290684682513</v>
      </c>
      <c r="J661" s="6">
        <f t="shared" si="144"/>
        <v>-0.58741908096822393</v>
      </c>
      <c r="K661" s="7">
        <f t="shared" si="151"/>
        <v>0</v>
      </c>
      <c r="L661" s="7">
        <f t="shared" si="149"/>
        <v>62.360928794563151</v>
      </c>
      <c r="M661" s="7">
        <f t="shared" si="145"/>
        <v>2.8161600209348971E-2</v>
      </c>
      <c r="N661" s="7">
        <f t="shared" si="152"/>
        <v>0</v>
      </c>
      <c r="O661" s="7">
        <f t="shared" si="150"/>
        <v>88.116297778561758</v>
      </c>
      <c r="P661" s="7">
        <f t="shared" si="146"/>
        <v>3.9792479007851898E-2</v>
      </c>
      <c r="Q661" s="7">
        <f t="shared" si="153"/>
        <v>5.841597693596115E-4</v>
      </c>
      <c r="R661" s="7">
        <f t="shared" si="147"/>
        <v>23.36639077438446</v>
      </c>
      <c r="S661" s="7">
        <f t="shared" si="154"/>
        <v>0.58415976935961145</v>
      </c>
    </row>
    <row r="662" spans="6:19" x14ac:dyDescent="0.35">
      <c r="F662" s="5">
        <f t="shared" si="148"/>
        <v>0.20460000000000197</v>
      </c>
      <c r="G662" s="6">
        <f t="shared" si="141"/>
        <v>0</v>
      </c>
      <c r="H662" s="6">
        <f t="shared" si="142"/>
        <v>1.1077157366066928</v>
      </c>
      <c r="I662" s="6">
        <f t="shared" si="143"/>
        <v>-0.81290819888912347</v>
      </c>
      <c r="J662" s="6">
        <f t="shared" si="144"/>
        <v>-0.58239184418983869</v>
      </c>
      <c r="K662" s="7">
        <f t="shared" si="151"/>
        <v>0</v>
      </c>
      <c r="L662" s="7">
        <f t="shared" si="149"/>
        <v>62.360928794563151</v>
      </c>
      <c r="M662" s="7">
        <f t="shared" si="145"/>
        <v>2.8157235499590264E-2</v>
      </c>
      <c r="N662" s="7">
        <f t="shared" si="152"/>
        <v>0</v>
      </c>
      <c r="O662" s="7">
        <f t="shared" si="150"/>
        <v>88.116297778561758</v>
      </c>
      <c r="P662" s="7">
        <f t="shared" si="146"/>
        <v>3.9786311651588135E-2</v>
      </c>
      <c r="Q662" s="7">
        <f t="shared" si="153"/>
        <v>2.8197582061127019E-4</v>
      </c>
      <c r="R662" s="7">
        <f t="shared" si="147"/>
        <v>11.279032824450807</v>
      </c>
      <c r="S662" s="7">
        <f t="shared" si="154"/>
        <v>0.28197582061127019</v>
      </c>
    </row>
    <row r="663" spans="6:19" x14ac:dyDescent="0.35">
      <c r="F663" s="5">
        <f t="shared" si="148"/>
        <v>0.20491000000000198</v>
      </c>
      <c r="G663" s="6">
        <f t="shared" si="141"/>
        <v>0</v>
      </c>
      <c r="H663" s="6">
        <f t="shared" si="142"/>
        <v>1.1078874458529895</v>
      </c>
      <c r="I663" s="6">
        <f t="shared" si="143"/>
        <v>-0.81650226237034851</v>
      </c>
      <c r="J663" s="6">
        <f t="shared" si="144"/>
        <v>-0.57734223433255127</v>
      </c>
      <c r="K663" s="7">
        <f t="shared" si="151"/>
        <v>0</v>
      </c>
      <c r="L663" s="7">
        <f t="shared" si="149"/>
        <v>62.360928794563151</v>
      </c>
      <c r="M663" s="7">
        <f t="shared" si="145"/>
        <v>2.8152871466309144E-2</v>
      </c>
      <c r="N663" s="7">
        <f t="shared" si="152"/>
        <v>0</v>
      </c>
      <c r="O663" s="7">
        <f t="shared" si="150"/>
        <v>88.116297778561758</v>
      </c>
      <c r="P663" s="7">
        <f t="shared" si="146"/>
        <v>3.9780145251190516E-2</v>
      </c>
      <c r="Q663" s="7">
        <f t="shared" si="153"/>
        <v>-2.0125303067285855E-5</v>
      </c>
      <c r="R663" s="7">
        <f t="shared" si="147"/>
        <v>-0.80501212269143418</v>
      </c>
      <c r="S663" s="7">
        <f t="shared" si="154"/>
        <v>-2.0125303067285855E-2</v>
      </c>
    </row>
    <row r="664" spans="6:19" x14ac:dyDescent="0.35">
      <c r="F664" s="5">
        <f t="shared" si="148"/>
        <v>0.20522000000000198</v>
      </c>
      <c r="G664" s="6">
        <f t="shared" si="141"/>
        <v>0</v>
      </c>
      <c r="H664" s="6">
        <f t="shared" si="142"/>
        <v>1.1080591817162824</v>
      </c>
      <c r="I664" s="6">
        <f t="shared" si="143"/>
        <v>-0.82006495922149059</v>
      </c>
      <c r="J664" s="6">
        <f t="shared" si="144"/>
        <v>-0.57227044538142535</v>
      </c>
      <c r="K664" s="7">
        <f t="shared" si="151"/>
        <v>0</v>
      </c>
      <c r="L664" s="7">
        <f t="shared" si="149"/>
        <v>62.360928794563151</v>
      </c>
      <c r="M664" s="7">
        <f t="shared" si="145"/>
        <v>2.8148508109400762E-2</v>
      </c>
      <c r="N664" s="7">
        <f t="shared" si="152"/>
        <v>0</v>
      </c>
      <c r="O664" s="7">
        <f t="shared" si="150"/>
        <v>88.116297778561758</v>
      </c>
      <c r="P664" s="7">
        <f t="shared" si="146"/>
        <v>3.9773979806510887E-2</v>
      </c>
      <c r="Q664" s="7">
        <f t="shared" si="153"/>
        <v>-3.2213201641772757E-4</v>
      </c>
      <c r="R664" s="7">
        <f t="shared" si="147"/>
        <v>-12.885280656709103</v>
      </c>
      <c r="S664" s="7">
        <f t="shared" si="154"/>
        <v>-0.3221320164177276</v>
      </c>
    </row>
    <row r="665" spans="6:19" x14ac:dyDescent="0.35">
      <c r="F665" s="5">
        <f t="shared" si="148"/>
        <v>0.20553000000000199</v>
      </c>
      <c r="G665" s="6">
        <f t="shared" si="141"/>
        <v>0</v>
      </c>
      <c r="H665" s="6">
        <f t="shared" si="142"/>
        <v>1.108230944200697</v>
      </c>
      <c r="I665" s="6">
        <f t="shared" si="143"/>
        <v>-0.82359615257851415</v>
      </c>
      <c r="J665" s="6">
        <f t="shared" si="144"/>
        <v>-0.5671766721735555</v>
      </c>
      <c r="K665" s="7">
        <f t="shared" si="151"/>
        <v>0</v>
      </c>
      <c r="L665" s="7">
        <f t="shared" si="149"/>
        <v>62.360928794563151</v>
      </c>
      <c r="M665" s="7">
        <f t="shared" si="145"/>
        <v>2.8144145428760287E-2</v>
      </c>
      <c r="N665" s="7">
        <f t="shared" si="152"/>
        <v>0</v>
      </c>
      <c r="O665" s="7">
        <f t="shared" si="150"/>
        <v>88.116297778561758</v>
      </c>
      <c r="P665" s="7">
        <f t="shared" si="146"/>
        <v>3.9767815317401124E-2</v>
      </c>
      <c r="Q665" s="7">
        <f t="shared" si="153"/>
        <v>-6.2403274140103437E-4</v>
      </c>
      <c r="R665" s="7">
        <f t="shared" si="147"/>
        <v>-24.961309656041376</v>
      </c>
      <c r="S665" s="7">
        <f t="shared" si="154"/>
        <v>-0.62403274140103437</v>
      </c>
    </row>
    <row r="666" spans="6:19" x14ac:dyDescent="0.35">
      <c r="F666" s="5">
        <f t="shared" si="148"/>
        <v>0.20584000000000199</v>
      </c>
      <c r="G666" s="6">
        <f t="shared" si="141"/>
        <v>0</v>
      </c>
      <c r="H666" s="6">
        <f t="shared" si="142"/>
        <v>1.1084027333103601</v>
      </c>
      <c r="I666" s="6">
        <f t="shared" si="143"/>
        <v>-0.82709570678761779</v>
      </c>
      <c r="J666" s="6">
        <f t="shared" si="144"/>
        <v>-0.56206111039057938</v>
      </c>
      <c r="K666" s="7">
        <f t="shared" si="151"/>
        <v>0</v>
      </c>
      <c r="L666" s="7">
        <f t="shared" si="149"/>
        <v>62.360928794563151</v>
      </c>
      <c r="M666" s="7">
        <f t="shared" si="145"/>
        <v>2.8139783424282912E-2</v>
      </c>
      <c r="N666" s="7">
        <f t="shared" si="152"/>
        <v>0</v>
      </c>
      <c r="O666" s="7">
        <f t="shared" si="150"/>
        <v>88.116297778561758</v>
      </c>
      <c r="P666" s="7">
        <f t="shared" si="146"/>
        <v>3.9761651783713131E-2</v>
      </c>
      <c r="Q666" s="7">
        <f t="shared" si="153"/>
        <v>-9.2581590764040378E-4</v>
      </c>
      <c r="R666" s="7">
        <f t="shared" si="147"/>
        <v>-37.032636305616151</v>
      </c>
      <c r="S666" s="7">
        <f t="shared" si="154"/>
        <v>-0.92581590764040378</v>
      </c>
    </row>
    <row r="667" spans="6:19" x14ac:dyDescent="0.35">
      <c r="F667" s="5">
        <f t="shared" si="148"/>
        <v>0.206150000000002</v>
      </c>
      <c r="G667" s="6">
        <f t="shared" si="141"/>
        <v>0</v>
      </c>
      <c r="H667" s="6">
        <f t="shared" si="142"/>
        <v>1.108574549049399</v>
      </c>
      <c r="I667" s="6">
        <f t="shared" si="143"/>
        <v>-0.83056348741044428</v>
      </c>
      <c r="J667" s="6">
        <f t="shared" si="144"/>
        <v>-0.55692395655116222</v>
      </c>
      <c r="K667" s="7">
        <f t="shared" si="151"/>
        <v>0</v>
      </c>
      <c r="L667" s="7">
        <f t="shared" si="149"/>
        <v>62.360928794563151</v>
      </c>
      <c r="M667" s="7">
        <f t="shared" si="145"/>
        <v>2.8135422095863834E-2</v>
      </c>
      <c r="N667" s="7">
        <f t="shared" si="152"/>
        <v>0</v>
      </c>
      <c r="O667" s="7">
        <f t="shared" si="150"/>
        <v>88.116297778561758</v>
      </c>
      <c r="P667" s="7">
        <f t="shared" si="146"/>
        <v>3.9755489205298825E-2</v>
      </c>
      <c r="Q667" s="7">
        <f t="shared" si="153"/>
        <v>-1.2274699528634948E-3</v>
      </c>
      <c r="R667" s="7">
        <f t="shared" si="147"/>
        <v>-49.098798114539797</v>
      </c>
      <c r="S667" s="7">
        <f t="shared" si="154"/>
        <v>-1.2274699528634949</v>
      </c>
    </row>
    <row r="668" spans="6:19" x14ac:dyDescent="0.35">
      <c r="F668" s="5">
        <f t="shared" si="148"/>
        <v>0.206460000000002</v>
      </c>
      <c r="G668" s="6">
        <f t="shared" si="141"/>
        <v>0</v>
      </c>
      <c r="H668" s="6">
        <f t="shared" si="142"/>
        <v>1.1087463914219415</v>
      </c>
      <c r="I668" s="6">
        <f t="shared" si="143"/>
        <v>-0.83399936122924745</v>
      </c>
      <c r="J668" s="6">
        <f t="shared" si="144"/>
        <v>-0.5517654080034442</v>
      </c>
      <c r="K668" s="7">
        <f t="shared" si="151"/>
        <v>0</v>
      </c>
      <c r="L668" s="7">
        <f t="shared" si="149"/>
        <v>62.360928794563151</v>
      </c>
      <c r="M668" s="7">
        <f t="shared" si="145"/>
        <v>2.8131061443398272E-2</v>
      </c>
      <c r="N668" s="7">
        <f t="shared" si="152"/>
        <v>0</v>
      </c>
      <c r="O668" s="7">
        <f t="shared" si="150"/>
        <v>88.116297778561758</v>
      </c>
      <c r="P668" s="7">
        <f t="shared" si="146"/>
        <v>3.9749327582010142E-2</v>
      </c>
      <c r="Q668" s="7">
        <f t="shared" si="153"/>
        <v>-1.5289833233444877E-3</v>
      </c>
      <c r="R668" s="7">
        <f t="shared" si="147"/>
        <v>-61.15933293377951</v>
      </c>
      <c r="S668" s="7">
        <f t="shared" si="154"/>
        <v>-1.5289833233444878</v>
      </c>
    </row>
    <row r="669" spans="6:19" x14ac:dyDescent="0.35">
      <c r="F669" s="5">
        <f t="shared" si="148"/>
        <v>0.20677000000000201</v>
      </c>
      <c r="G669" s="6">
        <f t="shared" si="141"/>
        <v>0</v>
      </c>
      <c r="H669" s="6">
        <f t="shared" si="142"/>
        <v>1.1089182604321162</v>
      </c>
      <c r="I669" s="6">
        <f t="shared" si="143"/>
        <v>-0.83740319625200665</v>
      </c>
      <c r="J669" s="6">
        <f t="shared" si="144"/>
        <v>-0.54658566291746369</v>
      </c>
      <c r="K669" s="7">
        <f t="shared" si="151"/>
        <v>0</v>
      </c>
      <c r="L669" s="7">
        <f t="shared" si="149"/>
        <v>62.360928794563151</v>
      </c>
      <c r="M669" s="7">
        <f t="shared" si="145"/>
        <v>2.8126701466781454E-2</v>
      </c>
      <c r="N669" s="7">
        <f t="shared" si="152"/>
        <v>0</v>
      </c>
      <c r="O669" s="7">
        <f t="shared" si="150"/>
        <v>88.116297778561758</v>
      </c>
      <c r="P669" s="7">
        <f t="shared" si="146"/>
        <v>3.974316691369905E-2</v>
      </c>
      <c r="Q669" s="7">
        <f t="shared" si="153"/>
        <v>-1.8303444743451892E-3</v>
      </c>
      <c r="R669" s="7">
        <f t="shared" si="147"/>
        <v>-73.213778973807564</v>
      </c>
      <c r="S669" s="7">
        <f t="shared" si="154"/>
        <v>-1.8303444743451893</v>
      </c>
    </row>
    <row r="670" spans="6:19" x14ac:dyDescent="0.35">
      <c r="F670" s="5">
        <f t="shared" si="148"/>
        <v>0.20708000000000201</v>
      </c>
      <c r="G670" s="6">
        <f t="shared" si="141"/>
        <v>0</v>
      </c>
      <c r="H670" s="6">
        <f t="shared" si="142"/>
        <v>1.109090156084052</v>
      </c>
      <c r="I670" s="6">
        <f t="shared" si="143"/>
        <v>-0.84077486171749882</v>
      </c>
      <c r="J670" s="6">
        <f t="shared" si="144"/>
        <v>-0.54138492027754226</v>
      </c>
      <c r="K670" s="7">
        <f t="shared" si="151"/>
        <v>0</v>
      </c>
      <c r="L670" s="7">
        <f t="shared" si="149"/>
        <v>62.360928794563151</v>
      </c>
      <c r="M670" s="7">
        <f t="shared" si="145"/>
        <v>2.8122342165908653E-2</v>
      </c>
      <c r="N670" s="7">
        <f t="shared" si="152"/>
        <v>0</v>
      </c>
      <c r="O670" s="7">
        <f t="shared" si="150"/>
        <v>88.116297778561758</v>
      </c>
      <c r="P670" s="7">
        <f t="shared" si="146"/>
        <v>3.9737007200217556E-2</v>
      </c>
      <c r="Q670" s="7">
        <f t="shared" si="153"/>
        <v>-2.1315418705561279E-3</v>
      </c>
      <c r="R670" s="7">
        <f t="shared" si="147"/>
        <v>-85.261674822245112</v>
      </c>
      <c r="S670" s="7">
        <f t="shared" si="154"/>
        <v>-2.131541870556128</v>
      </c>
    </row>
    <row r="671" spans="6:19" x14ac:dyDescent="0.35">
      <c r="F671" s="5">
        <f t="shared" si="148"/>
        <v>0.20739000000000202</v>
      </c>
      <c r="G671" s="6">
        <f t="shared" si="141"/>
        <v>0</v>
      </c>
      <c r="H671" s="6">
        <f t="shared" si="142"/>
        <v>1.109262078381879</v>
      </c>
      <c r="I671" s="6">
        <f t="shared" si="143"/>
        <v>-0.84411422810032333</v>
      </c>
      <c r="J671" s="6">
        <f t="shared" si="144"/>
        <v>-0.53616337987463802</v>
      </c>
      <c r="K671" s="7">
        <f t="shared" si="151"/>
        <v>0</v>
      </c>
      <c r="L671" s="7">
        <f t="shared" si="149"/>
        <v>62.360928794563151</v>
      </c>
      <c r="M671" s="7">
        <f t="shared" si="145"/>
        <v>2.8117983540675118E-2</v>
      </c>
      <c r="N671" s="7">
        <f t="shared" si="152"/>
        <v>0</v>
      </c>
      <c r="O671" s="7">
        <f t="shared" si="150"/>
        <v>88.116297778561758</v>
      </c>
      <c r="P671" s="7">
        <f t="shared" si="146"/>
        <v>3.9730848441417659E-2</v>
      </c>
      <c r="Q671" s="7">
        <f t="shared" si="153"/>
        <v>-2.4325639865370868E-3</v>
      </c>
      <c r="R671" s="7">
        <f t="shared" si="147"/>
        <v>-97.302559461483469</v>
      </c>
      <c r="S671" s="7">
        <f t="shared" si="154"/>
        <v>-2.4325639865370867</v>
      </c>
    </row>
    <row r="672" spans="6:19" x14ac:dyDescent="0.35">
      <c r="F672" s="5">
        <f t="shared" si="148"/>
        <v>0.20770000000000202</v>
      </c>
      <c r="G672" s="6">
        <f t="shared" si="141"/>
        <v>0</v>
      </c>
      <c r="H672" s="6">
        <f t="shared" si="142"/>
        <v>1.1094340273297274</v>
      </c>
      <c r="I672" s="6">
        <f t="shared" si="143"/>
        <v>-0.8474211671158749</v>
      </c>
      <c r="J672" s="6">
        <f t="shared" si="144"/>
        <v>-0.53092124229867499</v>
      </c>
      <c r="K672" s="7">
        <f t="shared" si="151"/>
        <v>0</v>
      </c>
      <c r="L672" s="7">
        <f t="shared" si="149"/>
        <v>62.360928794563151</v>
      </c>
      <c r="M672" s="7">
        <f t="shared" si="145"/>
        <v>2.8113625590976143E-2</v>
      </c>
      <c r="N672" s="7">
        <f t="shared" si="152"/>
        <v>0</v>
      </c>
      <c r="O672" s="7">
        <f t="shared" si="150"/>
        <v>88.116297778561758</v>
      </c>
      <c r="P672" s="7">
        <f t="shared" si="146"/>
        <v>3.9724690637151401E-2</v>
      </c>
      <c r="Q672" s="7">
        <f t="shared" si="153"/>
        <v>-2.7333993071567662E-3</v>
      </c>
      <c r="R672" s="7">
        <f t="shared" si="147"/>
        <v>-109.33597228627065</v>
      </c>
      <c r="S672" s="7">
        <f t="shared" si="154"/>
        <v>-2.7333993071567662</v>
      </c>
    </row>
    <row r="673" spans="6:19" x14ac:dyDescent="0.35">
      <c r="F673" s="5">
        <f t="shared" si="148"/>
        <v>0.20801000000000203</v>
      </c>
      <c r="G673" s="6">
        <f t="shared" si="141"/>
        <v>0</v>
      </c>
      <c r="H673" s="6">
        <f t="shared" si="142"/>
        <v>1.1096060029317283</v>
      </c>
      <c r="I673" s="6">
        <f t="shared" si="143"/>
        <v>-0.85069555172527334</v>
      </c>
      <c r="J673" s="6">
        <f t="shared" si="144"/>
        <v>-0.52565870893083544</v>
      </c>
      <c r="K673" s="7">
        <f t="shared" si="151"/>
        <v>0</v>
      </c>
      <c r="L673" s="7">
        <f t="shared" si="149"/>
        <v>62.360928794563151</v>
      </c>
      <c r="M673" s="7">
        <f t="shared" si="145"/>
        <v>2.8109268316707018E-2</v>
      </c>
      <c r="N673" s="7">
        <f t="shared" si="152"/>
        <v>0</v>
      </c>
      <c r="O673" s="7">
        <f t="shared" si="150"/>
        <v>88.116297778561758</v>
      </c>
      <c r="P673" s="7">
        <f t="shared" si="146"/>
        <v>3.9718533787270832E-2</v>
      </c>
      <c r="Q673" s="7">
        <f t="shared" si="153"/>
        <v>-3.0340363280322719E-3</v>
      </c>
      <c r="R673" s="7">
        <f t="shared" si="147"/>
        <v>-121.36145312129088</v>
      </c>
      <c r="S673" s="7">
        <f t="shared" si="154"/>
        <v>-3.034036328032272</v>
      </c>
    </row>
    <row r="674" spans="6:19" x14ac:dyDescent="0.35">
      <c r="F674" s="5">
        <f t="shared" si="148"/>
        <v>0.20832000000000203</v>
      </c>
      <c r="G674" s="6">
        <f t="shared" si="141"/>
        <v>0</v>
      </c>
      <c r="H674" s="6">
        <f t="shared" si="142"/>
        <v>1.1097780051920134</v>
      </c>
      <c r="I674" s="6">
        <f t="shared" si="143"/>
        <v>-0.85393725614024485</v>
      </c>
      <c r="J674" s="6">
        <f t="shared" si="144"/>
        <v>-0.52037598193582102</v>
      </c>
      <c r="K674" s="7">
        <f t="shared" si="151"/>
        <v>0</v>
      </c>
      <c r="L674" s="7">
        <f t="shared" si="149"/>
        <v>62.360928794563151</v>
      </c>
      <c r="M674" s="7">
        <f t="shared" si="145"/>
        <v>2.8104911717763068E-2</v>
      </c>
      <c r="N674" s="7">
        <f t="shared" si="152"/>
        <v>0</v>
      </c>
      <c r="O674" s="7">
        <f t="shared" si="150"/>
        <v>88.116297778561758</v>
      </c>
      <c r="P674" s="7">
        <f t="shared" si="146"/>
        <v>3.9712377891628042E-2</v>
      </c>
      <c r="Q674" s="7">
        <f t="shared" si="153"/>
        <v>-3.3344635559680764E-3</v>
      </c>
      <c r="R674" s="7">
        <f t="shared" si="147"/>
        <v>-133.37854223872307</v>
      </c>
      <c r="S674" s="7">
        <f t="shared" si="154"/>
        <v>-3.3344635559680764</v>
      </c>
    </row>
    <row r="675" spans="6:19" x14ac:dyDescent="0.35">
      <c r="F675" s="5">
        <f t="shared" si="148"/>
        <v>0.20863000000000204</v>
      </c>
      <c r="G675" s="6">
        <f t="shared" si="141"/>
        <v>0</v>
      </c>
      <c r="H675" s="6">
        <f t="shared" si="142"/>
        <v>1.1099500341147153</v>
      </c>
      <c r="I675" s="6">
        <f t="shared" si="143"/>
        <v>-0.85714615582795184</v>
      </c>
      <c r="J675" s="6">
        <f t="shared" si="144"/>
        <v>-0.51507326425409072</v>
      </c>
      <c r="K675" s="7">
        <f t="shared" si="151"/>
        <v>0</v>
      </c>
      <c r="L675" s="7">
        <f t="shared" si="149"/>
        <v>62.360928794563151</v>
      </c>
      <c r="M675" s="7">
        <f t="shared" si="145"/>
        <v>2.8100555794039628E-2</v>
      </c>
      <c r="N675" s="7">
        <f t="shared" si="152"/>
        <v>0</v>
      </c>
      <c r="O675" s="7">
        <f t="shared" si="150"/>
        <v>88.116297778561758</v>
      </c>
      <c r="P675" s="7">
        <f t="shared" si="146"/>
        <v>3.9706222950075136E-2</v>
      </c>
      <c r="Q675" s="7">
        <f t="shared" si="153"/>
        <v>-3.6346695093940513E-3</v>
      </c>
      <c r="R675" s="7">
        <f t="shared" si="147"/>
        <v>-145.38678037576204</v>
      </c>
      <c r="S675" s="7">
        <f t="shared" si="154"/>
        <v>-3.6346695093940515</v>
      </c>
    </row>
    <row r="676" spans="6:19" x14ac:dyDescent="0.35">
      <c r="F676" s="5">
        <f t="shared" si="148"/>
        <v>0.20894000000000204</v>
      </c>
      <c r="G676" s="6">
        <f t="shared" si="141"/>
        <v>0</v>
      </c>
      <c r="H676" s="6">
        <f t="shared" si="142"/>
        <v>1.1101220897039668</v>
      </c>
      <c r="I676" s="6">
        <f t="shared" si="143"/>
        <v>-0.86032212751577897</v>
      </c>
      <c r="J676" s="6">
        <f t="shared" si="144"/>
        <v>-0.50975075959406257</v>
      </c>
      <c r="K676" s="7">
        <f t="shared" si="151"/>
        <v>0</v>
      </c>
      <c r="L676" s="7">
        <f t="shared" si="149"/>
        <v>62.360928794563151</v>
      </c>
      <c r="M676" s="7">
        <f t="shared" si="145"/>
        <v>2.8096200545432035E-2</v>
      </c>
      <c r="N676" s="7">
        <f t="shared" si="152"/>
        <v>0</v>
      </c>
      <c r="O676" s="7">
        <f t="shared" si="150"/>
        <v>88.116297778561758</v>
      </c>
      <c r="P676" s="7">
        <f t="shared" si="146"/>
        <v>3.9700068962464231E-2</v>
      </c>
      <c r="Q676" s="7">
        <f t="shared" si="153"/>
        <v>-3.9346427188032655E-3</v>
      </c>
      <c r="R676" s="7">
        <f t="shared" si="147"/>
        <v>-157.38570875213063</v>
      </c>
      <c r="S676" s="7">
        <f t="shared" si="154"/>
        <v>-3.9346427188032655</v>
      </c>
    </row>
    <row r="677" spans="6:19" x14ac:dyDescent="0.35">
      <c r="F677" s="5">
        <f t="shared" si="148"/>
        <v>0.20925000000000205</v>
      </c>
      <c r="G677" s="6">
        <f t="shared" si="141"/>
        <v>0</v>
      </c>
      <c r="H677" s="6">
        <f t="shared" si="142"/>
        <v>1.1102941719639017</v>
      </c>
      <c r="I677" s="6">
        <f t="shared" si="143"/>
        <v>-0.86346504919606715</v>
      </c>
      <c r="J677" s="6">
        <f t="shared" si="144"/>
        <v>-0.50440867242428866</v>
      </c>
      <c r="K677" s="7">
        <f t="shared" si="151"/>
        <v>0</v>
      </c>
      <c r="L677" s="7">
        <f t="shared" si="149"/>
        <v>62.360928794563151</v>
      </c>
      <c r="M677" s="7">
        <f t="shared" si="145"/>
        <v>2.8091845971835665E-2</v>
      </c>
      <c r="N677" s="7">
        <f t="shared" si="152"/>
        <v>0</v>
      </c>
      <c r="O677" s="7">
        <f t="shared" si="150"/>
        <v>88.116297778561758</v>
      </c>
      <c r="P677" s="7">
        <f t="shared" si="146"/>
        <v>3.9693915928647489E-2</v>
      </c>
      <c r="Q677" s="7">
        <f t="shared" si="153"/>
        <v>-4.234371727189018E-3</v>
      </c>
      <c r="R677" s="7">
        <f t="shared" si="147"/>
        <v>-169.37486908756071</v>
      </c>
      <c r="S677" s="7">
        <f t="shared" si="154"/>
        <v>-4.2343717271890178</v>
      </c>
    </row>
    <row r="678" spans="6:19" x14ac:dyDescent="0.35">
      <c r="F678" s="5">
        <f t="shared" si="148"/>
        <v>0.20956000000000205</v>
      </c>
      <c r="G678" s="6">
        <f t="shared" si="141"/>
        <v>0</v>
      </c>
      <c r="H678" s="6">
        <f t="shared" si="142"/>
        <v>1.1104662808986538</v>
      </c>
      <c r="I678" s="6">
        <f t="shared" si="143"/>
        <v>-0.86657480013080335</v>
      </c>
      <c r="J678" s="6">
        <f t="shared" si="144"/>
        <v>-0.49904720796559748</v>
      </c>
      <c r="K678" s="7">
        <f t="shared" si="151"/>
        <v>0</v>
      </c>
      <c r="L678" s="7">
        <f t="shared" si="149"/>
        <v>62.360928794563151</v>
      </c>
      <c r="M678" s="7">
        <f t="shared" si="145"/>
        <v>2.8087492073145894E-2</v>
      </c>
      <c r="N678" s="7">
        <f t="shared" si="152"/>
        <v>0</v>
      </c>
      <c r="O678" s="7">
        <f t="shared" si="150"/>
        <v>88.116297778561758</v>
      </c>
      <c r="P678" s="7">
        <f t="shared" si="146"/>
        <v>3.9687763848477074E-2</v>
      </c>
      <c r="Q678" s="7">
        <f t="shared" si="153"/>
        <v>-4.5338450904814677E-3</v>
      </c>
      <c r="R678" s="7">
        <f t="shared" si="147"/>
        <v>-181.35380361925871</v>
      </c>
      <c r="S678" s="7">
        <f t="shared" si="154"/>
        <v>-4.533845090481468</v>
      </c>
    </row>
    <row r="679" spans="6:19" x14ac:dyDescent="0.35">
      <c r="F679" s="5">
        <f t="shared" si="148"/>
        <v>0.20987000000000205</v>
      </c>
      <c r="G679" s="6">
        <f t="shared" si="141"/>
        <v>0</v>
      </c>
      <c r="H679" s="6">
        <f t="shared" si="142"/>
        <v>1.1106384165123586</v>
      </c>
      <c r="I679" s="6">
        <f t="shared" si="143"/>
        <v>-0.86965126085625521</v>
      </c>
      <c r="J679" s="6">
        <f t="shared" si="144"/>
        <v>-0.49366657218321519</v>
      </c>
      <c r="K679" s="7">
        <f t="shared" si="151"/>
        <v>0</v>
      </c>
      <c r="L679" s="7">
        <f t="shared" si="149"/>
        <v>62.360928794563151</v>
      </c>
      <c r="M679" s="7">
        <f t="shared" si="145"/>
        <v>2.8083138849258126E-2</v>
      </c>
      <c r="N679" s="7">
        <f t="shared" si="152"/>
        <v>0</v>
      </c>
      <c r="O679" s="7">
        <f t="shared" si="150"/>
        <v>88.116297778561758</v>
      </c>
      <c r="P679" s="7">
        <f t="shared" si="146"/>
        <v>3.9681612721805197E-2</v>
      </c>
      <c r="Q679" s="7">
        <f t="shared" si="153"/>
        <v>-4.8330513779831774E-3</v>
      </c>
      <c r="R679" s="7">
        <f t="shared" si="147"/>
        <v>-193.3220551193271</v>
      </c>
      <c r="S679" s="7">
        <f t="shared" si="154"/>
        <v>-4.8330513779831774</v>
      </c>
    </row>
    <row r="680" spans="6:19" x14ac:dyDescent="0.35">
      <c r="F680" s="5">
        <f t="shared" si="148"/>
        <v>0.21018000000000206</v>
      </c>
      <c r="G680" s="6">
        <f t="shared" si="141"/>
        <v>0</v>
      </c>
      <c r="H680" s="6">
        <f t="shared" si="142"/>
        <v>1.1108105788091513</v>
      </c>
      <c r="I680" s="6">
        <f t="shared" si="143"/>
        <v>-0.87269431318756241</v>
      </c>
      <c r="J680" s="6">
        <f t="shared" si="144"/>
        <v>-0.48826697177885048</v>
      </c>
      <c r="K680" s="7">
        <f t="shared" si="151"/>
        <v>0</v>
      </c>
      <c r="L680" s="7">
        <f t="shared" si="149"/>
        <v>62.360928794563151</v>
      </c>
      <c r="M680" s="7">
        <f t="shared" si="145"/>
        <v>2.8078786300067767E-2</v>
      </c>
      <c r="N680" s="7">
        <f t="shared" si="152"/>
        <v>0</v>
      </c>
      <c r="O680" s="7">
        <f t="shared" si="150"/>
        <v>88.116297778561758</v>
      </c>
      <c r="P680" s="7">
        <f t="shared" si="146"/>
        <v>3.9675462548484065E-2</v>
      </c>
      <c r="Q680" s="7">
        <f t="shared" si="153"/>
        <v>-5.1319791728044704E-3</v>
      </c>
      <c r="R680" s="7">
        <f t="shared" si="147"/>
        <v>-205.27916691217882</v>
      </c>
      <c r="S680" s="7">
        <f t="shared" si="154"/>
        <v>-5.1319791728044706</v>
      </c>
    </row>
    <row r="681" spans="6:19" x14ac:dyDescent="0.35">
      <c r="F681" s="5">
        <f t="shared" si="148"/>
        <v>0.21049000000000206</v>
      </c>
      <c r="G681" s="6">
        <f t="shared" si="141"/>
        <v>0</v>
      </c>
      <c r="H681" s="6">
        <f t="shared" si="142"/>
        <v>1.1109827677931683</v>
      </c>
      <c r="I681" s="6">
        <f t="shared" si="143"/>
        <v>-0.87570384022327774</v>
      </c>
      <c r="J681" s="6">
        <f t="shared" si="144"/>
        <v>-0.48284861418275193</v>
      </c>
      <c r="K681" s="7">
        <f t="shared" si="151"/>
        <v>0</v>
      </c>
      <c r="L681" s="7">
        <f t="shared" si="149"/>
        <v>62.360928794563151</v>
      </c>
      <c r="M681" s="7">
        <f t="shared" si="145"/>
        <v>2.8074434425470252E-2</v>
      </c>
      <c r="N681" s="7">
        <f t="shared" si="152"/>
        <v>0</v>
      </c>
      <c r="O681" s="7">
        <f t="shared" si="150"/>
        <v>88.116297778561758</v>
      </c>
      <c r="P681" s="7">
        <f t="shared" si="146"/>
        <v>3.9669313328365916E-2</v>
      </c>
      <c r="Q681" s="7">
        <f t="shared" si="153"/>
        <v>-5.4306170722980378E-3</v>
      </c>
      <c r="R681" s="7">
        <f t="shared" si="147"/>
        <v>-217.2246828919215</v>
      </c>
      <c r="S681" s="7">
        <f t="shared" si="154"/>
        <v>-5.4306170722980376</v>
      </c>
    </row>
    <row r="682" spans="6:19" x14ac:dyDescent="0.35">
      <c r="F682" s="5">
        <f t="shared" si="148"/>
        <v>0.21080000000000207</v>
      </c>
      <c r="G682" s="6">
        <f t="shared" si="141"/>
        <v>0</v>
      </c>
      <c r="H682" s="6">
        <f t="shared" si="142"/>
        <v>1.1111549834685464</v>
      </c>
      <c r="I682" s="6">
        <f t="shared" si="143"/>
        <v>-0.87867972634985558</v>
      </c>
      <c r="J682" s="6">
        <f t="shared" si="144"/>
        <v>-0.47741170754574386</v>
      </c>
      <c r="K682" s="7">
        <f t="shared" si="151"/>
        <v>0</v>
      </c>
      <c r="L682" s="7">
        <f t="shared" si="149"/>
        <v>62.360928794563151</v>
      </c>
      <c r="M682" s="7">
        <f t="shared" si="145"/>
        <v>2.8070083225361021E-2</v>
      </c>
      <c r="N682" s="7">
        <f t="shared" si="152"/>
        <v>0</v>
      </c>
      <c r="O682" s="7">
        <f t="shared" si="150"/>
        <v>88.116297778561758</v>
      </c>
      <c r="P682" s="7">
        <f t="shared" si="146"/>
        <v>3.9663165061303025E-2</v>
      </c>
      <c r="Q682" s="7">
        <f t="shared" si="153"/>
        <v>-5.7289536884925253E-3</v>
      </c>
      <c r="R682" s="7">
        <f t="shared" si="147"/>
        <v>-229.15814753970102</v>
      </c>
      <c r="S682" s="7">
        <f t="shared" si="154"/>
        <v>-5.728953688492525</v>
      </c>
    </row>
    <row r="683" spans="6:19" x14ac:dyDescent="0.35">
      <c r="F683" s="5">
        <f t="shared" si="148"/>
        <v>0.21111000000000207</v>
      </c>
      <c r="G683" s="6">
        <f t="shared" si="141"/>
        <v>0</v>
      </c>
      <c r="H683" s="6">
        <f t="shared" si="142"/>
        <v>1.1113272258394229</v>
      </c>
      <c r="I683" s="6">
        <f t="shared" si="143"/>
        <v>-0.88162185724609488</v>
      </c>
      <c r="J683" s="6">
        <f t="shared" si="144"/>
        <v>-0.47195646073122716</v>
      </c>
      <c r="K683" s="7">
        <f t="shared" si="151"/>
        <v>0</v>
      </c>
      <c r="L683" s="7">
        <f t="shared" si="149"/>
        <v>62.360928794563151</v>
      </c>
      <c r="M683" s="7">
        <f t="shared" si="145"/>
        <v>2.806573269963554E-2</v>
      </c>
      <c r="N683" s="7">
        <f t="shared" si="152"/>
        <v>0</v>
      </c>
      <c r="O683" s="7">
        <f t="shared" si="150"/>
        <v>88.116297778561758</v>
      </c>
      <c r="P683" s="7">
        <f t="shared" si="146"/>
        <v>3.9657017747147673E-2</v>
      </c>
      <c r="Q683" s="7">
        <f t="shared" si="153"/>
        <v>-6.0269776485258608E-3</v>
      </c>
      <c r="R683" s="7">
        <f t="shared" si="147"/>
        <v>-241.07910594103444</v>
      </c>
      <c r="S683" s="7">
        <f t="shared" si="154"/>
        <v>-6.026977648525861</v>
      </c>
    </row>
    <row r="684" spans="6:19" x14ac:dyDescent="0.35">
      <c r="F684" s="5">
        <f t="shared" si="148"/>
        <v>0.21142000000000208</v>
      </c>
      <c r="G684" s="6">
        <f t="shared" si="141"/>
        <v>0</v>
      </c>
      <c r="H684" s="6">
        <f t="shared" si="142"/>
        <v>1.1114994949099359</v>
      </c>
      <c r="I684" s="6">
        <f t="shared" si="143"/>
        <v>-0.88453011988752994</v>
      </c>
      <c r="J684" s="6">
        <f t="shared" si="144"/>
        <v>-0.46648308330715682</v>
      </c>
      <c r="K684" s="7">
        <f t="shared" si="151"/>
        <v>0</v>
      </c>
      <c r="L684" s="7">
        <f t="shared" si="149"/>
        <v>62.360928794563151</v>
      </c>
      <c r="M684" s="7">
        <f t="shared" si="145"/>
        <v>2.8061382848189296E-2</v>
      </c>
      <c r="N684" s="7">
        <f t="shared" si="152"/>
        <v>0</v>
      </c>
      <c r="O684" s="7">
        <f t="shared" si="150"/>
        <v>88.116297778561758</v>
      </c>
      <c r="P684" s="7">
        <f t="shared" si="146"/>
        <v>3.9650871385752184E-2</v>
      </c>
      <c r="Q684" s="7">
        <f t="shared" si="153"/>
        <v>-6.3246775950775574E-3</v>
      </c>
      <c r="R684" s="7">
        <f t="shared" si="147"/>
        <v>-252.98710380310229</v>
      </c>
      <c r="S684" s="7">
        <f t="shared" si="154"/>
        <v>-6.3246775950775573</v>
      </c>
    </row>
    <row r="685" spans="6:19" x14ac:dyDescent="0.35">
      <c r="F685" s="5">
        <f t="shared" si="148"/>
        <v>0.21173000000000208</v>
      </c>
      <c r="G685" s="6">
        <f t="shared" si="141"/>
        <v>0</v>
      </c>
      <c r="H685" s="6">
        <f t="shared" si="142"/>
        <v>1.1116717906842246</v>
      </c>
      <c r="I685" s="6">
        <f t="shared" si="143"/>
        <v>-0.88740440255077457</v>
      </c>
      <c r="J685" s="6">
        <f t="shared" si="144"/>
        <v>-0.46099178553798859</v>
      </c>
      <c r="K685" s="7">
        <f t="shared" si="151"/>
        <v>0</v>
      </c>
      <c r="L685" s="7">
        <f t="shared" si="149"/>
        <v>62.360928794563151</v>
      </c>
      <c r="M685" s="7">
        <f t="shared" si="145"/>
        <v>2.8057033670917778E-2</v>
      </c>
      <c r="N685" s="7">
        <f t="shared" si="152"/>
        <v>0</v>
      </c>
      <c r="O685" s="7">
        <f t="shared" si="150"/>
        <v>88.116297778561758</v>
      </c>
      <c r="P685" s="7">
        <f t="shared" si="146"/>
        <v>3.964472597696888E-2</v>
      </c>
      <c r="Q685" s="7">
        <f t="shared" si="153"/>
        <v>-6.6220421868005939E-3</v>
      </c>
      <c r="R685" s="7">
        <f t="shared" si="147"/>
        <v>-264.88168747202377</v>
      </c>
      <c r="S685" s="7">
        <f t="shared" si="154"/>
        <v>-6.6220421868005941</v>
      </c>
    </row>
    <row r="686" spans="6:19" x14ac:dyDescent="0.35">
      <c r="F686" s="5">
        <f t="shared" si="148"/>
        <v>0.21204000000000209</v>
      </c>
      <c r="G686" s="6">
        <f t="shared" si="141"/>
        <v>0</v>
      </c>
      <c r="H686" s="6">
        <f t="shared" si="142"/>
        <v>1.1118441131664281</v>
      </c>
      <c r="I686" s="6">
        <f t="shared" si="143"/>
        <v>-0.89024459481781071</v>
      </c>
      <c r="J686" s="6">
        <f t="shared" si="144"/>
        <v>-0.45548277837660561</v>
      </c>
      <c r="K686" s="7">
        <f t="shared" si="151"/>
        <v>0</v>
      </c>
      <c r="L686" s="7">
        <f t="shared" si="149"/>
        <v>62.360928794563151</v>
      </c>
      <c r="M686" s="7">
        <f t="shared" si="145"/>
        <v>2.8052685167716487E-2</v>
      </c>
      <c r="N686" s="7">
        <f t="shared" si="152"/>
        <v>0</v>
      </c>
      <c r="O686" s="7">
        <f t="shared" si="150"/>
        <v>88.116297778561758</v>
      </c>
      <c r="P686" s="7">
        <f t="shared" si="146"/>
        <v>3.9638581520650112E-2</v>
      </c>
      <c r="Q686" s="7">
        <f t="shared" si="153"/>
        <v>-6.9190600987520806E-3</v>
      </c>
      <c r="R686" s="7">
        <f t="shared" si="147"/>
        <v>-276.76240395008324</v>
      </c>
      <c r="S686" s="7">
        <f t="shared" si="154"/>
        <v>-6.9190600987520803</v>
      </c>
    </row>
    <row r="687" spans="6:19" x14ac:dyDescent="0.35">
      <c r="F687" s="5">
        <f t="shared" si="148"/>
        <v>0.21235000000000209</v>
      </c>
      <c r="G687" s="6">
        <f t="shared" si="141"/>
        <v>0</v>
      </c>
      <c r="H687" s="6">
        <f t="shared" si="142"/>
        <v>1.1120164623606863</v>
      </c>
      <c r="I687" s="6">
        <f t="shared" si="143"/>
        <v>-0.89305058758023226</v>
      </c>
      <c r="J687" s="6">
        <f t="shared" si="144"/>
        <v>-0.44995627345621264</v>
      </c>
      <c r="K687" s="7">
        <f t="shared" si="151"/>
        <v>0</v>
      </c>
      <c r="L687" s="7">
        <f t="shared" si="149"/>
        <v>62.360928794563151</v>
      </c>
      <c r="M687" s="7">
        <f t="shared" si="145"/>
        <v>2.8048337338480962E-2</v>
      </c>
      <c r="N687" s="7">
        <f t="shared" si="152"/>
        <v>0</v>
      </c>
      <c r="O687" s="7">
        <f t="shared" si="150"/>
        <v>88.116297778561758</v>
      </c>
      <c r="P687" s="7">
        <f t="shared" si="146"/>
        <v>3.9632438016648279E-2</v>
      </c>
      <c r="Q687" s="7">
        <f t="shared" si="153"/>
        <v>-7.215720022823599E-3</v>
      </c>
      <c r="R687" s="7">
        <f t="shared" si="147"/>
        <v>-288.62880091294397</v>
      </c>
      <c r="S687" s="7">
        <f t="shared" si="154"/>
        <v>-7.2157200228235991</v>
      </c>
    </row>
    <row r="688" spans="6:19" x14ac:dyDescent="0.35">
      <c r="F688" s="5">
        <f t="shared" si="148"/>
        <v>0.2126600000000021</v>
      </c>
      <c r="G688" s="6">
        <f t="shared" si="141"/>
        <v>0</v>
      </c>
      <c r="H688" s="6">
        <f t="shared" si="142"/>
        <v>1.1121888382711402</v>
      </c>
      <c r="I688" s="6">
        <f t="shared" si="143"/>
        <v>-0.89582227304343709</v>
      </c>
      <c r="J688" s="6">
        <f t="shared" si="144"/>
        <v>-0.44441248308220327</v>
      </c>
      <c r="K688" s="7">
        <f t="shared" si="151"/>
        <v>0</v>
      </c>
      <c r="L688" s="7">
        <f t="shared" si="149"/>
        <v>62.360928794563151</v>
      </c>
      <c r="M688" s="7">
        <f t="shared" si="145"/>
        <v>2.8043990183106739E-2</v>
      </c>
      <c r="N688" s="7">
        <f t="shared" si="152"/>
        <v>0</v>
      </c>
      <c r="O688" s="7">
        <f t="shared" si="150"/>
        <v>88.116297778561758</v>
      </c>
      <c r="P688" s="7">
        <f t="shared" si="146"/>
        <v>3.9626295464815754E-2</v>
      </c>
      <c r="Q688" s="7">
        <f t="shared" si="153"/>
        <v>-7.5120106681706954E-3</v>
      </c>
      <c r="R688" s="7">
        <f t="shared" si="147"/>
        <v>-300.48042672682783</v>
      </c>
      <c r="S688" s="7">
        <f t="shared" si="154"/>
        <v>-7.5120106681706957</v>
      </c>
    </row>
    <row r="689" spans="6:19" x14ac:dyDescent="0.35">
      <c r="F689" s="5">
        <f t="shared" si="148"/>
        <v>0.2129700000000021</v>
      </c>
      <c r="G689" s="6">
        <f t="shared" si="141"/>
        <v>0</v>
      </c>
      <c r="H689" s="6">
        <f t="shared" si="142"/>
        <v>1.112361240901931</v>
      </c>
      <c r="I689" s="6">
        <f t="shared" si="143"/>
        <v>-0.89855954473076649</v>
      </c>
      <c r="J689" s="6">
        <f t="shared" si="144"/>
        <v>-0.43885162022400886</v>
      </c>
      <c r="K689" s="7">
        <f t="shared" si="151"/>
        <v>0</v>
      </c>
      <c r="L689" s="7">
        <f t="shared" si="149"/>
        <v>62.360928794563151</v>
      </c>
      <c r="M689" s="7">
        <f t="shared" si="145"/>
        <v>2.8039643701489387E-2</v>
      </c>
      <c r="N689" s="7">
        <f t="shared" si="152"/>
        <v>0</v>
      </c>
      <c r="O689" s="7">
        <f t="shared" si="150"/>
        <v>88.116297778561758</v>
      </c>
      <c r="P689" s="7">
        <f t="shared" si="146"/>
        <v>3.9620153865004996E-2</v>
      </c>
      <c r="Q689" s="7">
        <f t="shared" si="153"/>
        <v>-7.8079207616412356E-3</v>
      </c>
      <c r="R689" s="7">
        <f t="shared" si="147"/>
        <v>-312.31683046564945</v>
      </c>
      <c r="S689" s="7">
        <f t="shared" si="154"/>
        <v>-7.8079207616412356</v>
      </c>
    </row>
    <row r="690" spans="6:19" x14ac:dyDescent="0.35">
      <c r="F690" s="5">
        <f t="shared" si="148"/>
        <v>0.21328000000000211</v>
      </c>
      <c r="G690" s="6">
        <f t="shared" si="141"/>
        <v>0</v>
      </c>
      <c r="H690" s="6">
        <f t="shared" si="142"/>
        <v>1.1125336702572004</v>
      </c>
      <c r="I690" s="6">
        <f t="shared" si="143"/>
        <v>-0.90126229748759579</v>
      </c>
      <c r="J690" s="6">
        <f t="shared" si="144"/>
        <v>-0.43327389850691495</v>
      </c>
      <c r="K690" s="7">
        <f t="shared" si="151"/>
        <v>0</v>
      </c>
      <c r="L690" s="7">
        <f t="shared" si="149"/>
        <v>62.360928794563151</v>
      </c>
      <c r="M690" s="7">
        <f t="shared" si="145"/>
        <v>2.8035297893524474E-2</v>
      </c>
      <c r="N690" s="7">
        <f t="shared" si="152"/>
        <v>0</v>
      </c>
      <c r="O690" s="7">
        <f t="shared" si="150"/>
        <v>88.116297778561758</v>
      </c>
      <c r="P690" s="7">
        <f t="shared" si="146"/>
        <v>3.9614013217068429E-2</v>
      </c>
      <c r="Q690" s="7">
        <f t="shared" si="153"/>
        <v>-8.1034390482033307E-3</v>
      </c>
      <c r="R690" s="7">
        <f t="shared" si="147"/>
        <v>-324.13756192813321</v>
      </c>
      <c r="S690" s="7">
        <f t="shared" si="154"/>
        <v>-8.1034390482033309</v>
      </c>
    </row>
    <row r="691" spans="6:19" x14ac:dyDescent="0.35">
      <c r="F691" s="5">
        <f t="shared" si="148"/>
        <v>0.21359000000000211</v>
      </c>
      <c r="G691" s="6">
        <f t="shared" si="141"/>
        <v>0</v>
      </c>
      <c r="H691" s="6">
        <f t="shared" si="142"/>
        <v>1.1127061263410916</v>
      </c>
      <c r="I691" s="6">
        <f t="shared" si="143"/>
        <v>-0.90393042748537589</v>
      </c>
      <c r="J691" s="6">
        <f t="shared" si="144"/>
        <v>-0.42767953220385196</v>
      </c>
      <c r="K691" s="7">
        <f t="shared" si="151"/>
        <v>0</v>
      </c>
      <c r="L691" s="7">
        <f t="shared" si="149"/>
        <v>62.360928794563151</v>
      </c>
      <c r="M691" s="7">
        <f t="shared" si="145"/>
        <v>2.8030952759107594E-2</v>
      </c>
      <c r="N691" s="7">
        <f t="shared" si="152"/>
        <v>0</v>
      </c>
      <c r="O691" s="7">
        <f t="shared" si="150"/>
        <v>88.116297778561758</v>
      </c>
      <c r="P691" s="7">
        <f t="shared" si="146"/>
        <v>3.9607873520858532E-2</v>
      </c>
      <c r="Q691" s="7">
        <f t="shared" si="153"/>
        <v>-8.398554291372394E-3</v>
      </c>
      <c r="R691" s="7">
        <f t="shared" si="147"/>
        <v>-335.94217165489579</v>
      </c>
      <c r="S691" s="7">
        <f t="shared" si="154"/>
        <v>-8.3985542913723936</v>
      </c>
    </row>
    <row r="692" spans="6:19" x14ac:dyDescent="0.35">
      <c r="F692" s="5">
        <f t="shared" si="148"/>
        <v>0.21390000000000212</v>
      </c>
      <c r="G692" s="6">
        <f t="shared" si="141"/>
        <v>0</v>
      </c>
      <c r="H692" s="6">
        <f t="shared" si="142"/>
        <v>1.1128786091577474</v>
      </c>
      <c r="I692" s="6">
        <f t="shared" si="143"/>
        <v>-0.9065638322256192</v>
      </c>
      <c r="J692" s="6">
        <f t="shared" si="144"/>
        <v>-0.42206873622716873</v>
      </c>
      <c r="K692" s="7">
        <f t="shared" si="151"/>
        <v>0</v>
      </c>
      <c r="L692" s="7">
        <f t="shared" si="149"/>
        <v>62.360928794563151</v>
      </c>
      <c r="M692" s="7">
        <f t="shared" si="145"/>
        <v>2.8026608298134359E-2</v>
      </c>
      <c r="N692" s="7">
        <f t="shared" si="152"/>
        <v>0</v>
      </c>
      <c r="O692" s="7">
        <f t="shared" si="150"/>
        <v>88.116297778561758</v>
      </c>
      <c r="P692" s="7">
        <f t="shared" si="146"/>
        <v>3.9601734776227804E-2</v>
      </c>
      <c r="Q692" s="7">
        <f t="shared" si="153"/>
        <v>-8.6932552736370371E-3</v>
      </c>
      <c r="R692" s="7">
        <f t="shared" si="147"/>
        <v>-347.73021094548147</v>
      </c>
      <c r="S692" s="7">
        <f t="shared" si="154"/>
        <v>-8.6932552736370372</v>
      </c>
    </row>
    <row r="693" spans="6:19" x14ac:dyDescent="0.35">
      <c r="F693" s="5">
        <f t="shared" si="148"/>
        <v>0.21421000000000212</v>
      </c>
      <c r="G693" s="6">
        <f t="shared" si="141"/>
        <v>0</v>
      </c>
      <c r="H693" s="6">
        <f t="shared" si="142"/>
        <v>1.1130511187113119</v>
      </c>
      <c r="I693" s="6">
        <f t="shared" si="143"/>
        <v>-0.90916241054383895</v>
      </c>
      <c r="J693" s="6">
        <f t="shared" si="144"/>
        <v>-0.41644172612037328</v>
      </c>
      <c r="K693" s="7">
        <f t="shared" si="151"/>
        <v>0</v>
      </c>
      <c r="L693" s="7">
        <f t="shared" si="149"/>
        <v>62.360928794563151</v>
      </c>
      <c r="M693" s="7">
        <f t="shared" si="145"/>
        <v>2.8022264510500387E-2</v>
      </c>
      <c r="N693" s="7">
        <f t="shared" si="152"/>
        <v>0</v>
      </c>
      <c r="O693" s="7">
        <f t="shared" si="150"/>
        <v>88.116297778561758</v>
      </c>
      <c r="P693" s="7">
        <f t="shared" si="146"/>
        <v>3.9595596983028745E-2</v>
      </c>
      <c r="Q693" s="7">
        <f t="shared" si="153"/>
        <v>-8.9875307968844652E-3</v>
      </c>
      <c r="R693" s="7">
        <f t="shared" si="147"/>
        <v>-359.50123187537861</v>
      </c>
      <c r="S693" s="7">
        <f t="shared" si="154"/>
        <v>-8.9875307968844655</v>
      </c>
    </row>
    <row r="694" spans="6:19" x14ac:dyDescent="0.35">
      <c r="F694" s="5">
        <f t="shared" si="148"/>
        <v>0.21452000000000213</v>
      </c>
      <c r="G694" s="6">
        <f t="shared" si="141"/>
        <v>0</v>
      </c>
      <c r="H694" s="6">
        <f t="shared" si="142"/>
        <v>1.1132236550059296</v>
      </c>
      <c r="I694" s="6">
        <f t="shared" si="143"/>
        <v>-0.9117260626134347</v>
      </c>
      <c r="J694" s="6">
        <f t="shared" si="144"/>
        <v>-0.41079871804985385</v>
      </c>
      <c r="K694" s="7">
        <f t="shared" si="151"/>
        <v>0</v>
      </c>
      <c r="L694" s="7">
        <f t="shared" si="149"/>
        <v>62.360928794563151</v>
      </c>
      <c r="M694" s="7">
        <f t="shared" si="145"/>
        <v>2.801792139610132E-2</v>
      </c>
      <c r="N694" s="7">
        <f t="shared" si="152"/>
        <v>0</v>
      </c>
      <c r="O694" s="7">
        <f t="shared" si="150"/>
        <v>88.116297778561758</v>
      </c>
      <c r="P694" s="7">
        <f t="shared" si="146"/>
        <v>3.9589460141113912E-2</v>
      </c>
      <c r="Q694" s="7">
        <f t="shared" si="153"/>
        <v>-9.2813696828247839E-3</v>
      </c>
      <c r="R694" s="7">
        <f t="shared" si="147"/>
        <v>-371.25478731299137</v>
      </c>
      <c r="S694" s="7">
        <f t="shared" si="154"/>
        <v>-9.2813696828247831</v>
      </c>
    </row>
    <row r="695" spans="6:19" x14ac:dyDescent="0.35">
      <c r="F695" s="5">
        <f t="shared" si="148"/>
        <v>0.21483000000000213</v>
      </c>
      <c r="G695" s="6">
        <f t="shared" si="141"/>
        <v>0</v>
      </c>
      <c r="H695" s="6">
        <f t="shared" si="142"/>
        <v>1.1133962180457455</v>
      </c>
      <c r="I695" s="6">
        <f t="shared" si="143"/>
        <v>-0.91425468994952863</v>
      </c>
      <c r="J695" s="6">
        <f t="shared" si="144"/>
        <v>-0.4051399287965719</v>
      </c>
      <c r="K695" s="7">
        <f t="shared" si="151"/>
        <v>0</v>
      </c>
      <c r="L695" s="7">
        <f t="shared" si="149"/>
        <v>62.360928794563151</v>
      </c>
      <c r="M695" s="7">
        <f t="shared" si="145"/>
        <v>2.8013578954832814E-2</v>
      </c>
      <c r="N695" s="7">
        <f t="shared" si="152"/>
        <v>0</v>
      </c>
      <c r="O695" s="7">
        <f t="shared" si="150"/>
        <v>88.116297778561758</v>
      </c>
      <c r="P695" s="7">
        <f t="shared" si="146"/>
        <v>3.9583324250335859E-2</v>
      </c>
      <c r="Q695" s="7">
        <f t="shared" si="153"/>
        <v>-9.5747607734146256E-3</v>
      </c>
      <c r="R695" s="7">
        <f t="shared" si="147"/>
        <v>-382.99043093658503</v>
      </c>
      <c r="S695" s="7">
        <f t="shared" si="154"/>
        <v>-9.5747607734146261</v>
      </c>
    </row>
    <row r="696" spans="6:19" x14ac:dyDescent="0.35">
      <c r="F696" s="5">
        <f t="shared" si="148"/>
        <v>0.21514000000000214</v>
      </c>
      <c r="G696" s="6">
        <f t="shared" si="141"/>
        <v>0</v>
      </c>
      <c r="H696" s="6">
        <f t="shared" si="142"/>
        <v>1.1135688078349057</v>
      </c>
      <c r="I696" s="6">
        <f t="shared" si="143"/>
        <v>-0.91674819541274666</v>
      </c>
      <c r="J696" s="6">
        <f t="shared" si="144"/>
        <v>-0.39946557574773872</v>
      </c>
      <c r="K696" s="7">
        <f t="shared" si="151"/>
        <v>0</v>
      </c>
      <c r="L696" s="7">
        <f t="shared" si="149"/>
        <v>62.360928794563151</v>
      </c>
      <c r="M696" s="7">
        <f t="shared" si="145"/>
        <v>2.8009237186590548E-2</v>
      </c>
      <c r="N696" s="7">
        <f t="shared" si="152"/>
        <v>0</v>
      </c>
      <c r="O696" s="7">
        <f t="shared" si="150"/>
        <v>88.116297778561758</v>
      </c>
      <c r="P696" s="7">
        <f t="shared" si="146"/>
        <v>3.9577189310547177E-2</v>
      </c>
      <c r="Q696" s="7">
        <f t="shared" si="153"/>
        <v>-9.8676929312795023E-3</v>
      </c>
      <c r="R696" s="7">
        <f t="shared" si="147"/>
        <v>-394.7077172511801</v>
      </c>
      <c r="S696" s="7">
        <f t="shared" si="154"/>
        <v>-9.8676929312795014</v>
      </c>
    </row>
    <row r="697" spans="6:19" x14ac:dyDescent="0.35">
      <c r="F697" s="5">
        <f t="shared" si="148"/>
        <v>0.21545000000000214</v>
      </c>
      <c r="G697" s="6">
        <f t="shared" si="141"/>
        <v>0</v>
      </c>
      <c r="H697" s="6">
        <f t="shared" si="142"/>
        <v>1.1137414243775567</v>
      </c>
      <c r="I697" s="6">
        <f t="shared" si="143"/>
        <v>-0.91920648321295184</v>
      </c>
      <c r="J697" s="6">
        <f t="shared" si="144"/>
        <v>-0.39377587688846222</v>
      </c>
      <c r="K697" s="7">
        <f t="shared" si="151"/>
        <v>0</v>
      </c>
      <c r="L697" s="7">
        <f t="shared" si="149"/>
        <v>62.360928794563151</v>
      </c>
      <c r="M697" s="7">
        <f t="shared" si="145"/>
        <v>2.8004896091270201E-2</v>
      </c>
      <c r="N697" s="7">
        <f t="shared" si="152"/>
        <v>0</v>
      </c>
      <c r="O697" s="7">
        <f t="shared" si="150"/>
        <v>88.116297778561758</v>
      </c>
      <c r="P697" s="7">
        <f t="shared" si="146"/>
        <v>3.9571055321600455E-2</v>
      </c>
      <c r="Q697" s="7">
        <f t="shared" si="153"/>
        <v>-1.0160155040135553E-2</v>
      </c>
      <c r="R697" s="7">
        <f t="shared" si="147"/>
        <v>-406.40620160542215</v>
      </c>
      <c r="S697" s="7">
        <f t="shared" si="154"/>
        <v>-10.160155040135553</v>
      </c>
    </row>
    <row r="698" spans="6:19" x14ac:dyDescent="0.35">
      <c r="F698" s="5">
        <f t="shared" si="148"/>
        <v>0.21576000000000214</v>
      </c>
      <c r="G698" s="6">
        <f t="shared" si="141"/>
        <v>0</v>
      </c>
      <c r="H698" s="6">
        <f t="shared" si="142"/>
        <v>1.1139140676778454</v>
      </c>
      <c r="I698" s="6">
        <f t="shared" si="143"/>
        <v>-0.92162945891292425</v>
      </c>
      <c r="J698" s="6">
        <f t="shared" si="144"/>
        <v>-0.38807105079337012</v>
      </c>
      <c r="K698" s="7">
        <f t="shared" si="151"/>
        <v>0</v>
      </c>
      <c r="L698" s="7">
        <f t="shared" si="149"/>
        <v>62.360928794563151</v>
      </c>
      <c r="M698" s="7">
        <f t="shared" si="145"/>
        <v>2.8000555668767489E-2</v>
      </c>
      <c r="N698" s="7">
        <f t="shared" si="152"/>
        <v>0</v>
      </c>
      <c r="O698" s="7">
        <f t="shared" si="150"/>
        <v>88.116297778561758</v>
      </c>
      <c r="P698" s="7">
        <f t="shared" si="146"/>
        <v>3.9564922283348354E-2</v>
      </c>
      <c r="Q698" s="7">
        <f t="shared" si="153"/>
        <v>-1.0452136005210375E-2</v>
      </c>
      <c r="R698" s="7">
        <f t="shared" si="147"/>
        <v>-418.08544020841498</v>
      </c>
      <c r="S698" s="7">
        <f t="shared" si="154"/>
        <v>-10.452136005210374</v>
      </c>
    </row>
    <row r="699" spans="6:19" x14ac:dyDescent="0.35">
      <c r="F699" s="5">
        <f t="shared" si="148"/>
        <v>0.21607000000000215</v>
      </c>
      <c r="G699" s="6">
        <f t="shared" si="141"/>
        <v>0</v>
      </c>
      <c r="H699" s="6">
        <f t="shared" si="142"/>
        <v>1.1140867377399195</v>
      </c>
      <c r="I699" s="6">
        <f t="shared" si="143"/>
        <v>-0.92401702943198771</v>
      </c>
      <c r="J699" s="6">
        <f t="shared" si="144"/>
        <v>-0.38235131661821836</v>
      </c>
      <c r="K699" s="7">
        <f t="shared" si="151"/>
        <v>0</v>
      </c>
      <c r="L699" s="7">
        <f t="shared" si="149"/>
        <v>62.360928794563151</v>
      </c>
      <c r="M699" s="7">
        <f t="shared" si="145"/>
        <v>2.7996215918978128E-2</v>
      </c>
      <c r="N699" s="7">
        <f t="shared" si="152"/>
        <v>0</v>
      </c>
      <c r="O699" s="7">
        <f t="shared" si="150"/>
        <v>88.116297778561758</v>
      </c>
      <c r="P699" s="7">
        <f t="shared" si="146"/>
        <v>3.9558790195643512E-2</v>
      </c>
      <c r="Q699" s="7">
        <f t="shared" si="153"/>
        <v>-1.074362475366253E-2</v>
      </c>
      <c r="R699" s="7">
        <f t="shared" si="147"/>
        <v>-429.74499014650121</v>
      </c>
      <c r="S699" s="7">
        <f t="shared" si="154"/>
        <v>-10.74362475366253</v>
      </c>
    </row>
    <row r="700" spans="6:19" x14ac:dyDescent="0.35">
      <c r="F700" s="5">
        <f t="shared" si="148"/>
        <v>0.21638000000000215</v>
      </c>
      <c r="G700" s="6">
        <f t="shared" si="141"/>
        <v>0</v>
      </c>
      <c r="H700" s="6">
        <f t="shared" si="142"/>
        <v>1.1142594345679275</v>
      </c>
      <c r="I700" s="6">
        <f t="shared" si="143"/>
        <v>-0.92636910304958664</v>
      </c>
      <c r="J700" s="6">
        <f t="shared" si="144"/>
        <v>-0.37661689409146848</v>
      </c>
      <c r="K700" s="7">
        <f t="shared" si="151"/>
        <v>0</v>
      </c>
      <c r="L700" s="7">
        <f t="shared" si="149"/>
        <v>62.360928794563151</v>
      </c>
      <c r="M700" s="7">
        <f t="shared" si="145"/>
        <v>2.7991876841797859E-2</v>
      </c>
      <c r="N700" s="7">
        <f t="shared" si="152"/>
        <v>0</v>
      </c>
      <c r="O700" s="7">
        <f t="shared" si="150"/>
        <v>88.116297778561758</v>
      </c>
      <c r="P700" s="7">
        <f t="shared" si="146"/>
        <v>3.9552659058338609E-2</v>
      </c>
      <c r="Q700" s="7">
        <f t="shared" si="153"/>
        <v>-1.1034610235000505E-2</v>
      </c>
      <c r="R700" s="7">
        <f t="shared" si="147"/>
        <v>-441.38440940002022</v>
      </c>
      <c r="S700" s="7">
        <f t="shared" si="154"/>
        <v>-11.034610235000505</v>
      </c>
    </row>
    <row r="701" spans="6:19" x14ac:dyDescent="0.35">
      <c r="F701" s="5">
        <f t="shared" si="148"/>
        <v>0.21669000000000216</v>
      </c>
      <c r="G701" s="6">
        <f t="shared" si="141"/>
        <v>0</v>
      </c>
      <c r="H701" s="6">
        <f t="shared" si="142"/>
        <v>1.1144321581660188</v>
      </c>
      <c r="I701" s="6">
        <f t="shared" si="143"/>
        <v>-0.92868558940880841</v>
      </c>
      <c r="J701" s="6">
        <f t="shared" si="144"/>
        <v>-0.37086800350584859</v>
      </c>
      <c r="K701" s="7">
        <f t="shared" si="151"/>
        <v>0</v>
      </c>
      <c r="L701" s="7">
        <f t="shared" si="149"/>
        <v>62.360928794563151</v>
      </c>
      <c r="M701" s="7">
        <f t="shared" si="145"/>
        <v>2.7987538437122417E-2</v>
      </c>
      <c r="N701" s="7">
        <f t="shared" si="152"/>
        <v>0</v>
      </c>
      <c r="O701" s="7">
        <f t="shared" si="150"/>
        <v>88.116297778561758</v>
      </c>
      <c r="P701" s="7">
        <f t="shared" si="146"/>
        <v>3.9546528871286318E-2</v>
      </c>
      <c r="Q701" s="7">
        <f t="shared" si="153"/>
        <v>-1.1325081421500356E-2</v>
      </c>
      <c r="R701" s="7">
        <f t="shared" si="147"/>
        <v>-453.00325686001423</v>
      </c>
      <c r="S701" s="7">
        <f t="shared" si="154"/>
        <v>-11.325081421500355</v>
      </c>
    </row>
    <row r="702" spans="6:19" x14ac:dyDescent="0.35">
      <c r="F702" s="5">
        <f t="shared" si="148"/>
        <v>0.21700000000000216</v>
      </c>
      <c r="G702" s="6">
        <f t="shared" si="141"/>
        <v>0</v>
      </c>
      <c r="H702" s="6">
        <f t="shared" si="142"/>
        <v>1.1146049085383425</v>
      </c>
      <c r="I702" s="6">
        <f t="shared" si="143"/>
        <v>-0.9309663995198566</v>
      </c>
      <c r="J702" s="6">
        <f t="shared" si="144"/>
        <v>-0.36510486570988704</v>
      </c>
      <c r="K702" s="7">
        <f t="shared" si="151"/>
        <v>0</v>
      </c>
      <c r="L702" s="7">
        <f t="shared" si="149"/>
        <v>62.360928794563151</v>
      </c>
      <c r="M702" s="7">
        <f t="shared" si="145"/>
        <v>2.7983200704847604E-2</v>
      </c>
      <c r="N702" s="7">
        <f t="shared" si="152"/>
        <v>0</v>
      </c>
      <c r="O702" s="7">
        <f t="shared" si="150"/>
        <v>88.116297778561758</v>
      </c>
      <c r="P702" s="7">
        <f t="shared" si="146"/>
        <v>3.9540399634339411E-2</v>
      </c>
      <c r="Q702" s="7">
        <f t="shared" si="153"/>
        <v>-1.1615027308622732E-2</v>
      </c>
      <c r="R702" s="7">
        <f t="shared" si="147"/>
        <v>-464.60109234490926</v>
      </c>
      <c r="S702" s="7">
        <f t="shared" si="154"/>
        <v>-11.615027308622732</v>
      </c>
    </row>
    <row r="703" spans="6:19" x14ac:dyDescent="0.35">
      <c r="F703" s="5">
        <f t="shared" si="148"/>
        <v>0.21731000000000217</v>
      </c>
      <c r="G703" s="6">
        <f t="shared" si="141"/>
        <v>0</v>
      </c>
      <c r="H703" s="6">
        <f t="shared" si="142"/>
        <v>1.1147776856890492</v>
      </c>
      <c r="I703" s="6">
        <f t="shared" si="143"/>
        <v>-0.93321144576346726</v>
      </c>
      <c r="J703" s="6">
        <f t="shared" si="144"/>
        <v>-0.35932770209943338</v>
      </c>
      <c r="K703" s="7">
        <f t="shared" si="151"/>
        <v>0</v>
      </c>
      <c r="L703" s="7">
        <f t="shared" si="149"/>
        <v>62.360928794563151</v>
      </c>
      <c r="M703" s="7">
        <f t="shared" si="145"/>
        <v>2.7978863644869182E-2</v>
      </c>
      <c r="N703" s="7">
        <f t="shared" si="152"/>
        <v>0</v>
      </c>
      <c r="O703" s="7">
        <f t="shared" si="150"/>
        <v>88.116297778561758</v>
      </c>
      <c r="P703" s="7">
        <f t="shared" si="146"/>
        <v>3.9534271347350596E-2</v>
      </c>
      <c r="Q703" s="7">
        <f t="shared" si="153"/>
        <v>-1.1904436915428324E-2</v>
      </c>
      <c r="R703" s="7">
        <f t="shared" si="147"/>
        <v>-476.17747661713298</v>
      </c>
      <c r="S703" s="7">
        <f t="shared" si="154"/>
        <v>-11.904436915428324</v>
      </c>
    </row>
    <row r="704" spans="6:19" x14ac:dyDescent="0.35">
      <c r="F704" s="5">
        <f t="shared" si="148"/>
        <v>0.21762000000000217</v>
      </c>
      <c r="G704" s="6">
        <f t="shared" si="141"/>
        <v>0</v>
      </c>
      <c r="H704" s="6">
        <f t="shared" si="142"/>
        <v>1.1149504896222899</v>
      </c>
      <c r="I704" s="6">
        <f t="shared" si="143"/>
        <v>-0.93542064189427576</v>
      </c>
      <c r="J704" s="6">
        <f t="shared" si="144"/>
        <v>-0.35353673460915069</v>
      </c>
      <c r="K704" s="7">
        <f t="shared" si="151"/>
        <v>0</v>
      </c>
      <c r="L704" s="7">
        <f t="shared" si="149"/>
        <v>62.360928794563151</v>
      </c>
      <c r="M704" s="7">
        <f t="shared" si="145"/>
        <v>2.7974527257082962E-2</v>
      </c>
      <c r="N704" s="7">
        <f t="shared" si="152"/>
        <v>0</v>
      </c>
      <c r="O704" s="7">
        <f t="shared" si="150"/>
        <v>88.116297778561758</v>
      </c>
      <c r="P704" s="7">
        <f t="shared" si="146"/>
        <v>3.9528144010172656E-2</v>
      </c>
      <c r="Q704" s="7">
        <f t="shared" si="153"/>
        <v>-1.2193299284992758E-2</v>
      </c>
      <c r="R704" s="7">
        <f t="shared" si="147"/>
        <v>-487.73197139971035</v>
      </c>
      <c r="S704" s="7">
        <f t="shared" si="154"/>
        <v>-12.193299284992758</v>
      </c>
    </row>
    <row r="705" spans="6:19" x14ac:dyDescent="0.35">
      <c r="F705" s="5">
        <f t="shared" si="148"/>
        <v>0.21793000000000218</v>
      </c>
      <c r="G705" s="6">
        <f t="shared" si="141"/>
        <v>0</v>
      </c>
      <c r="H705" s="6">
        <f t="shared" si="142"/>
        <v>1.115123320342216</v>
      </c>
      <c r="I705" s="6">
        <f t="shared" si="143"/>
        <v>-0.93759390304413104</v>
      </c>
      <c r="J705" s="6">
        <f t="shared" si="144"/>
        <v>-0.34773218570398762</v>
      </c>
      <c r="K705" s="7">
        <f t="shared" si="151"/>
        <v>0</v>
      </c>
      <c r="L705" s="7">
        <f t="shared" si="149"/>
        <v>62.360928794563151</v>
      </c>
      <c r="M705" s="7">
        <f t="shared" si="145"/>
        <v>2.7970191541384769E-2</v>
      </c>
      <c r="N705" s="7">
        <f t="shared" si="152"/>
        <v>0</v>
      </c>
      <c r="O705" s="7">
        <f t="shared" si="150"/>
        <v>88.116297778561758</v>
      </c>
      <c r="P705" s="7">
        <f t="shared" si="146"/>
        <v>3.952201762265839E-2</v>
      </c>
      <c r="Q705" s="7">
        <f t="shared" si="153"/>
        <v>-1.2481603484820365E-2</v>
      </c>
      <c r="R705" s="7">
        <f t="shared" si="147"/>
        <v>-499.26413939281463</v>
      </c>
      <c r="S705" s="7">
        <f t="shared" si="154"/>
        <v>-12.481603484820365</v>
      </c>
    </row>
    <row r="706" spans="6:19" x14ac:dyDescent="0.35">
      <c r="F706" s="5">
        <f t="shared" si="148"/>
        <v>0.21824000000000218</v>
      </c>
      <c r="G706" s="6">
        <f t="shared" ref="G706:G769" si="155">IF(F706&gt;$B$15,0,IF(F706&lt;$B$13,2*P0*F706/$B$13,IF(F706&lt;$B$14,4*P0-F706*2*P0/$B$13,P0)))</f>
        <v>0</v>
      </c>
      <c r="H706" s="6">
        <f t="shared" ref="H706:H769" si="156">EXP(F706*w*qsi)</f>
        <v>1.1152961778529802</v>
      </c>
      <c r="I706" s="6">
        <f t="shared" ref="I706:I769" si="157">SIN(wd*F706)</f>
        <v>-0.9397311457253541</v>
      </c>
      <c r="J706" s="6">
        <f t="shared" ref="J706:J769" si="158">COS(wd*F706)</f>
        <v>-0.34191427837063665</v>
      </c>
      <c r="K706" s="7">
        <f t="shared" si="151"/>
        <v>0</v>
      </c>
      <c r="L706" s="7">
        <f t="shared" si="149"/>
        <v>62.360928794563151</v>
      </c>
      <c r="M706" s="7">
        <f t="shared" ref="M706:M769" si="159">1/(m*wd*H706)*L706</f>
        <v>2.7965856497670413E-2</v>
      </c>
      <c r="N706" s="7">
        <f t="shared" si="152"/>
        <v>0</v>
      </c>
      <c r="O706" s="7">
        <f t="shared" si="150"/>
        <v>88.116297778561758</v>
      </c>
      <c r="P706" s="7">
        <f t="shared" ref="P706:P769" si="160">1/(m*wd*H706)*O706</f>
        <v>3.9515892184660568E-2</v>
      </c>
      <c r="Q706" s="7">
        <f t="shared" si="153"/>
        <v>-1.2769338607256557E-2</v>
      </c>
      <c r="R706" s="7">
        <f t="shared" ref="R706:R769" si="161">k*Q706</f>
        <v>-510.77354429026229</v>
      </c>
      <c r="S706" s="7">
        <f t="shared" si="154"/>
        <v>-12.769338607256557</v>
      </c>
    </row>
    <row r="707" spans="6:19" x14ac:dyDescent="0.35">
      <c r="F707" s="5">
        <f t="shared" ref="F707:F770" si="162">F706+dt</f>
        <v>0.21855000000000219</v>
      </c>
      <c r="G707" s="6">
        <f t="shared" si="155"/>
        <v>0</v>
      </c>
      <c r="H707" s="6">
        <f t="shared" si="156"/>
        <v>1.1154690621587349</v>
      </c>
      <c r="I707" s="6">
        <f t="shared" si="157"/>
        <v>-0.94183228783394612</v>
      </c>
      <c r="J707" s="6">
        <f t="shared" si="158"/>
        <v>-0.33608323610896579</v>
      </c>
      <c r="K707" s="7">
        <f t="shared" si="151"/>
        <v>0</v>
      </c>
      <c r="L707" s="7">
        <f t="shared" ref="L707:L770" si="163">0.5*dt*(K706+K707)+L706</f>
        <v>62.360928794563151</v>
      </c>
      <c r="M707" s="7">
        <f t="shared" si="159"/>
        <v>2.7961522125835775E-2</v>
      </c>
      <c r="N707" s="7">
        <f t="shared" si="152"/>
        <v>0</v>
      </c>
      <c r="O707" s="7">
        <f t="shared" ref="O707:O770" si="164">0.5*dt*(N707+N706)+O706</f>
        <v>88.116297778561758</v>
      </c>
      <c r="P707" s="7">
        <f t="shared" si="160"/>
        <v>3.9509767696032087E-2</v>
      </c>
      <c r="Q707" s="7">
        <f t="shared" si="153"/>
        <v>-1.3056493769899471E-2</v>
      </c>
      <c r="R707" s="7">
        <f t="shared" si="161"/>
        <v>-522.2597507959789</v>
      </c>
      <c r="S707" s="7">
        <f t="shared" si="154"/>
        <v>-13.056493769899472</v>
      </c>
    </row>
    <row r="708" spans="6:19" x14ac:dyDescent="0.35">
      <c r="F708" s="5">
        <f t="shared" si="162"/>
        <v>0.21886000000000219</v>
      </c>
      <c r="G708" s="6">
        <f t="shared" si="155"/>
        <v>0</v>
      </c>
      <c r="H708" s="6">
        <f t="shared" si="156"/>
        <v>1.115641973263634</v>
      </c>
      <c r="I708" s="6">
        <f t="shared" si="157"/>
        <v>-0.94389724865274327</v>
      </c>
      <c r="J708" s="6">
        <f t="shared" si="158"/>
        <v>-0.33023928292343008</v>
      </c>
      <c r="K708" s="7">
        <f t="shared" ref="K708:K771" si="165">G708*H708*J708</f>
        <v>0</v>
      </c>
      <c r="L708" s="7">
        <f t="shared" si="163"/>
        <v>62.360928794563151</v>
      </c>
      <c r="M708" s="7">
        <f t="shared" si="159"/>
        <v>2.7957188425776699E-2</v>
      </c>
      <c r="N708" s="7">
        <f t="shared" ref="N708:N771" si="166">G708*H708*I708</f>
        <v>0</v>
      </c>
      <c r="O708" s="7">
        <f t="shared" si="164"/>
        <v>88.116297778561758</v>
      </c>
      <c r="P708" s="7">
        <f t="shared" si="160"/>
        <v>3.9503644156625765E-2</v>
      </c>
      <c r="Q708" s="7">
        <f t="shared" ref="Q708:Q771" si="167">M708*I708-P708*J708</f>
        <v>-1.3343058116010506E-2</v>
      </c>
      <c r="R708" s="7">
        <f t="shared" si="161"/>
        <v>-533.72232464042031</v>
      </c>
      <c r="S708" s="7">
        <f t="shared" ref="S708:S771" si="168">Q708*1000</f>
        <v>-13.343058116010507</v>
      </c>
    </row>
    <row r="709" spans="6:19" x14ac:dyDescent="0.35">
      <c r="F709" s="5">
        <f t="shared" si="162"/>
        <v>0.2191700000000022</v>
      </c>
      <c r="G709" s="6">
        <f t="shared" si="155"/>
        <v>0</v>
      </c>
      <c r="H709" s="6">
        <f t="shared" si="156"/>
        <v>1.1158149111718314</v>
      </c>
      <c r="I709" s="6">
        <f t="shared" si="157"/>
        <v>-0.94592594885451609</v>
      </c>
      <c r="J709" s="6">
        <f t="shared" si="158"/>
        <v>-0.32438264331447109</v>
      </c>
      <c r="K709" s="7">
        <f t="shared" si="165"/>
        <v>0</v>
      </c>
      <c r="L709" s="7">
        <f t="shared" si="163"/>
        <v>62.360928794563151</v>
      </c>
      <c r="M709" s="7">
        <f t="shared" si="159"/>
        <v>2.7952855397389082E-2</v>
      </c>
      <c r="N709" s="7">
        <f t="shared" si="166"/>
        <v>0</v>
      </c>
      <c r="O709" s="7">
        <f t="shared" si="164"/>
        <v>88.116297778561758</v>
      </c>
      <c r="P709" s="7">
        <f t="shared" si="160"/>
        <v>3.9497521566294498E-2</v>
      </c>
      <c r="Q709" s="7">
        <f t="shared" si="167"/>
        <v>-1.362902081492341E-2</v>
      </c>
      <c r="R709" s="7">
        <f t="shared" si="161"/>
        <v>-545.16083259693642</v>
      </c>
      <c r="S709" s="7">
        <f t="shared" si="168"/>
        <v>-13.629020814923411</v>
      </c>
    </row>
    <row r="710" spans="6:19" x14ac:dyDescent="0.35">
      <c r="F710" s="5">
        <f t="shared" si="162"/>
        <v>0.2194800000000022</v>
      </c>
      <c r="G710" s="6">
        <f t="shared" si="155"/>
        <v>0</v>
      </c>
      <c r="H710" s="6">
        <f t="shared" si="156"/>
        <v>1.1159878758874822</v>
      </c>
      <c r="I710" s="6">
        <f t="shared" si="157"/>
        <v>-0.94791831050501785</v>
      </c>
      <c r="J710" s="6">
        <f t="shared" si="158"/>
        <v>-0.31851354226988932</v>
      </c>
      <c r="K710" s="7">
        <f t="shared" si="165"/>
        <v>0</v>
      </c>
      <c r="L710" s="7">
        <f t="shared" si="163"/>
        <v>62.360928794563151</v>
      </c>
      <c r="M710" s="7">
        <f t="shared" si="159"/>
        <v>2.7948523040568812E-2</v>
      </c>
      <c r="N710" s="7">
        <f t="shared" si="166"/>
        <v>0</v>
      </c>
      <c r="O710" s="7">
        <f t="shared" si="164"/>
        <v>88.116297778561758</v>
      </c>
      <c r="P710" s="7">
        <f t="shared" si="160"/>
        <v>3.9491399924891188E-2</v>
      </c>
      <c r="Q710" s="7">
        <f t="shared" si="167"/>
        <v>-1.3914371062452619E-2</v>
      </c>
      <c r="R710" s="7">
        <f t="shared" si="161"/>
        <v>-556.57484249810477</v>
      </c>
      <c r="S710" s="7">
        <f t="shared" si="168"/>
        <v>-13.91437106245262</v>
      </c>
    </row>
    <row r="711" spans="6:19" x14ac:dyDescent="0.35">
      <c r="F711" s="5">
        <f t="shared" si="162"/>
        <v>0.21979000000000221</v>
      </c>
      <c r="G711" s="6">
        <f t="shared" si="155"/>
        <v>0</v>
      </c>
      <c r="H711" s="6">
        <f t="shared" si="156"/>
        <v>1.1161608674147419</v>
      </c>
      <c r="I711" s="6">
        <f t="shared" si="157"/>
        <v>-0.94987425706597783</v>
      </c>
      <c r="J711" s="6">
        <f t="shared" si="158"/>
        <v>-0.31263220525620289</v>
      </c>
      <c r="K711" s="7">
        <f t="shared" si="165"/>
        <v>0</v>
      </c>
      <c r="L711" s="7">
        <f t="shared" si="163"/>
        <v>62.360928794563151</v>
      </c>
      <c r="M711" s="7">
        <f t="shared" si="159"/>
        <v>2.7944191355211808E-2</v>
      </c>
      <c r="N711" s="7">
        <f t="shared" si="166"/>
        <v>0</v>
      </c>
      <c r="O711" s="7">
        <f t="shared" si="164"/>
        <v>88.116297778561758</v>
      </c>
      <c r="P711" s="7">
        <f t="shared" si="160"/>
        <v>3.9485279232268758E-2</v>
      </c>
      <c r="Q711" s="7">
        <f t="shared" si="167"/>
        <v>-1.4199098081300205E-2</v>
      </c>
      <c r="R711" s="7">
        <f t="shared" si="161"/>
        <v>-567.96392325200816</v>
      </c>
      <c r="S711" s="7">
        <f t="shared" si="168"/>
        <v>-14.199098081300205</v>
      </c>
    </row>
    <row r="712" spans="6:19" x14ac:dyDescent="0.35">
      <c r="F712" s="5">
        <f t="shared" si="162"/>
        <v>0.22010000000000221</v>
      </c>
      <c r="G712" s="6">
        <f t="shared" si="155"/>
        <v>0</v>
      </c>
      <c r="H712" s="6">
        <f t="shared" si="156"/>
        <v>1.1163338857577663</v>
      </c>
      <c r="I712" s="6">
        <f t="shared" si="157"/>
        <v>-0.9517937133980432</v>
      </c>
      <c r="J712" s="6">
        <f t="shared" si="158"/>
        <v>-0.30673885820998242</v>
      </c>
      <c r="K712" s="7">
        <f t="shared" si="165"/>
        <v>0</v>
      </c>
      <c r="L712" s="7">
        <f t="shared" si="163"/>
        <v>62.360928794563151</v>
      </c>
      <c r="M712" s="7">
        <f t="shared" si="159"/>
        <v>2.7939860341214012E-2</v>
      </c>
      <c r="N712" s="7">
        <f t="shared" si="166"/>
        <v>0</v>
      </c>
      <c r="O712" s="7">
        <f t="shared" si="164"/>
        <v>88.116297778561758</v>
      </c>
      <c r="P712" s="7">
        <f t="shared" si="160"/>
        <v>3.9479159488280173E-2</v>
      </c>
      <c r="Q712" s="7">
        <f t="shared" si="167"/>
        <v>-1.4483191121461948E-2</v>
      </c>
      <c r="R712" s="7">
        <f t="shared" si="161"/>
        <v>-579.32764485847792</v>
      </c>
      <c r="S712" s="7">
        <f t="shared" si="168"/>
        <v>-14.483191121461948</v>
      </c>
    </row>
    <row r="713" spans="6:19" x14ac:dyDescent="0.35">
      <c r="F713" s="5">
        <f t="shared" si="162"/>
        <v>0.22041000000000222</v>
      </c>
      <c r="G713" s="6">
        <f t="shared" si="155"/>
        <v>0</v>
      </c>
      <c r="H713" s="6">
        <f t="shared" si="156"/>
        <v>1.1165069309207125</v>
      </c>
      <c r="I713" s="6">
        <f t="shared" si="157"/>
        <v>-0.95367660576366298</v>
      </c>
      <c r="J713" s="6">
        <f t="shared" si="158"/>
        <v>-0.30083372752917686</v>
      </c>
      <c r="K713" s="7">
        <f t="shared" si="165"/>
        <v>0</v>
      </c>
      <c r="L713" s="7">
        <f t="shared" si="163"/>
        <v>62.360928794563151</v>
      </c>
      <c r="M713" s="7">
        <f t="shared" si="159"/>
        <v>2.7935529998471348E-2</v>
      </c>
      <c r="N713" s="7">
        <f t="shared" si="166"/>
        <v>0</v>
      </c>
      <c r="O713" s="7">
        <f t="shared" si="164"/>
        <v>88.116297778561758</v>
      </c>
      <c r="P713" s="7">
        <f t="shared" si="160"/>
        <v>3.9473040692778384E-2</v>
      </c>
      <c r="Q713" s="7">
        <f t="shared" si="167"/>
        <v>-1.4766639460631737E-2</v>
      </c>
      <c r="R713" s="7">
        <f t="shared" si="161"/>
        <v>-590.66557842526947</v>
      </c>
      <c r="S713" s="7">
        <f t="shared" si="168"/>
        <v>-14.766639460631737</v>
      </c>
    </row>
    <row r="714" spans="6:19" x14ac:dyDescent="0.35">
      <c r="F714" s="5">
        <f t="shared" si="162"/>
        <v>0.22072000000000222</v>
      </c>
      <c r="G714" s="6">
        <f t="shared" si="155"/>
        <v>0</v>
      </c>
      <c r="H714" s="6">
        <f t="shared" si="156"/>
        <v>1.1166800029077377</v>
      </c>
      <c r="I714" s="6">
        <f t="shared" si="157"/>
        <v>-0.95552286182992252</v>
      </c>
      <c r="J714" s="6">
        <f t="shared" si="158"/>
        <v>-0.29491704006441338</v>
      </c>
      <c r="K714" s="7">
        <f t="shared" si="165"/>
        <v>0</v>
      </c>
      <c r="L714" s="7">
        <f t="shared" si="163"/>
        <v>62.360928794563151</v>
      </c>
      <c r="M714" s="7">
        <f t="shared" si="159"/>
        <v>2.7931200326879808E-2</v>
      </c>
      <c r="N714" s="7">
        <f t="shared" si="166"/>
        <v>0</v>
      </c>
      <c r="O714" s="7">
        <f t="shared" si="164"/>
        <v>88.116297778561758</v>
      </c>
      <c r="P714" s="7">
        <f t="shared" si="160"/>
        <v>3.9466922845616412E-2</v>
      </c>
      <c r="Q714" s="7">
        <f t="shared" si="167"/>
        <v>-1.5049432404605295E-2</v>
      </c>
      <c r="R714" s="7">
        <f t="shared" si="161"/>
        <v>-601.97729618421181</v>
      </c>
      <c r="S714" s="7">
        <f t="shared" si="168"/>
        <v>-15.049432404605295</v>
      </c>
    </row>
    <row r="715" spans="6:19" x14ac:dyDescent="0.35">
      <c r="F715" s="5">
        <f t="shared" si="162"/>
        <v>0.22103000000000222</v>
      </c>
      <c r="G715" s="6">
        <f t="shared" si="155"/>
        <v>0</v>
      </c>
      <c r="H715" s="6">
        <f t="shared" si="156"/>
        <v>1.1168531017229999</v>
      </c>
      <c r="I715" s="6">
        <f t="shared" si="157"/>
        <v>-0.95733241067132258</v>
      </c>
      <c r="J715" s="6">
        <f t="shared" si="158"/>
        <v>-0.28898902311028035</v>
      </c>
      <c r="K715" s="7">
        <f t="shared" si="165"/>
        <v>0</v>
      </c>
      <c r="L715" s="7">
        <f t="shared" si="163"/>
        <v>62.360928794563151</v>
      </c>
      <c r="M715" s="7">
        <f t="shared" si="159"/>
        <v>2.792687132633535E-2</v>
      </c>
      <c r="N715" s="7">
        <f t="shared" si="166"/>
        <v>0</v>
      </c>
      <c r="O715" s="7">
        <f t="shared" si="164"/>
        <v>88.116297778561758</v>
      </c>
      <c r="P715" s="7">
        <f t="shared" si="160"/>
        <v>3.9460805946647255E-2</v>
      </c>
      <c r="Q715" s="7">
        <f t="shared" si="167"/>
        <v>-1.5331559287682525E-2</v>
      </c>
      <c r="R715" s="7">
        <f t="shared" si="161"/>
        <v>-613.26237150730105</v>
      </c>
      <c r="S715" s="7">
        <f t="shared" si="168"/>
        <v>-15.331559287682525</v>
      </c>
    </row>
    <row r="716" spans="6:19" x14ac:dyDescent="0.35">
      <c r="F716" s="5">
        <f t="shared" si="162"/>
        <v>0.22134000000000223</v>
      </c>
      <c r="G716" s="6">
        <f t="shared" si="155"/>
        <v>0</v>
      </c>
      <c r="H716" s="6">
        <f t="shared" si="156"/>
        <v>1.1170262273706582</v>
      </c>
      <c r="I716" s="6">
        <f t="shared" si="157"/>
        <v>-0.95910518277250234</v>
      </c>
      <c r="J716" s="6">
        <f t="shared" si="158"/>
        <v>-0.28304990439660077</v>
      </c>
      <c r="K716" s="7">
        <f t="shared" si="165"/>
        <v>0</v>
      </c>
      <c r="L716" s="7">
        <f t="shared" si="163"/>
        <v>62.360928794563151</v>
      </c>
      <c r="M716" s="7">
        <f t="shared" si="159"/>
        <v>2.7922542996733975E-2</v>
      </c>
      <c r="N716" s="7">
        <f t="shared" si="166"/>
        <v>0</v>
      </c>
      <c r="O716" s="7">
        <f t="shared" si="164"/>
        <v>88.116297778561758</v>
      </c>
      <c r="P716" s="7">
        <f t="shared" si="160"/>
        <v>3.9454689995723963E-2</v>
      </c>
      <c r="Q716" s="7">
        <f t="shared" si="167"/>
        <v>-1.5613009473068406E-2</v>
      </c>
      <c r="R716" s="7">
        <f t="shared" si="161"/>
        <v>-624.5203789227362</v>
      </c>
      <c r="S716" s="7">
        <f t="shared" si="168"/>
        <v>-15.613009473068406</v>
      </c>
    </row>
    <row r="717" spans="6:19" x14ac:dyDescent="0.35">
      <c r="F717" s="5">
        <f t="shared" si="162"/>
        <v>0.22165000000000223</v>
      </c>
      <c r="G717" s="6">
        <f t="shared" si="155"/>
        <v>0</v>
      </c>
      <c r="H717" s="6">
        <f t="shared" si="156"/>
        <v>1.1171993798548714</v>
      </c>
      <c r="I717" s="6">
        <f t="shared" si="157"/>
        <v>-0.96084111003091111</v>
      </c>
      <c r="J717" s="6">
        <f t="shared" si="158"/>
        <v>-0.27709991207968016</v>
      </c>
      <c r="K717" s="7">
        <f t="shared" si="165"/>
        <v>0</v>
      </c>
      <c r="L717" s="7">
        <f t="shared" si="163"/>
        <v>62.360928794563151</v>
      </c>
      <c r="M717" s="7">
        <f t="shared" si="159"/>
        <v>2.7918215337971706E-2</v>
      </c>
      <c r="N717" s="7">
        <f t="shared" si="166"/>
        <v>0</v>
      </c>
      <c r="O717" s="7">
        <f t="shared" si="164"/>
        <v>88.116297778561758</v>
      </c>
      <c r="P717" s="7">
        <f t="shared" si="160"/>
        <v>3.944857499269961E-2</v>
      </c>
      <c r="Q717" s="7">
        <f t="shared" si="167"/>
        <v>-1.5893772353273012E-2</v>
      </c>
      <c r="R717" s="7">
        <f t="shared" si="161"/>
        <v>-635.75089413092053</v>
      </c>
      <c r="S717" s="7">
        <f t="shared" si="168"/>
        <v>-15.893772353273013</v>
      </c>
    </row>
    <row r="718" spans="6:19" x14ac:dyDescent="0.35">
      <c r="F718" s="5">
        <f t="shared" si="162"/>
        <v>0.22196000000000224</v>
      </c>
      <c r="G718" s="6">
        <f t="shared" si="155"/>
        <v>0</v>
      </c>
      <c r="H718" s="6">
        <f t="shared" si="156"/>
        <v>1.1173725591797998</v>
      </c>
      <c r="I718" s="6">
        <f t="shared" si="157"/>
        <v>-0.96254012575942405</v>
      </c>
      <c r="J718" s="6">
        <f t="shared" si="158"/>
        <v>-0.27113927473354382</v>
      </c>
      <c r="K718" s="7">
        <f t="shared" si="165"/>
        <v>0</v>
      </c>
      <c r="L718" s="7">
        <f t="shared" si="163"/>
        <v>62.360928794563151</v>
      </c>
      <c r="M718" s="7">
        <f t="shared" si="159"/>
        <v>2.7913888349944554E-2</v>
      </c>
      <c r="N718" s="7">
        <f t="shared" si="166"/>
        <v>0</v>
      </c>
      <c r="O718" s="7">
        <f t="shared" si="164"/>
        <v>88.116297778561758</v>
      </c>
      <c r="P718" s="7">
        <f t="shared" si="160"/>
        <v>3.9442460937427266E-2</v>
      </c>
      <c r="Q718" s="7">
        <f t="shared" si="167"/>
        <v>-1.6173837350509992E-2</v>
      </c>
      <c r="R718" s="7">
        <f t="shared" si="161"/>
        <v>-646.95349402039972</v>
      </c>
      <c r="S718" s="7">
        <f t="shared" si="168"/>
        <v>-16.173837350509991</v>
      </c>
    </row>
    <row r="719" spans="6:19" x14ac:dyDescent="0.35">
      <c r="F719" s="5">
        <f t="shared" si="162"/>
        <v>0.22227000000000224</v>
      </c>
      <c r="G719" s="6">
        <f t="shared" si="155"/>
        <v>0</v>
      </c>
      <c r="H719" s="6">
        <f t="shared" si="156"/>
        <v>1.1175457653496041</v>
      </c>
      <c r="I719" s="6">
        <f t="shared" si="157"/>
        <v>-0.96420216468890474</v>
      </c>
      <c r="J719" s="6">
        <f t="shared" si="158"/>
        <v>-0.2651682213411522</v>
      </c>
      <c r="K719" s="7">
        <f t="shared" si="165"/>
        <v>0</v>
      </c>
      <c r="L719" s="7">
        <f t="shared" si="163"/>
        <v>62.360928794563151</v>
      </c>
      <c r="M719" s="7">
        <f t="shared" si="159"/>
        <v>2.790956203254857E-2</v>
      </c>
      <c r="N719" s="7">
        <f t="shared" si="166"/>
        <v>0</v>
      </c>
      <c r="O719" s="7">
        <f t="shared" si="164"/>
        <v>88.116297778561758</v>
      </c>
      <c r="P719" s="7">
        <f t="shared" si="160"/>
        <v>3.9436347829760042E-2</v>
      </c>
      <c r="Q719" s="7">
        <f t="shared" si="167"/>
        <v>-1.6453193917094121E-2</v>
      </c>
      <c r="R719" s="7">
        <f t="shared" si="161"/>
        <v>-658.1277566837648</v>
      </c>
      <c r="S719" s="7">
        <f t="shared" si="168"/>
        <v>-16.453193917094122</v>
      </c>
    </row>
    <row r="720" spans="6:19" x14ac:dyDescent="0.35">
      <c r="F720" s="5">
        <f t="shared" si="162"/>
        <v>0.22258000000000225</v>
      </c>
      <c r="G720" s="6">
        <f t="shared" si="155"/>
        <v>0</v>
      </c>
      <c r="H720" s="6">
        <f t="shared" si="156"/>
        <v>1.1177189983684455</v>
      </c>
      <c r="I720" s="6">
        <f t="shared" si="157"/>
        <v>-0.96582716297071136</v>
      </c>
      <c r="J720" s="6">
        <f t="shared" si="158"/>
        <v>-0.25918698128560969</v>
      </c>
      <c r="K720" s="7">
        <f t="shared" si="165"/>
        <v>0</v>
      </c>
      <c r="L720" s="7">
        <f t="shared" si="163"/>
        <v>62.360928794563151</v>
      </c>
      <c r="M720" s="7">
        <f t="shared" si="159"/>
        <v>2.7905236385679818E-2</v>
      </c>
      <c r="N720" s="7">
        <f t="shared" si="166"/>
        <v>0</v>
      </c>
      <c r="O720" s="7">
        <f t="shared" si="164"/>
        <v>88.116297778561758</v>
      </c>
      <c r="P720" s="7">
        <f t="shared" si="160"/>
        <v>3.9430235669551082E-2</v>
      </c>
      <c r="Q720" s="7">
        <f t="shared" si="167"/>
        <v>-1.6731831535837093E-2</v>
      </c>
      <c r="R720" s="7">
        <f t="shared" si="161"/>
        <v>-669.27326143348375</v>
      </c>
      <c r="S720" s="7">
        <f t="shared" si="168"/>
        <v>-16.731831535837092</v>
      </c>
    </row>
    <row r="721" spans="6:19" x14ac:dyDescent="0.35">
      <c r="F721" s="5">
        <f t="shared" si="162"/>
        <v>0.22289000000000225</v>
      </c>
      <c r="G721" s="6">
        <f t="shared" si="155"/>
        <v>0</v>
      </c>
      <c r="H721" s="6">
        <f t="shared" si="156"/>
        <v>1.1178922582404858</v>
      </c>
      <c r="I721" s="6">
        <f t="shared" si="157"/>
        <v>-0.96741505817915019</v>
      </c>
      <c r="J721" s="6">
        <f t="shared" si="158"/>
        <v>-0.25319578434135004</v>
      </c>
      <c r="K721" s="7">
        <f t="shared" si="165"/>
        <v>0</v>
      </c>
      <c r="L721" s="7">
        <f t="shared" si="163"/>
        <v>62.360928794563151</v>
      </c>
      <c r="M721" s="7">
        <f t="shared" si="159"/>
        <v>2.7900911409234373E-2</v>
      </c>
      <c r="N721" s="7">
        <f t="shared" si="166"/>
        <v>0</v>
      </c>
      <c r="O721" s="7">
        <f t="shared" si="164"/>
        <v>88.116297778561758</v>
      </c>
      <c r="P721" s="7">
        <f t="shared" si="160"/>
        <v>3.9424124456653539E-2</v>
      </c>
      <c r="Q721" s="7">
        <f t="shared" si="167"/>
        <v>-1.7009739720442393E-2</v>
      </c>
      <c r="R721" s="7">
        <f t="shared" si="161"/>
        <v>-680.38958881769565</v>
      </c>
      <c r="S721" s="7">
        <f t="shared" si="168"/>
        <v>-17.009739720442393</v>
      </c>
    </row>
    <row r="722" spans="6:19" x14ac:dyDescent="0.35">
      <c r="F722" s="5">
        <f t="shared" si="162"/>
        <v>0.22320000000000226</v>
      </c>
      <c r="G722" s="6">
        <f t="shared" si="155"/>
        <v>0</v>
      </c>
      <c r="H722" s="6">
        <f t="shared" si="156"/>
        <v>1.1180655449698877</v>
      </c>
      <c r="I722" s="6">
        <f t="shared" si="157"/>
        <v>-0.96896578931387434</v>
      </c>
      <c r="J722" s="6">
        <f t="shared" si="158"/>
        <v>-0.24719486066530669</v>
      </c>
      <c r="K722" s="7">
        <f t="shared" si="165"/>
        <v>0</v>
      </c>
      <c r="L722" s="7">
        <f t="shared" si="163"/>
        <v>62.360928794563151</v>
      </c>
      <c r="M722" s="7">
        <f t="shared" si="159"/>
        <v>2.7896587103108317E-2</v>
      </c>
      <c r="N722" s="7">
        <f t="shared" si="166"/>
        <v>0</v>
      </c>
      <c r="O722" s="7">
        <f t="shared" si="164"/>
        <v>88.116297778561758</v>
      </c>
      <c r="P722" s="7">
        <f t="shared" si="160"/>
        <v>3.9418014190920579E-2</v>
      </c>
      <c r="Q722" s="7">
        <f t="shared" si="167"/>
        <v>-1.7286908015898904E-2</v>
      </c>
      <c r="R722" s="7">
        <f t="shared" si="161"/>
        <v>-691.4763206359562</v>
      </c>
      <c r="S722" s="7">
        <f t="shared" si="168"/>
        <v>-17.286908015898902</v>
      </c>
    </row>
    <row r="723" spans="6:19" x14ac:dyDescent="0.35">
      <c r="F723" s="5">
        <f t="shared" si="162"/>
        <v>0.22351000000000226</v>
      </c>
      <c r="G723" s="6">
        <f t="shared" si="155"/>
        <v>0</v>
      </c>
      <c r="H723" s="6">
        <f t="shared" si="156"/>
        <v>1.1182388585608143</v>
      </c>
      <c r="I723" s="6">
        <f t="shared" si="157"/>
        <v>-0.97047929680222589</v>
      </c>
      <c r="J723" s="6">
        <f t="shared" si="158"/>
        <v>-0.24118444078807641</v>
      </c>
      <c r="K723" s="7">
        <f t="shared" si="165"/>
        <v>0</v>
      </c>
      <c r="L723" s="7">
        <f t="shared" si="163"/>
        <v>62.360928794563151</v>
      </c>
      <c r="M723" s="7">
        <f t="shared" si="159"/>
        <v>2.7892263467197781E-2</v>
      </c>
      <c r="N723" s="7">
        <f t="shared" si="166"/>
        <v>0</v>
      </c>
      <c r="O723" s="7">
        <f t="shared" si="164"/>
        <v>88.116297778561758</v>
      </c>
      <c r="P723" s="7">
        <f t="shared" si="160"/>
        <v>3.9411904872205424E-2</v>
      </c>
      <c r="Q723" s="7">
        <f t="shared" si="167"/>
        <v>-1.7563325998872788E-2</v>
      </c>
      <c r="R723" s="7">
        <f t="shared" si="161"/>
        <v>-702.53303995491149</v>
      </c>
      <c r="S723" s="7">
        <f t="shared" si="168"/>
        <v>-17.563325998872788</v>
      </c>
    </row>
    <row r="724" spans="6:19" x14ac:dyDescent="0.35">
      <c r="F724" s="5">
        <f t="shared" si="162"/>
        <v>0.22382000000000227</v>
      </c>
      <c r="G724" s="6">
        <f t="shared" si="155"/>
        <v>0</v>
      </c>
      <c r="H724" s="6">
        <f t="shared" si="156"/>
        <v>1.1184121990174296</v>
      </c>
      <c r="I724" s="6">
        <f t="shared" si="157"/>
        <v>-0.97195552250152484</v>
      </c>
      <c r="J724" s="6">
        <f t="shared" si="158"/>
        <v>-0.2351647556050607</v>
      </c>
      <c r="K724" s="7">
        <f t="shared" si="165"/>
        <v>0</v>
      </c>
      <c r="L724" s="7">
        <f t="shared" si="163"/>
        <v>62.360928794563151</v>
      </c>
      <c r="M724" s="7">
        <f t="shared" si="159"/>
        <v>2.7887940501398867E-2</v>
      </c>
      <c r="N724" s="7">
        <f t="shared" si="166"/>
        <v>0</v>
      </c>
      <c r="O724" s="7">
        <f t="shared" si="164"/>
        <v>88.116297778561758</v>
      </c>
      <c r="P724" s="7">
        <f t="shared" si="160"/>
        <v>3.940579650036128E-2</v>
      </c>
      <c r="Q724" s="7">
        <f t="shared" si="167"/>
        <v>-1.7838983278098353E-2</v>
      </c>
      <c r="R724" s="7">
        <f t="shared" si="161"/>
        <v>-713.55933112393416</v>
      </c>
      <c r="S724" s="7">
        <f t="shared" si="168"/>
        <v>-17.838983278098354</v>
      </c>
    </row>
    <row r="725" spans="6:19" x14ac:dyDescent="0.35">
      <c r="F725" s="5">
        <f t="shared" si="162"/>
        <v>0.22413000000000227</v>
      </c>
      <c r="G725" s="6">
        <f t="shared" si="155"/>
        <v>0</v>
      </c>
      <c r="H725" s="6">
        <f t="shared" si="156"/>
        <v>1.1185855663438979</v>
      </c>
      <c r="I725" s="6">
        <f t="shared" si="157"/>
        <v>-0.97339440970130353</v>
      </c>
      <c r="J725" s="6">
        <f t="shared" si="158"/>
        <v>-0.22913603636759297</v>
      </c>
      <c r="K725" s="7">
        <f t="shared" si="165"/>
        <v>0</v>
      </c>
      <c r="L725" s="7">
        <f t="shared" si="163"/>
        <v>62.360928794563151</v>
      </c>
      <c r="M725" s="7">
        <f t="shared" si="159"/>
        <v>2.7883618205607731E-2</v>
      </c>
      <c r="N725" s="7">
        <f t="shared" si="166"/>
        <v>0</v>
      </c>
      <c r="O725" s="7">
        <f t="shared" si="164"/>
        <v>88.116297778561758</v>
      </c>
      <c r="P725" s="7">
        <f t="shared" si="160"/>
        <v>3.9399689075241405E-2</v>
      </c>
      <c r="Q725" s="7">
        <f t="shared" si="167"/>
        <v>-1.811386949476769E-2</v>
      </c>
      <c r="R725" s="7">
        <f t="shared" si="161"/>
        <v>-724.55477979070758</v>
      </c>
      <c r="S725" s="7">
        <f t="shared" si="168"/>
        <v>-18.113869494767691</v>
      </c>
    </row>
    <row r="726" spans="6:19" x14ac:dyDescent="0.35">
      <c r="F726" s="5">
        <f t="shared" si="162"/>
        <v>0.22444000000000228</v>
      </c>
      <c r="G726" s="6">
        <f t="shared" si="155"/>
        <v>0</v>
      </c>
      <c r="H726" s="6">
        <f t="shared" si="156"/>
        <v>1.1187589605443846</v>
      </c>
      <c r="I726" s="6">
        <f t="shared" si="157"/>
        <v>-0.97479590312548414</v>
      </c>
      <c r="J726" s="6">
        <f t="shared" si="158"/>
        <v>-0.22309851467406017</v>
      </c>
      <c r="K726" s="7">
        <f t="shared" si="165"/>
        <v>0</v>
      </c>
      <c r="L726" s="7">
        <f t="shared" si="163"/>
        <v>62.360928794563151</v>
      </c>
      <c r="M726" s="7">
        <f t="shared" si="159"/>
        <v>2.7879296579720519E-2</v>
      </c>
      <c r="N726" s="7">
        <f t="shared" si="166"/>
        <v>0</v>
      </c>
      <c r="O726" s="7">
        <f t="shared" si="164"/>
        <v>88.116297778561758</v>
      </c>
      <c r="P726" s="7">
        <f t="shared" si="160"/>
        <v>3.9393582596699048E-2</v>
      </c>
      <c r="Q726" s="7">
        <f t="shared" si="167"/>
        <v>-1.8387974322918423E-2</v>
      </c>
      <c r="R726" s="7">
        <f t="shared" si="161"/>
        <v>-735.51897291673686</v>
      </c>
      <c r="S726" s="7">
        <f t="shared" si="168"/>
        <v>-18.387974322918424</v>
      </c>
    </row>
    <row r="727" spans="6:19" x14ac:dyDescent="0.35">
      <c r="F727" s="5">
        <f t="shared" si="162"/>
        <v>0.22475000000000228</v>
      </c>
      <c r="G727" s="6">
        <f t="shared" si="155"/>
        <v>0</v>
      </c>
      <c r="H727" s="6">
        <f t="shared" si="156"/>
        <v>1.1189323816230554</v>
      </c>
      <c r="I727" s="6">
        <f t="shared" si="157"/>
        <v>-0.97615994893450253</v>
      </c>
      <c r="J727" s="6">
        <f t="shared" si="158"/>
        <v>-0.21705242246100223</v>
      </c>
      <c r="K727" s="7">
        <f t="shared" si="165"/>
        <v>0</v>
      </c>
      <c r="L727" s="7">
        <f t="shared" si="163"/>
        <v>62.360928794563151</v>
      </c>
      <c r="M727" s="7">
        <f t="shared" si="159"/>
        <v>2.7874975623633409E-2</v>
      </c>
      <c r="N727" s="7">
        <f t="shared" si="166"/>
        <v>0</v>
      </c>
      <c r="O727" s="7">
        <f t="shared" si="164"/>
        <v>88.116297778561758</v>
      </c>
      <c r="P727" s="7">
        <f t="shared" si="160"/>
        <v>3.9387477064587527E-2</v>
      </c>
      <c r="Q727" s="7">
        <f t="shared" si="167"/>
        <v>-1.8661287469820601E-2</v>
      </c>
      <c r="R727" s="7">
        <f t="shared" si="161"/>
        <v>-746.45149879282405</v>
      </c>
      <c r="S727" s="7">
        <f t="shared" si="168"/>
        <v>-18.6612874698206</v>
      </c>
    </row>
    <row r="728" spans="6:19" x14ac:dyDescent="0.35">
      <c r="F728" s="5">
        <f t="shared" si="162"/>
        <v>0.22506000000000229</v>
      </c>
      <c r="G728" s="6">
        <f t="shared" si="155"/>
        <v>0</v>
      </c>
      <c r="H728" s="6">
        <f t="shared" si="156"/>
        <v>1.1191058295840768</v>
      </c>
      <c r="I728" s="6">
        <f t="shared" si="157"/>
        <v>-0.9774864947273767</v>
      </c>
      <c r="J728" s="6">
        <f t="shared" si="158"/>
        <v>-0.21099799199420377</v>
      </c>
      <c r="K728" s="7">
        <f t="shared" si="165"/>
        <v>0</v>
      </c>
      <c r="L728" s="7">
        <f t="shared" si="163"/>
        <v>62.360928794563151</v>
      </c>
      <c r="M728" s="7">
        <f t="shared" si="159"/>
        <v>2.7870655337242589E-2</v>
      </c>
      <c r="N728" s="7">
        <f t="shared" si="166"/>
        <v>0</v>
      </c>
      <c r="O728" s="7">
        <f t="shared" si="164"/>
        <v>88.116297778561758</v>
      </c>
      <c r="P728" s="7">
        <f t="shared" si="160"/>
        <v>3.9381372478760134E-2</v>
      </c>
      <c r="Q728" s="7">
        <f t="shared" si="167"/>
        <v>-1.8933798676361926E-2</v>
      </c>
      <c r="R728" s="7">
        <f t="shared" si="161"/>
        <v>-757.35194705447702</v>
      </c>
      <c r="S728" s="7">
        <f t="shared" si="168"/>
        <v>-18.933798676361928</v>
      </c>
    </row>
    <row r="729" spans="6:19" x14ac:dyDescent="0.35">
      <c r="F729" s="5">
        <f t="shared" si="162"/>
        <v>0.22537000000000229</v>
      </c>
      <c r="G729" s="6">
        <f t="shared" si="155"/>
        <v>0</v>
      </c>
      <c r="H729" s="6">
        <f t="shared" si="156"/>
        <v>1.1192793044316156</v>
      </c>
      <c r="I729" s="6">
        <f t="shared" si="157"/>
        <v>-0.97877548954372018</v>
      </c>
      <c r="J729" s="6">
        <f t="shared" si="158"/>
        <v>-0.20493545585976791</v>
      </c>
      <c r="K729" s="7">
        <f t="shared" si="165"/>
        <v>0</v>
      </c>
      <c r="L729" s="7">
        <f t="shared" si="163"/>
        <v>62.360928794563151</v>
      </c>
      <c r="M729" s="7">
        <f t="shared" si="159"/>
        <v>2.7866335720444266E-2</v>
      </c>
      <c r="N729" s="7">
        <f t="shared" si="166"/>
        <v>0</v>
      </c>
      <c r="O729" s="7">
        <f t="shared" si="164"/>
        <v>88.116297778561758</v>
      </c>
      <c r="P729" s="7">
        <f t="shared" si="160"/>
        <v>3.9375268839070221E-2</v>
      </c>
      <c r="Q729" s="7">
        <f t="shared" si="167"/>
        <v>-1.920549771743172E-2</v>
      </c>
      <c r="R729" s="7">
        <f t="shared" si="161"/>
        <v>-768.21990869726881</v>
      </c>
      <c r="S729" s="7">
        <f t="shared" si="168"/>
        <v>-19.205497717431719</v>
      </c>
    </row>
    <row r="730" spans="6:19" x14ac:dyDescent="0.35">
      <c r="F730" s="5">
        <f t="shared" si="162"/>
        <v>0.2256800000000023</v>
      </c>
      <c r="G730" s="6">
        <f t="shared" si="155"/>
        <v>0</v>
      </c>
      <c r="H730" s="6">
        <f t="shared" si="156"/>
        <v>1.1194528061698399</v>
      </c>
      <c r="I730" s="6">
        <f t="shared" si="157"/>
        <v>-0.98002688386569858</v>
      </c>
      <c r="J730" s="6">
        <f t="shared" si="158"/>
        <v>-0.19886504695518653</v>
      </c>
      <c r="K730" s="7">
        <f t="shared" si="165"/>
        <v>0</v>
      </c>
      <c r="L730" s="7">
        <f t="shared" si="163"/>
        <v>62.360928794563151</v>
      </c>
      <c r="M730" s="7">
        <f t="shared" si="159"/>
        <v>2.7862016773134664E-2</v>
      </c>
      <c r="N730" s="7">
        <f t="shared" si="166"/>
        <v>0</v>
      </c>
      <c r="O730" s="7">
        <f t="shared" si="164"/>
        <v>88.116297778561758</v>
      </c>
      <c r="P730" s="7">
        <f t="shared" si="160"/>
        <v>3.936916614537115E-2</v>
      </c>
      <c r="Q730" s="7">
        <f t="shared" si="167"/>
        <v>-1.9476374402303216E-2</v>
      </c>
      <c r="R730" s="7">
        <f t="shared" si="161"/>
        <v>-779.05497609212864</v>
      </c>
      <c r="S730" s="7">
        <f t="shared" si="168"/>
        <v>-19.476374402303215</v>
      </c>
    </row>
    <row r="731" spans="6:19" x14ac:dyDescent="0.35">
      <c r="F731" s="5">
        <f t="shared" si="162"/>
        <v>0.2259900000000023</v>
      </c>
      <c r="G731" s="6">
        <f t="shared" si="155"/>
        <v>0</v>
      </c>
      <c r="H731" s="6">
        <f t="shared" si="156"/>
        <v>1.1196263348029178</v>
      </c>
      <c r="I731" s="6">
        <f t="shared" si="157"/>
        <v>-0.98124062961993264</v>
      </c>
      <c r="J731" s="6">
        <f t="shared" si="158"/>
        <v>-0.19278699848039066</v>
      </c>
      <c r="K731" s="7">
        <f t="shared" si="165"/>
        <v>0</v>
      </c>
      <c r="L731" s="7">
        <f t="shared" si="163"/>
        <v>62.360928794563151</v>
      </c>
      <c r="M731" s="7">
        <f t="shared" si="159"/>
        <v>2.7857698495210012E-2</v>
      </c>
      <c r="N731" s="7">
        <f t="shared" si="166"/>
        <v>0</v>
      </c>
      <c r="O731" s="7">
        <f t="shared" si="164"/>
        <v>88.116297778561758</v>
      </c>
      <c r="P731" s="7">
        <f t="shared" si="160"/>
        <v>3.9363064397516294E-2</v>
      </c>
      <c r="Q731" s="7">
        <f t="shared" si="167"/>
        <v>-1.9746418575014628E-2</v>
      </c>
      <c r="R731" s="7">
        <f t="shared" si="161"/>
        <v>-789.85674300058508</v>
      </c>
      <c r="S731" s="7">
        <f t="shared" si="168"/>
        <v>-19.746418575014626</v>
      </c>
    </row>
    <row r="732" spans="6:19" x14ac:dyDescent="0.35">
      <c r="F732" s="5">
        <f t="shared" si="162"/>
        <v>0.2263000000000023</v>
      </c>
      <c r="G732" s="6">
        <f t="shared" si="155"/>
        <v>0</v>
      </c>
      <c r="H732" s="6">
        <f t="shared" si="156"/>
        <v>1.1197998903350186</v>
      </c>
      <c r="I732" s="6">
        <f t="shared" si="157"/>
        <v>-0.98241668017934547</v>
      </c>
      <c r="J732" s="6">
        <f t="shared" si="158"/>
        <v>-0.18670154392878932</v>
      </c>
      <c r="K732" s="7">
        <f t="shared" si="165"/>
        <v>0</v>
      </c>
      <c r="L732" s="7">
        <f t="shared" si="163"/>
        <v>62.360928794563151</v>
      </c>
      <c r="M732" s="7">
        <f t="shared" si="159"/>
        <v>2.7853380886566571E-2</v>
      </c>
      <c r="N732" s="7">
        <f t="shared" si="166"/>
        <v>0</v>
      </c>
      <c r="O732" s="7">
        <f t="shared" si="164"/>
        <v>88.116297778561758</v>
      </c>
      <c r="P732" s="7">
        <f t="shared" si="160"/>
        <v>3.9356963595359055E-2</v>
      </c>
      <c r="Q732" s="7">
        <f t="shared" si="167"/>
        <v>-2.0015620114748875E-2</v>
      </c>
      <c r="R732" s="7">
        <f t="shared" si="161"/>
        <v>-800.62480458995503</v>
      </c>
      <c r="S732" s="7">
        <f t="shared" si="168"/>
        <v>-20.015620114748874</v>
      </c>
    </row>
    <row r="733" spans="6:19" x14ac:dyDescent="0.35">
      <c r="F733" s="5">
        <f t="shared" si="162"/>
        <v>0.22661000000000231</v>
      </c>
      <c r="G733" s="6">
        <f t="shared" si="155"/>
        <v>0</v>
      </c>
      <c r="H733" s="6">
        <f t="shared" si="156"/>
        <v>1.1199734727703117</v>
      </c>
      <c r="I733" s="6">
        <f t="shared" si="157"/>
        <v>-0.98355499036495264</v>
      </c>
      <c r="J733" s="6">
        <f t="shared" si="158"/>
        <v>-0.18060891707830493</v>
      </c>
      <c r="K733" s="7">
        <f t="shared" si="165"/>
        <v>0</v>
      </c>
      <c r="L733" s="7">
        <f t="shared" si="163"/>
        <v>62.360928794563151</v>
      </c>
      <c r="M733" s="7">
        <f t="shared" si="159"/>
        <v>2.7849063947100603E-2</v>
      </c>
      <c r="N733" s="7">
        <f t="shared" si="166"/>
        <v>0</v>
      </c>
      <c r="O733" s="7">
        <f t="shared" si="164"/>
        <v>88.116297778561758</v>
      </c>
      <c r="P733" s="7">
        <f t="shared" si="160"/>
        <v>3.9350863738752878E-2</v>
      </c>
      <c r="Q733" s="7">
        <f t="shared" si="167"/>
        <v>-2.0283968936211386E-2</v>
      </c>
      <c r="R733" s="7">
        <f t="shared" si="161"/>
        <v>-811.35875744845544</v>
      </c>
      <c r="S733" s="7">
        <f t="shared" si="168"/>
        <v>-20.283968936211387</v>
      </c>
    </row>
    <row r="734" spans="6:19" x14ac:dyDescent="0.35">
      <c r="F734" s="5">
        <f t="shared" si="162"/>
        <v>0.22692000000000231</v>
      </c>
      <c r="G734" s="6">
        <f t="shared" si="155"/>
        <v>0</v>
      </c>
      <c r="H734" s="6">
        <f t="shared" si="156"/>
        <v>1.1201470821129678</v>
      </c>
      <c r="I734" s="6">
        <f t="shared" si="157"/>
        <v>-0.98465551644759841</v>
      </c>
      <c r="J734" s="6">
        <f t="shared" si="158"/>
        <v>-0.1745093519823889</v>
      </c>
      <c r="K734" s="7">
        <f t="shared" si="165"/>
        <v>0</v>
      </c>
      <c r="L734" s="7">
        <f t="shared" si="163"/>
        <v>62.360928794563151</v>
      </c>
      <c r="M734" s="7">
        <f t="shared" si="159"/>
        <v>2.784474767670839E-2</v>
      </c>
      <c r="N734" s="7">
        <f t="shared" si="166"/>
        <v>0</v>
      </c>
      <c r="O734" s="7">
        <f t="shared" si="164"/>
        <v>88.116297778561758</v>
      </c>
      <c r="P734" s="7">
        <f t="shared" si="160"/>
        <v>3.9344764827551185E-2</v>
      </c>
      <c r="Q734" s="7">
        <f t="shared" si="167"/>
        <v>-2.055145499000692E-2</v>
      </c>
      <c r="R734" s="7">
        <f t="shared" si="161"/>
        <v>-822.05819960027679</v>
      </c>
      <c r="S734" s="7">
        <f t="shared" si="168"/>
        <v>-20.551454990006921</v>
      </c>
    </row>
    <row r="735" spans="6:19" x14ac:dyDescent="0.35">
      <c r="F735" s="5">
        <f t="shared" si="162"/>
        <v>0.22723000000000232</v>
      </c>
      <c r="G735" s="6">
        <f t="shared" si="155"/>
        <v>0</v>
      </c>
      <c r="H735" s="6">
        <f t="shared" si="156"/>
        <v>1.1203207183671573</v>
      </c>
      <c r="I735" s="6">
        <f t="shared" si="157"/>
        <v>-0.98571821614963562</v>
      </c>
      <c r="J735" s="6">
        <f t="shared" si="158"/>
        <v>-0.16840308296103226</v>
      </c>
      <c r="K735" s="7">
        <f t="shared" si="165"/>
        <v>0</v>
      </c>
      <c r="L735" s="7">
        <f t="shared" si="163"/>
        <v>62.360928794563151</v>
      </c>
      <c r="M735" s="7">
        <f t="shared" si="159"/>
        <v>2.7840432075286255E-2</v>
      </c>
      <c r="N735" s="7">
        <f t="shared" si="166"/>
        <v>0</v>
      </c>
      <c r="O735" s="7">
        <f t="shared" si="164"/>
        <v>88.116297778561758</v>
      </c>
      <c r="P735" s="7">
        <f t="shared" si="160"/>
        <v>3.9338666861607488E-2</v>
      </c>
      <c r="Q735" s="7">
        <f t="shared" si="167"/>
        <v>-2.0818068263014567E-2</v>
      </c>
      <c r="R735" s="7">
        <f t="shared" si="161"/>
        <v>-832.72273052058267</v>
      </c>
      <c r="S735" s="7">
        <f t="shared" si="168"/>
        <v>-20.818068263014567</v>
      </c>
    </row>
    <row r="736" spans="6:19" x14ac:dyDescent="0.35">
      <c r="F736" s="5">
        <f t="shared" si="162"/>
        <v>0.22754000000000232</v>
      </c>
      <c r="G736" s="6">
        <f t="shared" si="155"/>
        <v>0</v>
      </c>
      <c r="H736" s="6">
        <f t="shared" si="156"/>
        <v>1.1204943815370521</v>
      </c>
      <c r="I736" s="6">
        <f t="shared" si="157"/>
        <v>-0.98674304864654994</v>
      </c>
      <c r="J736" s="6">
        <f t="shared" si="158"/>
        <v>-0.16229034459176037</v>
      </c>
      <c r="K736" s="7">
        <f t="shared" si="165"/>
        <v>0</v>
      </c>
      <c r="L736" s="7">
        <f t="shared" si="163"/>
        <v>62.360928794563151</v>
      </c>
      <c r="M736" s="7">
        <f t="shared" si="159"/>
        <v>2.7836117142730498E-2</v>
      </c>
      <c r="N736" s="7">
        <f t="shared" si="166"/>
        <v>0</v>
      </c>
      <c r="O736" s="7">
        <f t="shared" si="164"/>
        <v>88.116297778561758</v>
      </c>
      <c r="P736" s="7">
        <f t="shared" si="160"/>
        <v>3.9332569840775267E-2</v>
      </c>
      <c r="Q736" s="7">
        <f t="shared" si="167"/>
        <v>-2.1083798778761483E-2</v>
      </c>
      <c r="R736" s="7">
        <f t="shared" si="161"/>
        <v>-843.35195115045929</v>
      </c>
      <c r="S736" s="7">
        <f t="shared" si="168"/>
        <v>-21.083798778761484</v>
      </c>
    </row>
    <row r="737" spans="6:19" x14ac:dyDescent="0.35">
      <c r="F737" s="5">
        <f t="shared" si="162"/>
        <v>0.22785000000000233</v>
      </c>
      <c r="G737" s="6">
        <f t="shared" si="155"/>
        <v>0</v>
      </c>
      <c r="H737" s="6">
        <f t="shared" si="156"/>
        <v>1.1206680716268245</v>
      </c>
      <c r="I737" s="6">
        <f t="shared" si="157"/>
        <v>-0.98772997456852785</v>
      </c>
      <c r="J737" s="6">
        <f t="shared" si="158"/>
        <v>-0.1561713717006267</v>
      </c>
      <c r="K737" s="7">
        <f t="shared" si="165"/>
        <v>0</v>
      </c>
      <c r="L737" s="7">
        <f t="shared" si="163"/>
        <v>62.360928794563151</v>
      </c>
      <c r="M737" s="7">
        <f t="shared" si="159"/>
        <v>2.783180287893746E-2</v>
      </c>
      <c r="N737" s="7">
        <f t="shared" si="166"/>
        <v>0</v>
      </c>
      <c r="O737" s="7">
        <f t="shared" si="164"/>
        <v>88.116297778561758</v>
      </c>
      <c r="P737" s="7">
        <f t="shared" si="160"/>
        <v>3.9326473764908033E-2</v>
      </c>
      <c r="Q737" s="7">
        <f t="shared" si="167"/>
        <v>-2.1348636597794783E-2</v>
      </c>
      <c r="R737" s="7">
        <f t="shared" si="161"/>
        <v>-853.94546391179131</v>
      </c>
      <c r="S737" s="7">
        <f t="shared" si="168"/>
        <v>-21.348636597794783</v>
      </c>
    </row>
    <row r="738" spans="6:19" x14ac:dyDescent="0.35">
      <c r="F738" s="5">
        <f t="shared" si="162"/>
        <v>0.22816000000000233</v>
      </c>
      <c r="G738" s="6">
        <f t="shared" si="155"/>
        <v>0</v>
      </c>
      <c r="H738" s="6">
        <f t="shared" si="156"/>
        <v>1.1208417886406474</v>
      </c>
      <c r="I738" s="6">
        <f t="shared" si="157"/>
        <v>-0.98867895600196898</v>
      </c>
      <c r="J738" s="6">
        <f t="shared" si="158"/>
        <v>-0.15004639935318922</v>
      </c>
      <c r="K738" s="7">
        <f t="shared" si="165"/>
        <v>0</v>
      </c>
      <c r="L738" s="7">
        <f t="shared" si="163"/>
        <v>62.360928794563151</v>
      </c>
      <c r="M738" s="7">
        <f t="shared" si="159"/>
        <v>2.7827489283803481E-2</v>
      </c>
      <c r="N738" s="7">
        <f t="shared" si="166"/>
        <v>0</v>
      </c>
      <c r="O738" s="7">
        <f t="shared" si="164"/>
        <v>88.116297778561758</v>
      </c>
      <c r="P738" s="7">
        <f t="shared" si="160"/>
        <v>3.9320378633859329E-2</v>
      </c>
      <c r="Q738" s="7">
        <f t="shared" si="167"/>
        <v>-2.161257181805214E-2</v>
      </c>
      <c r="R738" s="7">
        <f t="shared" si="161"/>
        <v>-864.50287272208561</v>
      </c>
      <c r="S738" s="7">
        <f t="shared" si="168"/>
        <v>-21.612571818052139</v>
      </c>
    </row>
    <row r="739" spans="6:19" x14ac:dyDescent="0.35">
      <c r="F739" s="5">
        <f t="shared" si="162"/>
        <v>0.22847000000000234</v>
      </c>
      <c r="G739" s="6">
        <f t="shared" si="155"/>
        <v>0</v>
      </c>
      <c r="H739" s="6">
        <f t="shared" si="156"/>
        <v>1.1210155325826945</v>
      </c>
      <c r="I739" s="6">
        <f t="shared" si="157"/>
        <v>-0.98958995649094317</v>
      </c>
      <c r="J739" s="6">
        <f t="shared" si="158"/>
        <v>-0.14391566284547752</v>
      </c>
      <c r="K739" s="7">
        <f t="shared" si="165"/>
        <v>0</v>
      </c>
      <c r="L739" s="7">
        <f t="shared" si="163"/>
        <v>62.360928794563151</v>
      </c>
      <c r="M739" s="7">
        <f t="shared" si="159"/>
        <v>2.7823176357224935E-2</v>
      </c>
      <c r="N739" s="7">
        <f t="shared" si="166"/>
        <v>0</v>
      </c>
      <c r="O739" s="7">
        <f t="shared" si="164"/>
        <v>88.116297778561758</v>
      </c>
      <c r="P739" s="7">
        <f t="shared" si="160"/>
        <v>3.9314284447482722E-2</v>
      </c>
      <c r="Q739" s="7">
        <f t="shared" si="167"/>
        <v>-2.1875594575230937E-2</v>
      </c>
      <c r="R739" s="7">
        <f t="shared" si="161"/>
        <v>-875.02378300923749</v>
      </c>
      <c r="S739" s="7">
        <f t="shared" si="168"/>
        <v>-21.875594575230938</v>
      </c>
    </row>
    <row r="740" spans="6:19" x14ac:dyDescent="0.35">
      <c r="F740" s="5">
        <f t="shared" si="162"/>
        <v>0.22878000000000234</v>
      </c>
      <c r="G740" s="6">
        <f t="shared" si="155"/>
        <v>0</v>
      </c>
      <c r="H740" s="6">
        <f t="shared" si="156"/>
        <v>1.1211893034571396</v>
      </c>
      <c r="I740" s="6">
        <f t="shared" si="157"/>
        <v>-0.99046294103859045</v>
      </c>
      <c r="J740" s="6">
        <f t="shared" si="158"/>
        <v>-0.13777939769495887</v>
      </c>
      <c r="K740" s="7">
        <f t="shared" si="165"/>
        <v>0</v>
      </c>
      <c r="L740" s="7">
        <f t="shared" si="163"/>
        <v>62.360928794563151</v>
      </c>
      <c r="M740" s="7">
        <f t="shared" si="159"/>
        <v>2.7818864099098208E-2</v>
      </c>
      <c r="N740" s="7">
        <f t="shared" si="166"/>
        <v>0</v>
      </c>
      <c r="O740" s="7">
        <f t="shared" si="164"/>
        <v>88.116297778561758</v>
      </c>
      <c r="P740" s="7">
        <f t="shared" si="160"/>
        <v>3.9308191205631809E-2</v>
      </c>
      <c r="Q740" s="7">
        <f t="shared" si="167"/>
        <v>-2.213769504315544E-2</v>
      </c>
      <c r="R740" s="7">
        <f t="shared" si="161"/>
        <v>-885.50780172621762</v>
      </c>
      <c r="S740" s="7">
        <f t="shared" si="168"/>
        <v>-22.137695043155439</v>
      </c>
    </row>
    <row r="741" spans="6:19" x14ac:dyDescent="0.35">
      <c r="F741" s="5">
        <f t="shared" si="162"/>
        <v>0.22909000000000235</v>
      </c>
      <c r="G741" s="6">
        <f t="shared" si="155"/>
        <v>0</v>
      </c>
      <c r="H741" s="6">
        <f t="shared" si="156"/>
        <v>1.121363101268158</v>
      </c>
      <c r="I741" s="6">
        <f t="shared" si="157"/>
        <v>-0.99129787610846565</v>
      </c>
      <c r="J741" s="6">
        <f t="shared" si="158"/>
        <v>-0.13163783963148723</v>
      </c>
      <c r="K741" s="7">
        <f t="shared" si="165"/>
        <v>0</v>
      </c>
      <c r="L741" s="7">
        <f t="shared" si="163"/>
        <v>62.360928794563151</v>
      </c>
      <c r="M741" s="7">
        <f t="shared" si="159"/>
        <v>2.7814552509319683E-2</v>
      </c>
      <c r="N741" s="7">
        <f t="shared" si="166"/>
        <v>0</v>
      </c>
      <c r="O741" s="7">
        <f t="shared" si="164"/>
        <v>88.116297778561758</v>
      </c>
      <c r="P741" s="7">
        <f t="shared" si="160"/>
        <v>3.930209890816018E-2</v>
      </c>
      <c r="Q741" s="7">
        <f t="shared" si="167"/>
        <v>-2.2398863434142754E-2</v>
      </c>
      <c r="R741" s="7">
        <f t="shared" si="161"/>
        <v>-895.95453736571017</v>
      </c>
      <c r="S741" s="7">
        <f t="shared" si="168"/>
        <v>-22.398863434142754</v>
      </c>
    </row>
    <row r="742" spans="6:19" x14ac:dyDescent="0.35">
      <c r="F742" s="5">
        <f t="shared" si="162"/>
        <v>0.22940000000000235</v>
      </c>
      <c r="G742" s="6">
        <f t="shared" si="155"/>
        <v>0</v>
      </c>
      <c r="H742" s="6">
        <f t="shared" si="156"/>
        <v>1.1215369260199248</v>
      </c>
      <c r="I742" s="6">
        <f t="shared" si="157"/>
        <v>-0.99209472962582634</v>
      </c>
      <c r="J742" s="6">
        <f t="shared" si="158"/>
        <v>-0.12549122458824927</v>
      </c>
      <c r="K742" s="7">
        <f t="shared" si="165"/>
        <v>0</v>
      </c>
      <c r="L742" s="7">
        <f t="shared" si="163"/>
        <v>62.360928794563151</v>
      </c>
      <c r="M742" s="7">
        <f t="shared" si="159"/>
        <v>2.7810241587785781E-2</v>
      </c>
      <c r="N742" s="7">
        <f t="shared" si="166"/>
        <v>0</v>
      </c>
      <c r="O742" s="7">
        <f t="shared" si="164"/>
        <v>88.116297778561758</v>
      </c>
      <c r="P742" s="7">
        <f t="shared" si="160"/>
        <v>3.9296007554921485E-2</v>
      </c>
      <c r="Q742" s="7">
        <f t="shared" si="167"/>
        <v>-2.2659089999367055E-2</v>
      </c>
      <c r="R742" s="7">
        <f t="shared" si="161"/>
        <v>-906.36359997468219</v>
      </c>
      <c r="S742" s="7">
        <f t="shared" si="168"/>
        <v>-22.659089999367055</v>
      </c>
    </row>
    <row r="743" spans="6:19" x14ac:dyDescent="0.35">
      <c r="F743" s="5">
        <f t="shared" si="162"/>
        <v>0.22971000000000236</v>
      </c>
      <c r="G743" s="6">
        <f t="shared" si="155"/>
        <v>0</v>
      </c>
      <c r="H743" s="6">
        <f t="shared" si="156"/>
        <v>1.1217107777166162</v>
      </c>
      <c r="I743" s="6">
        <f t="shared" si="157"/>
        <v>-0.99285347097886623</v>
      </c>
      <c r="J743" s="6">
        <f t="shared" si="158"/>
        <v>-0.11933978869269708</v>
      </c>
      <c r="K743" s="7">
        <f t="shared" si="165"/>
        <v>0</v>
      </c>
      <c r="L743" s="7">
        <f t="shared" si="163"/>
        <v>62.360928794563151</v>
      </c>
      <c r="M743" s="7">
        <f t="shared" si="159"/>
        <v>2.780593133439295E-2</v>
      </c>
      <c r="N743" s="7">
        <f t="shared" si="166"/>
        <v>0</v>
      </c>
      <c r="O743" s="7">
        <f t="shared" si="164"/>
        <v>88.116297778561758</v>
      </c>
      <c r="P743" s="7">
        <f t="shared" si="160"/>
        <v>3.9289917145769383E-2</v>
      </c>
      <c r="Q743" s="7">
        <f t="shared" si="167"/>
        <v>-2.2918365029222364E-2</v>
      </c>
      <c r="R743" s="7">
        <f t="shared" si="161"/>
        <v>-916.73460116889453</v>
      </c>
      <c r="S743" s="7">
        <f t="shared" si="168"/>
        <v>-22.918365029222365</v>
      </c>
    </row>
    <row r="744" spans="6:19" x14ac:dyDescent="0.35">
      <c r="F744" s="5">
        <f t="shared" si="162"/>
        <v>0.23002000000000236</v>
      </c>
      <c r="G744" s="6">
        <f t="shared" si="155"/>
        <v>0</v>
      </c>
      <c r="H744" s="6">
        <f t="shared" si="156"/>
        <v>1.1218846563624092</v>
      </c>
      <c r="I744" s="6">
        <f t="shared" si="157"/>
        <v>-0.99357407101988948</v>
      </c>
      <c r="J744" s="6">
        <f t="shared" si="158"/>
        <v>-0.11318376825748264</v>
      </c>
      <c r="K744" s="7">
        <f t="shared" si="165"/>
        <v>0</v>
      </c>
      <c r="L744" s="7">
        <f t="shared" si="163"/>
        <v>62.360928794563151</v>
      </c>
      <c r="M744" s="7">
        <f t="shared" si="159"/>
        <v>2.7801621749037615E-2</v>
      </c>
      <c r="N744" s="7">
        <f t="shared" si="166"/>
        <v>0</v>
      </c>
      <c r="O744" s="7">
        <f t="shared" si="164"/>
        <v>88.116297778561758</v>
      </c>
      <c r="P744" s="7">
        <f t="shared" si="160"/>
        <v>3.9283827680557534E-2</v>
      </c>
      <c r="Q744" s="7">
        <f t="shared" si="167"/>
        <v>-2.3176678853683297E-2</v>
      </c>
      <c r="R744" s="7">
        <f t="shared" si="161"/>
        <v>-927.06715414733185</v>
      </c>
      <c r="S744" s="7">
        <f t="shared" si="168"/>
        <v>-23.176678853683296</v>
      </c>
    </row>
    <row r="745" spans="6:19" x14ac:dyDescent="0.35">
      <c r="F745" s="5">
        <f t="shared" si="162"/>
        <v>0.23033000000000237</v>
      </c>
      <c r="G745" s="6">
        <f t="shared" si="155"/>
        <v>0</v>
      </c>
      <c r="H745" s="6">
        <f t="shared" si="156"/>
        <v>1.1220585619614811</v>
      </c>
      <c r="I745" s="6">
        <f t="shared" si="157"/>
        <v>-0.99425650206643157</v>
      </c>
      <c r="J745" s="6">
        <f t="shared" si="158"/>
        <v>-0.10702339977137687</v>
      </c>
      <c r="K745" s="7">
        <f t="shared" si="165"/>
        <v>0</v>
      </c>
      <c r="L745" s="7">
        <f t="shared" si="163"/>
        <v>62.360928794563151</v>
      </c>
      <c r="M745" s="7">
        <f t="shared" si="159"/>
        <v>2.7797312831616242E-2</v>
      </c>
      <c r="N745" s="7">
        <f t="shared" si="166"/>
        <v>0</v>
      </c>
      <c r="O745" s="7">
        <f t="shared" si="164"/>
        <v>88.116297778561758</v>
      </c>
      <c r="P745" s="7">
        <f t="shared" si="160"/>
        <v>3.9277739159139652E-2</v>
      </c>
      <c r="Q745" s="7">
        <f t="shared" si="167"/>
        <v>-2.3434021842664632E-2</v>
      </c>
      <c r="R745" s="7">
        <f t="shared" si="161"/>
        <v>-937.36087370658527</v>
      </c>
      <c r="S745" s="7">
        <f t="shared" si="168"/>
        <v>-23.434021842664631</v>
      </c>
    </row>
    <row r="746" spans="6:19" x14ac:dyDescent="0.35">
      <c r="F746" s="5">
        <f t="shared" si="162"/>
        <v>0.23064000000000237</v>
      </c>
      <c r="G746" s="6">
        <f t="shared" si="155"/>
        <v>0</v>
      </c>
      <c r="H746" s="6">
        <f t="shared" si="156"/>
        <v>1.1222324945180102</v>
      </c>
      <c r="I746" s="6">
        <f t="shared" si="157"/>
        <v>-0.99490073790232247</v>
      </c>
      <c r="J746" s="6">
        <f t="shared" si="158"/>
        <v>-0.10085891989018214</v>
      </c>
      <c r="K746" s="7">
        <f t="shared" si="165"/>
        <v>0</v>
      </c>
      <c r="L746" s="7">
        <f t="shared" si="163"/>
        <v>62.360928794563151</v>
      </c>
      <c r="M746" s="7">
        <f t="shared" si="159"/>
        <v>2.779300458202531E-2</v>
      </c>
      <c r="N746" s="7">
        <f t="shared" si="166"/>
        <v>0</v>
      </c>
      <c r="O746" s="7">
        <f t="shared" si="164"/>
        <v>88.116297778561758</v>
      </c>
      <c r="P746" s="7">
        <f t="shared" si="160"/>
        <v>3.927165158136945E-2</v>
      </c>
      <c r="Q746" s="7">
        <f t="shared" si="167"/>
        <v>-2.3690384406379123E-2</v>
      </c>
      <c r="R746" s="7">
        <f t="shared" si="161"/>
        <v>-947.61537625516496</v>
      </c>
      <c r="S746" s="7">
        <f t="shared" si="168"/>
        <v>-23.690384406379124</v>
      </c>
    </row>
    <row r="747" spans="6:19" x14ac:dyDescent="0.35">
      <c r="F747" s="5">
        <f t="shared" si="162"/>
        <v>0.23095000000000238</v>
      </c>
      <c r="G747" s="6">
        <f t="shared" si="155"/>
        <v>0</v>
      </c>
      <c r="H747" s="6">
        <f t="shared" si="156"/>
        <v>1.1224064540361749</v>
      </c>
      <c r="I747" s="6">
        <f t="shared" si="157"/>
        <v>-0.99550675377869369</v>
      </c>
      <c r="J747" s="6">
        <f t="shared" si="158"/>
        <v>-9.4690565427646228E-2</v>
      </c>
      <c r="K747" s="7">
        <f t="shared" si="165"/>
        <v>0</v>
      </c>
      <c r="L747" s="7">
        <f t="shared" si="163"/>
        <v>62.360928794563151</v>
      </c>
      <c r="M747" s="7">
        <f t="shared" si="159"/>
        <v>2.7788697000161306E-2</v>
      </c>
      <c r="N747" s="7">
        <f t="shared" si="166"/>
        <v>0</v>
      </c>
      <c r="O747" s="7">
        <f t="shared" si="164"/>
        <v>88.116297778561758</v>
      </c>
      <c r="P747" s="7">
        <f t="shared" si="160"/>
        <v>3.9265564947100665E-2</v>
      </c>
      <c r="Q747" s="7">
        <f t="shared" si="167"/>
        <v>-2.3945756995693377E-2</v>
      </c>
      <c r="R747" s="7">
        <f t="shared" si="161"/>
        <v>-957.83027982773513</v>
      </c>
      <c r="S747" s="7">
        <f t="shared" si="168"/>
        <v>-23.945756995693376</v>
      </c>
    </row>
    <row r="748" spans="6:19" x14ac:dyDescent="0.35">
      <c r="F748" s="5">
        <f t="shared" si="162"/>
        <v>0.23126000000000238</v>
      </c>
      <c r="G748" s="6">
        <f t="shared" si="155"/>
        <v>0</v>
      </c>
      <c r="H748" s="6">
        <f t="shared" si="156"/>
        <v>1.1225804405201545</v>
      </c>
      <c r="I748" s="6">
        <f t="shared" si="157"/>
        <v>-0.99607452641492877</v>
      </c>
      <c r="J748" s="6">
        <f t="shared" si="158"/>
        <v>-8.8518573346362248E-2</v>
      </c>
      <c r="K748" s="7">
        <f t="shared" si="165"/>
        <v>0</v>
      </c>
      <c r="L748" s="7">
        <f t="shared" si="163"/>
        <v>62.360928794563151</v>
      </c>
      <c r="M748" s="7">
        <f t="shared" si="159"/>
        <v>2.7784390085920759E-2</v>
      </c>
      <c r="N748" s="7">
        <f t="shared" si="166"/>
        <v>0</v>
      </c>
      <c r="O748" s="7">
        <f t="shared" si="164"/>
        <v>88.116297778561758</v>
      </c>
      <c r="P748" s="7">
        <f t="shared" si="160"/>
        <v>3.9259479256187099E-2</v>
      </c>
      <c r="Q748" s="7">
        <f t="shared" si="167"/>
        <v>-2.4200130102482377E-2</v>
      </c>
      <c r="R748" s="7">
        <f t="shared" si="161"/>
        <v>-968.00520409929504</v>
      </c>
      <c r="S748" s="7">
        <f t="shared" si="168"/>
        <v>-24.200130102482376</v>
      </c>
    </row>
    <row r="749" spans="6:19" x14ac:dyDescent="0.35">
      <c r="F749" s="5">
        <f t="shared" si="162"/>
        <v>0.23157000000000239</v>
      </c>
      <c r="G749" s="6">
        <f t="shared" si="155"/>
        <v>0</v>
      </c>
      <c r="H749" s="6">
        <f t="shared" si="156"/>
        <v>1.1227544539741294</v>
      </c>
      <c r="I749" s="6">
        <f t="shared" si="157"/>
        <v>-0.99660403399955844</v>
      </c>
      <c r="J749" s="6">
        <f t="shared" si="158"/>
        <v>-8.2343180748662856E-2</v>
      </c>
      <c r="K749" s="7">
        <f t="shared" si="165"/>
        <v>0</v>
      </c>
      <c r="L749" s="7">
        <f t="shared" si="163"/>
        <v>62.360928794563151</v>
      </c>
      <c r="M749" s="7">
        <f t="shared" si="159"/>
        <v>2.7780083839200189E-2</v>
      </c>
      <c r="N749" s="7">
        <f t="shared" si="166"/>
        <v>0</v>
      </c>
      <c r="O749" s="7">
        <f t="shared" si="164"/>
        <v>88.116297778561758</v>
      </c>
      <c r="P749" s="7">
        <f t="shared" si="160"/>
        <v>3.9253394508482531E-2</v>
      </c>
      <c r="Q749" s="7">
        <f t="shared" si="167"/>
        <v>-2.4453494259982302E-2</v>
      </c>
      <c r="R749" s="7">
        <f t="shared" si="161"/>
        <v>-978.13977039929205</v>
      </c>
      <c r="S749" s="7">
        <f t="shared" si="168"/>
        <v>-24.453494259982303</v>
      </c>
    </row>
    <row r="750" spans="6:19" x14ac:dyDescent="0.35">
      <c r="F750" s="5">
        <f t="shared" si="162"/>
        <v>0.23188000000000239</v>
      </c>
      <c r="G750" s="6">
        <f t="shared" si="155"/>
        <v>0</v>
      </c>
      <c r="H750" s="6">
        <f t="shared" si="156"/>
        <v>1.1229284944022802</v>
      </c>
      <c r="I750" s="6">
        <f t="shared" si="157"/>
        <v>-0.99709525619109751</v>
      </c>
      <c r="J750" s="6">
        <f t="shared" si="158"/>
        <v>-7.6164624867517156E-2</v>
      </c>
      <c r="K750" s="7">
        <f t="shared" si="165"/>
        <v>0</v>
      </c>
      <c r="L750" s="7">
        <f t="shared" si="163"/>
        <v>62.360928794563151</v>
      </c>
      <c r="M750" s="7">
        <f t="shared" si="159"/>
        <v>2.7775778259896126E-2</v>
      </c>
      <c r="N750" s="7">
        <f t="shared" si="166"/>
        <v>0</v>
      </c>
      <c r="O750" s="7">
        <f t="shared" si="164"/>
        <v>88.116297778561758</v>
      </c>
      <c r="P750" s="7">
        <f t="shared" si="160"/>
        <v>3.924731070384075E-2</v>
      </c>
      <c r="Q750" s="7">
        <f t="shared" si="167"/>
        <v>-2.4705840043141324E-2</v>
      </c>
      <c r="R750" s="7">
        <f t="shared" si="161"/>
        <v>-988.23360172565299</v>
      </c>
      <c r="S750" s="7">
        <f t="shared" si="168"/>
        <v>-24.705840043141322</v>
      </c>
    </row>
    <row r="751" spans="6:19" x14ac:dyDescent="0.35">
      <c r="F751" s="5">
        <f t="shared" si="162"/>
        <v>0.23219000000000239</v>
      </c>
      <c r="G751" s="6">
        <f t="shared" si="155"/>
        <v>0</v>
      </c>
      <c r="H751" s="6">
        <f t="shared" si="156"/>
        <v>1.123102561808788</v>
      </c>
      <c r="I751" s="6">
        <f t="shared" si="157"/>
        <v>-0.99754817411882701</v>
      </c>
      <c r="J751" s="6">
        <f t="shared" si="158"/>
        <v>-6.9983143057413544E-2</v>
      </c>
      <c r="K751" s="7">
        <f t="shared" si="165"/>
        <v>0</v>
      </c>
      <c r="L751" s="7">
        <f t="shared" si="163"/>
        <v>62.360928794563151</v>
      </c>
      <c r="M751" s="7">
        <f t="shared" si="159"/>
        <v>2.7771473347905144E-2</v>
      </c>
      <c r="N751" s="7">
        <f t="shared" si="166"/>
        <v>0</v>
      </c>
      <c r="O751" s="7">
        <f t="shared" si="164"/>
        <v>88.116297778561758</v>
      </c>
      <c r="P751" s="7">
        <f t="shared" si="160"/>
        <v>3.9241227842115624E-2</v>
      </c>
      <c r="Q751" s="7">
        <f t="shared" si="167"/>
        <v>-2.4957158068969105E-2</v>
      </c>
      <c r="R751" s="7">
        <f t="shared" si="161"/>
        <v>-998.28632275876419</v>
      </c>
      <c r="S751" s="7">
        <f t="shared" si="168"/>
        <v>-24.957158068969104</v>
      </c>
    </row>
    <row r="752" spans="6:19" x14ac:dyDescent="0.35">
      <c r="F752" s="5">
        <f t="shared" si="162"/>
        <v>0.2325000000000024</v>
      </c>
      <c r="G752" s="6">
        <f t="shared" si="155"/>
        <v>0</v>
      </c>
      <c r="H752" s="6">
        <f t="shared" si="156"/>
        <v>1.1232766561978351</v>
      </c>
      <c r="I752" s="6">
        <f t="shared" si="157"/>
        <v>-0.99796277038351877</v>
      </c>
      <c r="J752" s="6">
        <f t="shared" si="158"/>
        <v>-6.379897278524338E-2</v>
      </c>
      <c r="K752" s="7">
        <f t="shared" si="165"/>
        <v>0</v>
      </c>
      <c r="L752" s="7">
        <f t="shared" si="163"/>
        <v>62.360928794563151</v>
      </c>
      <c r="M752" s="7">
        <f t="shared" si="159"/>
        <v>2.7767169103123806E-2</v>
      </c>
      <c r="N752" s="7">
        <f t="shared" si="166"/>
        <v>0</v>
      </c>
      <c r="O752" s="7">
        <f t="shared" si="164"/>
        <v>88.116297778561758</v>
      </c>
      <c r="P752" s="7">
        <f t="shared" si="160"/>
        <v>3.9235145923160984E-2</v>
      </c>
      <c r="Q752" s="7">
        <f t="shared" si="167"/>
        <v>-2.5207438996884279E-2</v>
      </c>
      <c r="R752" s="7">
        <f t="shared" si="161"/>
        <v>-1008.2975598753711</v>
      </c>
      <c r="S752" s="7">
        <f t="shared" si="168"/>
        <v>-25.207438996884278</v>
      </c>
    </row>
    <row r="753" spans="6:19" x14ac:dyDescent="0.35">
      <c r="F753" s="5">
        <f t="shared" si="162"/>
        <v>0.2328100000000024</v>
      </c>
      <c r="G753" s="6">
        <f t="shared" si="155"/>
        <v>0</v>
      </c>
      <c r="H753" s="6">
        <f t="shared" si="156"/>
        <v>1.1234507775736038</v>
      </c>
      <c r="I753" s="6">
        <f t="shared" si="157"/>
        <v>-0.99833902905810412</v>
      </c>
      <c r="J753" s="6">
        <f t="shared" si="158"/>
        <v>-5.7612351621174909E-2</v>
      </c>
      <c r="K753" s="7">
        <f t="shared" si="165"/>
        <v>0</v>
      </c>
      <c r="L753" s="7">
        <f t="shared" si="163"/>
        <v>62.360928794563151</v>
      </c>
      <c r="M753" s="7">
        <f t="shared" si="159"/>
        <v>2.7762865525448703E-2</v>
      </c>
      <c r="N753" s="7">
        <f t="shared" si="166"/>
        <v>0</v>
      </c>
      <c r="O753" s="7">
        <f t="shared" si="164"/>
        <v>88.116297778561758</v>
      </c>
      <c r="P753" s="7">
        <f t="shared" si="160"/>
        <v>3.9229064946830733E-2</v>
      </c>
      <c r="Q753" s="7">
        <f t="shared" si="167"/>
        <v>-2.5456673529060451E-2</v>
      </c>
      <c r="R753" s="7">
        <f t="shared" si="161"/>
        <v>-1018.266941162418</v>
      </c>
      <c r="S753" s="7">
        <f t="shared" si="168"/>
        <v>-25.456673529060449</v>
      </c>
    </row>
    <row r="754" spans="6:19" x14ac:dyDescent="0.35">
      <c r="F754" s="5">
        <f t="shared" si="162"/>
        <v>0.23312000000000241</v>
      </c>
      <c r="G754" s="6">
        <f t="shared" si="155"/>
        <v>0</v>
      </c>
      <c r="H754" s="6">
        <f t="shared" si="156"/>
        <v>1.1236249259402773</v>
      </c>
      <c r="I754" s="6">
        <f t="shared" si="157"/>
        <v>-0.99867693568828553</v>
      </c>
      <c r="J754" s="6">
        <f t="shared" si="158"/>
        <v>-5.1423517229532159E-2</v>
      </c>
      <c r="K754" s="7">
        <f t="shared" si="165"/>
        <v>0</v>
      </c>
      <c r="L754" s="7">
        <f t="shared" si="163"/>
        <v>62.360928794563151</v>
      </c>
      <c r="M754" s="7">
        <f t="shared" si="159"/>
        <v>2.7758562614776456E-2</v>
      </c>
      <c r="N754" s="7">
        <f t="shared" si="166"/>
        <v>0</v>
      </c>
      <c r="O754" s="7">
        <f t="shared" si="164"/>
        <v>88.116297778561758</v>
      </c>
      <c r="P754" s="7">
        <f t="shared" si="160"/>
        <v>3.9222984912978778E-2</v>
      </c>
      <c r="Q754" s="7">
        <f t="shared" si="167"/>
        <v>-2.5704852410770109E-2</v>
      </c>
      <c r="R754" s="7">
        <f t="shared" si="161"/>
        <v>-1028.1940964308044</v>
      </c>
      <c r="S754" s="7">
        <f t="shared" si="168"/>
        <v>-25.704852410770108</v>
      </c>
    </row>
    <row r="755" spans="6:19" x14ac:dyDescent="0.35">
      <c r="F755" s="5">
        <f t="shared" si="162"/>
        <v>0.23343000000000241</v>
      </c>
      <c r="G755" s="6">
        <f t="shared" si="155"/>
        <v>0</v>
      </c>
      <c r="H755" s="6">
        <f t="shared" si="156"/>
        <v>1.1237991013020401</v>
      </c>
      <c r="I755" s="6">
        <f t="shared" si="157"/>
        <v>-0.9989764772930918</v>
      </c>
      <c r="J755" s="6">
        <f t="shared" si="158"/>
        <v>-4.5232707359662165E-2</v>
      </c>
      <c r="K755" s="7">
        <f t="shared" si="165"/>
        <v>0</v>
      </c>
      <c r="L755" s="7">
        <f t="shared" si="163"/>
        <v>62.360928794563151</v>
      </c>
      <c r="M755" s="7">
        <f t="shared" si="159"/>
        <v>2.7754260371003668E-2</v>
      </c>
      <c r="N755" s="7">
        <f t="shared" si="166"/>
        <v>0</v>
      </c>
      <c r="O755" s="7">
        <f t="shared" si="164"/>
        <v>88.116297778561758</v>
      </c>
      <c r="P755" s="7">
        <f t="shared" si="160"/>
        <v>3.9216905821459022E-2</v>
      </c>
      <c r="Q755" s="7">
        <f t="shared" si="167"/>
        <v>-2.5951966430727016E-2</v>
      </c>
      <c r="R755" s="7">
        <f t="shared" si="161"/>
        <v>-1038.0786572290806</v>
      </c>
      <c r="S755" s="7">
        <f t="shared" si="168"/>
        <v>-25.951966430727015</v>
      </c>
    </row>
    <row r="756" spans="6:19" x14ac:dyDescent="0.35">
      <c r="F756" s="5">
        <f t="shared" si="162"/>
        <v>0.23374000000000242</v>
      </c>
      <c r="G756" s="6">
        <f t="shared" si="155"/>
        <v>0</v>
      </c>
      <c r="H756" s="6">
        <f t="shared" si="156"/>
        <v>1.1239733036630759</v>
      </c>
      <c r="I756" s="6">
        <f t="shared" si="157"/>
        <v>-0.99923764236537704</v>
      </c>
      <c r="J756" s="6">
        <f t="shared" si="158"/>
        <v>-3.9040159836798989E-2</v>
      </c>
      <c r="K756" s="7">
        <f t="shared" si="165"/>
        <v>0</v>
      </c>
      <c r="L756" s="7">
        <f t="shared" si="163"/>
        <v>62.360928794563151</v>
      </c>
      <c r="M756" s="7">
        <f t="shared" si="159"/>
        <v>2.7749958794026992E-2</v>
      </c>
      <c r="N756" s="7">
        <f t="shared" si="166"/>
        <v>0</v>
      </c>
      <c r="O756" s="7">
        <f t="shared" si="164"/>
        <v>88.116297778561758</v>
      </c>
      <c r="P756" s="7">
        <f t="shared" si="160"/>
        <v>3.9210827672125442E-2</v>
      </c>
      <c r="Q756" s="7">
        <f t="shared" si="167"/>
        <v>-2.6198006421426934E-2</v>
      </c>
      <c r="R756" s="7">
        <f t="shared" si="161"/>
        <v>-1047.9202568570774</v>
      </c>
      <c r="S756" s="7">
        <f t="shared" si="168"/>
        <v>-26.198006421426935</v>
      </c>
    </row>
    <row r="757" spans="6:19" x14ac:dyDescent="0.35">
      <c r="F757" s="5">
        <f t="shared" si="162"/>
        <v>0.23405000000000242</v>
      </c>
      <c r="G757" s="6">
        <f t="shared" si="155"/>
        <v>0</v>
      </c>
      <c r="H757" s="6">
        <f t="shared" si="156"/>
        <v>1.1241475330275708</v>
      </c>
      <c r="I757" s="6">
        <f t="shared" si="157"/>
        <v>-0.9994604208722625</v>
      </c>
      <c r="J757" s="6">
        <f t="shared" si="158"/>
        <v>-3.2846112552932773E-2</v>
      </c>
      <c r="K757" s="7">
        <f t="shared" si="165"/>
        <v>0</v>
      </c>
      <c r="L757" s="7">
        <f t="shared" si="163"/>
        <v>62.360928794563151</v>
      </c>
      <c r="M757" s="7">
        <f t="shared" si="159"/>
        <v>2.7745657883743072E-2</v>
      </c>
      <c r="N757" s="7">
        <f t="shared" si="166"/>
        <v>0</v>
      </c>
      <c r="O757" s="7">
        <f t="shared" si="164"/>
        <v>88.116297778561758</v>
      </c>
      <c r="P757" s="7">
        <f t="shared" si="160"/>
        <v>3.9204750464831989E-2</v>
      </c>
      <c r="Q757" s="7">
        <f t="shared" si="167"/>
        <v>-2.6442963259486144E-2</v>
      </c>
      <c r="R757" s="7">
        <f t="shared" si="161"/>
        <v>-1057.7185303794458</v>
      </c>
      <c r="S757" s="7">
        <f t="shared" si="168"/>
        <v>-26.442963259486145</v>
      </c>
    </row>
    <row r="758" spans="6:19" x14ac:dyDescent="0.35">
      <c r="F758" s="5">
        <f t="shared" si="162"/>
        <v>0.23436000000000243</v>
      </c>
      <c r="G758" s="6">
        <f t="shared" si="155"/>
        <v>0</v>
      </c>
      <c r="H758" s="6">
        <f t="shared" si="156"/>
        <v>1.1243217893997099</v>
      </c>
      <c r="I758" s="6">
        <f t="shared" si="157"/>
        <v>-0.99964480425552193</v>
      </c>
      <c r="J758" s="6">
        <f t="shared" si="158"/>
        <v>-2.6650803457667353E-2</v>
      </c>
      <c r="K758" s="7">
        <f t="shared" si="165"/>
        <v>0</v>
      </c>
      <c r="L758" s="7">
        <f t="shared" si="163"/>
        <v>62.360928794563151</v>
      </c>
      <c r="M758" s="7">
        <f t="shared" si="159"/>
        <v>2.7741357640048592E-2</v>
      </c>
      <c r="N758" s="7">
        <f t="shared" si="166"/>
        <v>0</v>
      </c>
      <c r="O758" s="7">
        <f t="shared" si="164"/>
        <v>88.116297778561758</v>
      </c>
      <c r="P758" s="7">
        <f t="shared" si="160"/>
        <v>3.9198674199432675E-2</v>
      </c>
      <c r="Q758" s="7">
        <f t="shared" si="167"/>
        <v>-2.6686827865978584E-2</v>
      </c>
      <c r="R758" s="7">
        <f t="shared" si="161"/>
        <v>-1067.4731146391434</v>
      </c>
      <c r="S758" s="7">
        <f t="shared" si="168"/>
        <v>-26.686827865978582</v>
      </c>
    </row>
    <row r="759" spans="6:19" x14ac:dyDescent="0.35">
      <c r="F759" s="5">
        <f t="shared" si="162"/>
        <v>0.23467000000000243</v>
      </c>
      <c r="G759" s="6">
        <f t="shared" si="155"/>
        <v>0</v>
      </c>
      <c r="H759" s="6">
        <f t="shared" si="156"/>
        <v>1.1244960727836801</v>
      </c>
      <c r="I759" s="6">
        <f t="shared" si="157"/>
        <v>-0.99979078543191069</v>
      </c>
      <c r="J759" s="6">
        <f t="shared" si="158"/>
        <v>-2.0454470549081033E-2</v>
      </c>
      <c r="K759" s="7">
        <f t="shared" si="165"/>
        <v>0</v>
      </c>
      <c r="L759" s="7">
        <f t="shared" si="163"/>
        <v>62.360928794563151</v>
      </c>
      <c r="M759" s="7">
        <f t="shared" si="159"/>
        <v>2.7737058062840225E-2</v>
      </c>
      <c r="N759" s="7">
        <f t="shared" si="166"/>
        <v>0</v>
      </c>
      <c r="O759" s="7">
        <f t="shared" si="164"/>
        <v>88.116297778561758</v>
      </c>
      <c r="P759" s="7">
        <f t="shared" si="160"/>
        <v>3.9192598875781512E-2</v>
      </c>
      <c r="Q759" s="7">
        <f t="shared" si="167"/>
        <v>-2.6929591206770919E-2</v>
      </c>
      <c r="R759" s="7">
        <f t="shared" si="161"/>
        <v>-1077.1836482708368</v>
      </c>
      <c r="S759" s="7">
        <f t="shared" si="168"/>
        <v>-26.929591206770919</v>
      </c>
    </row>
    <row r="760" spans="6:19" x14ac:dyDescent="0.35">
      <c r="F760" s="5">
        <f t="shared" si="162"/>
        <v>0.23498000000000244</v>
      </c>
      <c r="G760" s="6">
        <f t="shared" si="155"/>
        <v>0</v>
      </c>
      <c r="H760" s="6">
        <f t="shared" si="156"/>
        <v>1.1246703831836689</v>
      </c>
      <c r="I760" s="6">
        <f t="shared" si="157"/>
        <v>-0.99989835879343736</v>
      </c>
      <c r="J760" s="6">
        <f t="shared" si="158"/>
        <v>-1.4257351864580109E-2</v>
      </c>
      <c r="K760" s="7">
        <f t="shared" si="165"/>
        <v>0</v>
      </c>
      <c r="L760" s="7">
        <f t="shared" si="163"/>
        <v>62.360928794563151</v>
      </c>
      <c r="M760" s="7">
        <f t="shared" si="159"/>
        <v>2.7732759152014678E-2</v>
      </c>
      <c r="N760" s="7">
        <f t="shared" si="166"/>
        <v>0</v>
      </c>
      <c r="O760" s="7">
        <f t="shared" si="164"/>
        <v>88.116297778561758</v>
      </c>
      <c r="P760" s="7">
        <f t="shared" si="160"/>
        <v>3.9186524493732534E-2</v>
      </c>
      <c r="Q760" s="7">
        <f t="shared" si="167"/>
        <v>-2.7171244292856025E-2</v>
      </c>
      <c r="R760" s="7">
        <f t="shared" si="161"/>
        <v>-1086.8497717142409</v>
      </c>
      <c r="S760" s="7">
        <f t="shared" si="168"/>
        <v>-27.171244292856024</v>
      </c>
    </row>
    <row r="761" spans="6:19" x14ac:dyDescent="0.35">
      <c r="F761" s="5">
        <f t="shared" si="162"/>
        <v>0.23529000000000244</v>
      </c>
      <c r="G761" s="6">
        <f t="shared" si="155"/>
        <v>0</v>
      </c>
      <c r="H761" s="6">
        <f t="shared" si="156"/>
        <v>1.1248447206038632</v>
      </c>
      <c r="I761" s="6">
        <f t="shared" si="157"/>
        <v>-0.99996752020757973</v>
      </c>
      <c r="J761" s="6">
        <f t="shared" si="158"/>
        <v>-8.0596854717597879E-3</v>
      </c>
      <c r="K761" s="7">
        <f t="shared" si="165"/>
        <v>0</v>
      </c>
      <c r="L761" s="7">
        <f t="shared" si="163"/>
        <v>62.360928794563151</v>
      </c>
      <c r="M761" s="7">
        <f t="shared" si="159"/>
        <v>2.7728460907468673E-2</v>
      </c>
      <c r="N761" s="7">
        <f t="shared" si="166"/>
        <v>0</v>
      </c>
      <c r="O761" s="7">
        <f t="shared" si="164"/>
        <v>88.116297778561758</v>
      </c>
      <c r="P761" s="7">
        <f t="shared" si="160"/>
        <v>3.918045105313981E-2</v>
      </c>
      <c r="Q761" s="7">
        <f t="shared" si="167"/>
        <v>-2.7411778180684278E-2</v>
      </c>
      <c r="R761" s="7">
        <f t="shared" si="161"/>
        <v>-1096.4711272273712</v>
      </c>
      <c r="S761" s="7">
        <f t="shared" si="168"/>
        <v>-27.411778180684276</v>
      </c>
    </row>
    <row r="762" spans="6:19" x14ac:dyDescent="0.35">
      <c r="F762" s="5">
        <f t="shared" si="162"/>
        <v>0.23560000000000245</v>
      </c>
      <c r="G762" s="6">
        <f t="shared" si="155"/>
        <v>0</v>
      </c>
      <c r="H762" s="6">
        <f t="shared" si="156"/>
        <v>1.1250190850484523</v>
      </c>
      <c r="I762" s="6">
        <f t="shared" si="157"/>
        <v>-0.9999982670174431</v>
      </c>
      <c r="J762" s="6">
        <f t="shared" si="158"/>
        <v>-1.8617094592559603E-3</v>
      </c>
      <c r="K762" s="7">
        <f t="shared" si="165"/>
        <v>0</v>
      </c>
      <c r="L762" s="7">
        <f t="shared" si="163"/>
        <v>62.360928794563151</v>
      </c>
      <c r="M762" s="7">
        <f t="shared" si="159"/>
        <v>2.7724163329098946E-2</v>
      </c>
      <c r="N762" s="7">
        <f t="shared" si="166"/>
        <v>0</v>
      </c>
      <c r="O762" s="7">
        <f t="shared" si="164"/>
        <v>88.116297778561758</v>
      </c>
      <c r="P762" s="7">
        <f t="shared" si="160"/>
        <v>3.9174378553857428E-2</v>
      </c>
      <c r="Q762" s="7">
        <f t="shared" si="167"/>
        <v>-2.76511839724933E-2</v>
      </c>
      <c r="R762" s="7">
        <f t="shared" si="161"/>
        <v>-1106.047358899732</v>
      </c>
      <c r="S762" s="7">
        <f t="shared" si="168"/>
        <v>-27.6511839724933</v>
      </c>
    </row>
    <row r="763" spans="6:19" x14ac:dyDescent="0.35">
      <c r="F763" s="5">
        <f t="shared" si="162"/>
        <v>0.23591000000000245</v>
      </c>
      <c r="G763" s="6">
        <f t="shared" si="155"/>
        <v>0</v>
      </c>
      <c r="H763" s="6">
        <f t="shared" si="156"/>
        <v>1.1251934765216247</v>
      </c>
      <c r="I763" s="6">
        <f t="shared" si="157"/>
        <v>-0.99999059804186252</v>
      </c>
      <c r="J763" s="6">
        <f t="shared" si="158"/>
        <v>4.3363380724038419E-3</v>
      </c>
      <c r="K763" s="7">
        <f t="shared" si="165"/>
        <v>0</v>
      </c>
      <c r="L763" s="7">
        <f t="shared" si="163"/>
        <v>62.360928794563151</v>
      </c>
      <c r="M763" s="7">
        <f t="shared" si="159"/>
        <v>2.7719866416802238E-2</v>
      </c>
      <c r="N763" s="7">
        <f t="shared" si="166"/>
        <v>0</v>
      </c>
      <c r="O763" s="7">
        <f t="shared" si="164"/>
        <v>88.116297778561758</v>
      </c>
      <c r="P763" s="7">
        <f t="shared" si="160"/>
        <v>3.9168306995739484E-2</v>
      </c>
      <c r="Q763" s="7">
        <f t="shared" si="167"/>
        <v>-2.7889452816635837E-2</v>
      </c>
      <c r="R763" s="7">
        <f t="shared" si="161"/>
        <v>-1115.5781126654335</v>
      </c>
      <c r="S763" s="7">
        <f t="shared" si="168"/>
        <v>-27.889452816635838</v>
      </c>
    </row>
    <row r="764" spans="6:19" x14ac:dyDescent="0.35">
      <c r="F764" s="5">
        <f t="shared" si="162"/>
        <v>0.23622000000000246</v>
      </c>
      <c r="G764" s="6">
        <f t="shared" si="155"/>
        <v>0</v>
      </c>
      <c r="H764" s="6">
        <f t="shared" si="156"/>
        <v>1.1253678950275705</v>
      </c>
      <c r="I764" s="6">
        <f t="shared" si="157"/>
        <v>-0.99994451357544833</v>
      </c>
      <c r="J764" s="6">
        <f t="shared" si="158"/>
        <v>1.0534219019941955E-2</v>
      </c>
      <c r="K764" s="7">
        <f t="shared" si="165"/>
        <v>0</v>
      </c>
      <c r="L764" s="7">
        <f t="shared" si="163"/>
        <v>62.360928794563151</v>
      </c>
      <c r="M764" s="7">
        <f t="shared" si="159"/>
        <v>2.7715570170475327E-2</v>
      </c>
      <c r="N764" s="7">
        <f t="shared" si="166"/>
        <v>0</v>
      </c>
      <c r="O764" s="7">
        <f t="shared" si="164"/>
        <v>88.116297778561758</v>
      </c>
      <c r="P764" s="7">
        <f t="shared" si="160"/>
        <v>3.9162236378640129E-2</v>
      </c>
      <c r="Q764" s="7">
        <f t="shared" si="167"/>
        <v>-2.8126575907905488E-2</v>
      </c>
      <c r="R764" s="7">
        <f t="shared" si="161"/>
        <v>-1125.0630363162195</v>
      </c>
      <c r="S764" s="7">
        <f t="shared" si="168"/>
        <v>-28.126575907905487</v>
      </c>
    </row>
    <row r="765" spans="6:19" x14ac:dyDescent="0.35">
      <c r="F765" s="5">
        <f t="shared" si="162"/>
        <v>0.23653000000000246</v>
      </c>
      <c r="G765" s="6">
        <f t="shared" si="155"/>
        <v>0</v>
      </c>
      <c r="H765" s="6">
        <f t="shared" si="156"/>
        <v>1.1255423405704801</v>
      </c>
      <c r="I765" s="6">
        <f t="shared" si="157"/>
        <v>-0.9998600153885745</v>
      </c>
      <c r="J765" s="6">
        <f t="shared" si="158"/>
        <v>1.6731695286480185E-2</v>
      </c>
      <c r="K765" s="7">
        <f t="shared" si="165"/>
        <v>0</v>
      </c>
      <c r="L765" s="7">
        <f t="shared" si="163"/>
        <v>62.360928794563151</v>
      </c>
      <c r="M765" s="7">
        <f t="shared" si="159"/>
        <v>2.7711274590014993E-2</v>
      </c>
      <c r="N765" s="7">
        <f t="shared" si="166"/>
        <v>0</v>
      </c>
      <c r="O765" s="7">
        <f t="shared" si="164"/>
        <v>88.116297778561758</v>
      </c>
      <c r="P765" s="7">
        <f t="shared" si="160"/>
        <v>3.9156166702413502E-2</v>
      </c>
      <c r="Q765" s="7">
        <f t="shared" si="167"/>
        <v>-2.8362544487860811E-2</v>
      </c>
      <c r="R765" s="7">
        <f t="shared" si="161"/>
        <v>-1134.5017795144324</v>
      </c>
      <c r="S765" s="7">
        <f t="shared" si="168"/>
        <v>-28.362544487860809</v>
      </c>
    </row>
    <row r="766" spans="6:19" x14ac:dyDescent="0.35">
      <c r="F766" s="5">
        <f t="shared" si="162"/>
        <v>0.23684000000000247</v>
      </c>
      <c r="G766" s="6">
        <f t="shared" si="155"/>
        <v>0</v>
      </c>
      <c r="H766" s="6">
        <f t="shared" si="156"/>
        <v>1.1257168131545445</v>
      </c>
      <c r="I766" s="6">
        <f t="shared" si="157"/>
        <v>-0.99973710672731086</v>
      </c>
      <c r="J766" s="6">
        <f t="shared" si="158"/>
        <v>2.292852879068917E-2</v>
      </c>
      <c r="K766" s="7">
        <f t="shared" si="165"/>
        <v>0</v>
      </c>
      <c r="L766" s="7">
        <f t="shared" si="163"/>
        <v>62.360928794563151</v>
      </c>
      <c r="M766" s="7">
        <f t="shared" si="159"/>
        <v>2.7706979675318023E-2</v>
      </c>
      <c r="N766" s="7">
        <f t="shared" si="166"/>
        <v>0</v>
      </c>
      <c r="O766" s="7">
        <f t="shared" si="164"/>
        <v>88.116297778561758</v>
      </c>
      <c r="P766" s="7">
        <f t="shared" si="160"/>
        <v>3.9150097966913773E-2</v>
      </c>
      <c r="Q766" s="7">
        <f t="shared" si="167"/>
        <v>-2.8597349845147533E-2</v>
      </c>
      <c r="R766" s="7">
        <f t="shared" si="161"/>
        <v>-1143.8939938059013</v>
      </c>
      <c r="S766" s="7">
        <f t="shared" si="168"/>
        <v>-28.597349845147534</v>
      </c>
    </row>
    <row r="767" spans="6:19" x14ac:dyDescent="0.35">
      <c r="F767" s="5">
        <f t="shared" si="162"/>
        <v>0.23715000000000247</v>
      </c>
      <c r="G767" s="6">
        <f t="shared" si="155"/>
        <v>0</v>
      </c>
      <c r="H767" s="6">
        <f t="shared" si="156"/>
        <v>1.1258913127839554</v>
      </c>
      <c r="I767" s="6">
        <f t="shared" si="157"/>
        <v>-0.99957579231329841</v>
      </c>
      <c r="J767" s="6">
        <f t="shared" si="158"/>
        <v>2.9124481475929144E-2</v>
      </c>
      <c r="K767" s="7">
        <f t="shared" si="165"/>
        <v>0</v>
      </c>
      <c r="L767" s="7">
        <f t="shared" si="163"/>
        <v>62.360928794563151</v>
      </c>
      <c r="M767" s="7">
        <f t="shared" si="159"/>
        <v>2.7702685426281251E-2</v>
      </c>
      <c r="N767" s="7">
        <f t="shared" si="166"/>
        <v>0</v>
      </c>
      <c r="O767" s="7">
        <f t="shared" si="164"/>
        <v>88.116297778561758</v>
      </c>
      <c r="P767" s="7">
        <f t="shared" si="160"/>
        <v>3.9144030171995164E-2</v>
      </c>
      <c r="Q767" s="7">
        <f t="shared" si="167"/>
        <v>-2.8830983315818633E-2</v>
      </c>
      <c r="R767" s="7">
        <f t="shared" si="161"/>
        <v>-1153.2393326327453</v>
      </c>
      <c r="S767" s="7">
        <f t="shared" si="168"/>
        <v>-28.830983315818631</v>
      </c>
    </row>
    <row r="768" spans="6:19" x14ac:dyDescent="0.35">
      <c r="F768" s="5">
        <f t="shared" si="162"/>
        <v>0.23746000000000247</v>
      </c>
      <c r="G768" s="6">
        <f t="shared" si="155"/>
        <v>0</v>
      </c>
      <c r="H768" s="6">
        <f t="shared" si="156"/>
        <v>1.1260658394629053</v>
      </c>
      <c r="I768" s="6">
        <f t="shared" si="157"/>
        <v>-0.99937607834356779</v>
      </c>
      <c r="J768" s="6">
        <f t="shared" si="158"/>
        <v>3.5319315319398643E-2</v>
      </c>
      <c r="K768" s="7">
        <f t="shared" si="165"/>
        <v>0</v>
      </c>
      <c r="L768" s="7">
        <f t="shared" si="163"/>
        <v>62.360928794563151</v>
      </c>
      <c r="M768" s="7">
        <f t="shared" si="159"/>
        <v>2.7698391842801488E-2</v>
      </c>
      <c r="N768" s="7">
        <f t="shared" si="166"/>
        <v>0</v>
      </c>
      <c r="O768" s="7">
        <f t="shared" si="164"/>
        <v>88.116297778561758</v>
      </c>
      <c r="P768" s="7">
        <f t="shared" si="160"/>
        <v>3.9137963317511862E-2</v>
      </c>
      <c r="Q768" s="7">
        <f t="shared" si="167"/>
        <v>-2.9063436283652676E-2</v>
      </c>
      <c r="R768" s="7">
        <f t="shared" si="161"/>
        <v>-1162.537451346107</v>
      </c>
      <c r="S768" s="7">
        <f t="shared" si="168"/>
        <v>-29.063436283652674</v>
      </c>
    </row>
    <row r="769" spans="6:19" x14ac:dyDescent="0.35">
      <c r="F769" s="5">
        <f t="shared" si="162"/>
        <v>0.23777000000000248</v>
      </c>
      <c r="G769" s="6">
        <f t="shared" si="155"/>
        <v>0</v>
      </c>
      <c r="H769" s="6">
        <f t="shared" si="156"/>
        <v>1.1262403931955867</v>
      </c>
      <c r="I769" s="6">
        <f t="shared" si="157"/>
        <v>-0.99913797249030134</v>
      </c>
      <c r="J769" s="6">
        <f t="shared" si="158"/>
        <v>4.1512792341276569E-2</v>
      </c>
      <c r="K769" s="7">
        <f t="shared" si="165"/>
        <v>0</v>
      </c>
      <c r="L769" s="7">
        <f t="shared" si="163"/>
        <v>62.360928794563151</v>
      </c>
      <c r="M769" s="7">
        <f t="shared" si="159"/>
        <v>2.7694098924775604E-2</v>
      </c>
      <c r="N769" s="7">
        <f t="shared" si="166"/>
        <v>0</v>
      </c>
      <c r="O769" s="7">
        <f t="shared" si="164"/>
        <v>88.116297778561758</v>
      </c>
      <c r="P769" s="7">
        <f t="shared" si="160"/>
        <v>3.9131897403318155E-2</v>
      </c>
      <c r="Q769" s="7">
        <f t="shared" si="167"/>
        <v>-2.9294700180470219E-2</v>
      </c>
      <c r="R769" s="7">
        <f t="shared" si="161"/>
        <v>-1171.7880072188088</v>
      </c>
      <c r="S769" s="7">
        <f t="shared" si="168"/>
        <v>-29.294700180470219</v>
      </c>
    </row>
    <row r="770" spans="6:19" x14ac:dyDescent="0.35">
      <c r="F770" s="5">
        <f t="shared" si="162"/>
        <v>0.23808000000000248</v>
      </c>
      <c r="G770" s="6">
        <f t="shared" ref="G770:G833" si="169">IF(F770&gt;$B$15,0,IF(F770&lt;$B$13,2*P0*F770/$B$13,IF(F770&lt;$B$14,4*P0-F770*2*P0/$B$13,P0)))</f>
        <v>0</v>
      </c>
      <c r="H770" s="6">
        <f t="shared" ref="H770:H833" si="170">EXP(F770*w*qsi)</f>
        <v>1.1264149739861937</v>
      </c>
      <c r="I770" s="6">
        <f t="shared" ref="I770:I833" si="171">SIN(wd*F770)</f>
        <v>-0.99886148390053808</v>
      </c>
      <c r="J770" s="6">
        <f t="shared" ref="J770:J833" si="172">COS(wd*F770)</f>
        <v>4.7704674613867945E-2</v>
      </c>
      <c r="K770" s="7">
        <f t="shared" si="165"/>
        <v>0</v>
      </c>
      <c r="L770" s="7">
        <f t="shared" si="163"/>
        <v>62.360928794563151</v>
      </c>
      <c r="M770" s="7">
        <f t="shared" ref="M770:M833" si="173">1/(m*wd*H770)*L770</f>
        <v>2.7689806672100439E-2</v>
      </c>
      <c r="N770" s="7">
        <f t="shared" si="166"/>
        <v>0</v>
      </c>
      <c r="O770" s="7">
        <f t="shared" si="164"/>
        <v>88.116297778561758</v>
      </c>
      <c r="P770" s="7">
        <f t="shared" ref="P770:P833" si="174">1/(m*wd*H770)*O770</f>
        <v>3.9125832429268273E-2</v>
      </c>
      <c r="Q770" s="7">
        <f t="shared" si="167"/>
        <v>-2.952476648644823E-2</v>
      </c>
      <c r="R770" s="7">
        <f t="shared" ref="R770:R833" si="175">k*Q770</f>
        <v>-1180.9906594579293</v>
      </c>
      <c r="S770" s="7">
        <f t="shared" si="168"/>
        <v>-29.524766486448229</v>
      </c>
    </row>
    <row r="771" spans="6:19" x14ac:dyDescent="0.35">
      <c r="F771" s="5">
        <f t="shared" ref="F771:F834" si="176">F770+dt</f>
        <v>0.23839000000000249</v>
      </c>
      <c r="G771" s="6">
        <f t="shared" si="169"/>
        <v>0</v>
      </c>
      <c r="H771" s="6">
        <f t="shared" si="170"/>
        <v>1.1265895818389207</v>
      </c>
      <c r="I771" s="6">
        <f t="shared" si="171"/>
        <v>-0.9985466231958231</v>
      </c>
      <c r="J771" s="6">
        <f t="shared" si="172"/>
        <v>5.3894724270738797E-2</v>
      </c>
      <c r="K771" s="7">
        <f t="shared" si="165"/>
        <v>0</v>
      </c>
      <c r="L771" s="7">
        <f t="shared" ref="L771:L834" si="177">0.5*dt*(K770+K771)+L770</f>
        <v>62.360928794563151</v>
      </c>
      <c r="M771" s="7">
        <f t="shared" si="173"/>
        <v>2.768551508467287E-2</v>
      </c>
      <c r="N771" s="7">
        <f t="shared" si="166"/>
        <v>0</v>
      </c>
      <c r="O771" s="7">
        <f t="shared" ref="O771:O834" si="178">0.5*dt*(N771+N770)+O770</f>
        <v>88.116297778561758</v>
      </c>
      <c r="P771" s="7">
        <f t="shared" si="174"/>
        <v>3.9119768395216505E-2</v>
      </c>
      <c r="Q771" s="7">
        <f t="shared" si="167"/>
        <v>-2.9753626730432473E-2</v>
      </c>
      <c r="R771" s="7">
        <f t="shared" si="175"/>
        <v>-1190.1450692172989</v>
      </c>
      <c r="S771" s="7">
        <f t="shared" si="168"/>
        <v>-29.753626730432472</v>
      </c>
    </row>
    <row r="772" spans="6:19" x14ac:dyDescent="0.35">
      <c r="F772" s="5">
        <f t="shared" si="176"/>
        <v>0.23870000000000249</v>
      </c>
      <c r="G772" s="6">
        <f t="shared" si="169"/>
        <v>0</v>
      </c>
      <c r="H772" s="6">
        <f t="shared" si="170"/>
        <v>1.1267642167579623</v>
      </c>
      <c r="I772" s="6">
        <f t="shared" si="171"/>
        <v>-0.99819340247179833</v>
      </c>
      <c r="J772" s="6">
        <f t="shared" si="172"/>
        <v>6.0082703515856636E-2</v>
      </c>
      <c r="K772" s="7">
        <f t="shared" ref="K772:K835" si="179">G772*H772*J772</f>
        <v>0</v>
      </c>
      <c r="L772" s="7">
        <f t="shared" si="177"/>
        <v>62.360928794563151</v>
      </c>
      <c r="M772" s="7">
        <f t="shared" si="173"/>
        <v>2.7681224162389821E-2</v>
      </c>
      <c r="N772" s="7">
        <f t="shared" ref="N772:N835" si="180">G772*H772*I772</f>
        <v>0</v>
      </c>
      <c r="O772" s="7">
        <f t="shared" si="178"/>
        <v>88.116297778561758</v>
      </c>
      <c r="P772" s="7">
        <f t="shared" si="174"/>
        <v>3.9113705301017189E-2</v>
      </c>
      <c r="Q772" s="7">
        <f t="shared" ref="Q772:Q835" si="181">M772*I772-P772*J772</f>
        <v>-2.9981272490248057E-2</v>
      </c>
      <c r="R772" s="7">
        <f t="shared" si="175"/>
        <v>-1199.2508996099223</v>
      </c>
      <c r="S772" s="7">
        <f t="shared" ref="S772:S835" si="182">Q772*1000</f>
        <v>-29.981272490248056</v>
      </c>
    </row>
    <row r="773" spans="6:19" x14ac:dyDescent="0.35">
      <c r="F773" s="5">
        <f t="shared" si="176"/>
        <v>0.2390100000000025</v>
      </c>
      <c r="G773" s="6">
        <f t="shared" si="169"/>
        <v>0</v>
      </c>
      <c r="H773" s="6">
        <f t="shared" si="170"/>
        <v>1.1269388787475143</v>
      </c>
      <c r="I773" s="6">
        <f t="shared" si="171"/>
        <v>-0.99780183529773903</v>
      </c>
      <c r="J773" s="6">
        <f t="shared" si="172"/>
        <v>6.626837463272825E-2</v>
      </c>
      <c r="K773" s="7">
        <f t="shared" si="179"/>
        <v>0</v>
      </c>
      <c r="L773" s="7">
        <f t="shared" si="177"/>
        <v>62.360928794563151</v>
      </c>
      <c r="M773" s="7">
        <f t="shared" si="173"/>
        <v>2.7676933905148172E-2</v>
      </c>
      <c r="N773" s="7">
        <f t="shared" si="180"/>
        <v>0</v>
      </c>
      <c r="O773" s="7">
        <f t="shared" si="178"/>
        <v>88.116297778561758</v>
      </c>
      <c r="P773" s="7">
        <f t="shared" si="174"/>
        <v>3.9107643146524637E-2</v>
      </c>
      <c r="Q773" s="7">
        <f t="shared" si="181"/>
        <v>-3.0207695393008008E-2</v>
      </c>
      <c r="R773" s="7">
        <f t="shared" si="175"/>
        <v>-1208.3078157203204</v>
      </c>
      <c r="S773" s="7">
        <f t="shared" si="182"/>
        <v>-30.207695393008009</v>
      </c>
    </row>
    <row r="774" spans="6:19" x14ac:dyDescent="0.35">
      <c r="F774" s="5">
        <f t="shared" si="176"/>
        <v>0.2393200000000025</v>
      </c>
      <c r="G774" s="6">
        <f t="shared" si="169"/>
        <v>0</v>
      </c>
      <c r="H774" s="6">
        <f t="shared" si="170"/>
        <v>1.127113567811773</v>
      </c>
      <c r="I774" s="6">
        <f t="shared" si="171"/>
        <v>-0.99737193671603175</v>
      </c>
      <c r="J774" s="6">
        <f t="shared" si="172"/>
        <v>7.2451499993526514E-2</v>
      </c>
      <c r="K774" s="7">
        <f t="shared" si="179"/>
        <v>0</v>
      </c>
      <c r="L774" s="7">
        <f t="shared" si="177"/>
        <v>62.360928794563151</v>
      </c>
      <c r="M774" s="7">
        <f t="shared" si="173"/>
        <v>2.7672644312844868E-2</v>
      </c>
      <c r="N774" s="7">
        <f t="shared" si="180"/>
        <v>0</v>
      </c>
      <c r="O774" s="7">
        <f t="shared" si="178"/>
        <v>88.116297778561758</v>
      </c>
      <c r="P774" s="7">
        <f t="shared" si="174"/>
        <v>3.9101581931593223E-2</v>
      </c>
      <c r="Q774" s="7">
        <f t="shared" si="181"/>
        <v>-3.0432887115419673E-2</v>
      </c>
      <c r="R774" s="7">
        <f t="shared" si="175"/>
        <v>-1217.315484616787</v>
      </c>
      <c r="S774" s="7">
        <f t="shared" si="182"/>
        <v>-30.432887115419671</v>
      </c>
    </row>
    <row r="775" spans="6:19" x14ac:dyDescent="0.35">
      <c r="F775" s="5">
        <f t="shared" si="176"/>
        <v>0.23963000000000251</v>
      </c>
      <c r="G775" s="6">
        <f t="shared" si="169"/>
        <v>0</v>
      </c>
      <c r="H775" s="6">
        <f t="shared" si="170"/>
        <v>1.127288283954935</v>
      </c>
      <c r="I775" s="6">
        <f t="shared" si="171"/>
        <v>-0.99690372324159671</v>
      </c>
      <c r="J775" s="6">
        <f t="shared" si="172"/>
        <v>7.863184206822256E-2</v>
      </c>
      <c r="K775" s="7">
        <f t="shared" si="179"/>
        <v>0</v>
      </c>
      <c r="L775" s="7">
        <f t="shared" si="177"/>
        <v>62.360928794563151</v>
      </c>
      <c r="M775" s="7">
        <f t="shared" si="173"/>
        <v>2.7668355385376844E-2</v>
      </c>
      <c r="N775" s="7">
        <f t="shared" si="180"/>
        <v>0</v>
      </c>
      <c r="O775" s="7">
        <f t="shared" si="178"/>
        <v>88.116297778561758</v>
      </c>
      <c r="P775" s="7">
        <f t="shared" si="174"/>
        <v>3.9095521656077312E-2</v>
      </c>
      <c r="Q775" s="7">
        <f t="shared" si="181"/>
        <v>-3.0656839384089304E-2</v>
      </c>
      <c r="R775" s="7">
        <f t="shared" si="175"/>
        <v>-1226.273575363572</v>
      </c>
      <c r="S775" s="7">
        <f t="shared" si="182"/>
        <v>-30.656839384089302</v>
      </c>
    </row>
    <row r="776" spans="6:19" x14ac:dyDescent="0.35">
      <c r="F776" s="5">
        <f t="shared" si="176"/>
        <v>0.23994000000000251</v>
      </c>
      <c r="G776" s="6">
        <f t="shared" si="169"/>
        <v>0</v>
      </c>
      <c r="H776" s="6">
        <f t="shared" si="170"/>
        <v>1.1274630271811983</v>
      </c>
      <c r="I776" s="6">
        <f t="shared" si="171"/>
        <v>-0.99639721286125371</v>
      </c>
      <c r="J776" s="6">
        <f t="shared" si="172"/>
        <v>8.4809163433708923E-2</v>
      </c>
      <c r="K776" s="7">
        <f t="shared" si="179"/>
        <v>0</v>
      </c>
      <c r="L776" s="7">
        <f t="shared" si="177"/>
        <v>62.360928794563151</v>
      </c>
      <c r="M776" s="7">
        <f t="shared" si="173"/>
        <v>2.7664067122641054E-2</v>
      </c>
      <c r="N776" s="7">
        <f t="shared" si="180"/>
        <v>0</v>
      </c>
      <c r="O776" s="7">
        <f t="shared" si="178"/>
        <v>88.116297778561758</v>
      </c>
      <c r="P776" s="7">
        <f t="shared" si="174"/>
        <v>3.9089462319831306E-2</v>
      </c>
      <c r="Q776" s="7">
        <f t="shared" si="181"/>
        <v>-3.0879543975824569E-2</v>
      </c>
      <c r="R776" s="7">
        <f t="shared" si="175"/>
        <v>-1235.1817590329829</v>
      </c>
      <c r="S776" s="7">
        <f t="shared" si="182"/>
        <v>-30.879543975824568</v>
      </c>
    </row>
    <row r="777" spans="6:19" x14ac:dyDescent="0.35">
      <c r="F777" s="5">
        <f t="shared" si="176"/>
        <v>0.24025000000000252</v>
      </c>
      <c r="G777" s="6">
        <f t="shared" si="169"/>
        <v>0</v>
      </c>
      <c r="H777" s="6">
        <f t="shared" si="170"/>
        <v>1.1276377974947607</v>
      </c>
      <c r="I777" s="6">
        <f t="shared" si="171"/>
        <v>-0.99585242503303018</v>
      </c>
      <c r="J777" s="6">
        <f t="shared" si="172"/>
        <v>9.0983226782923948E-2</v>
      </c>
      <c r="K777" s="7">
        <f t="shared" si="179"/>
        <v>0</v>
      </c>
      <c r="L777" s="7">
        <f t="shared" si="177"/>
        <v>62.360928794563151</v>
      </c>
      <c r="M777" s="7">
        <f t="shared" si="173"/>
        <v>2.7659779524534484E-2</v>
      </c>
      <c r="N777" s="7">
        <f t="shared" si="180"/>
        <v>0</v>
      </c>
      <c r="O777" s="7">
        <f t="shared" si="178"/>
        <v>88.116297778561758</v>
      </c>
      <c r="P777" s="7">
        <f t="shared" si="174"/>
        <v>3.9083403922709641E-2</v>
      </c>
      <c r="Q777" s="7">
        <f t="shared" si="181"/>
        <v>-3.1100992717935129E-2</v>
      </c>
      <c r="R777" s="7">
        <f t="shared" si="175"/>
        <v>-1244.0397087174051</v>
      </c>
      <c r="S777" s="7">
        <f t="shared" si="182"/>
        <v>-31.100992717935128</v>
      </c>
    </row>
    <row r="778" spans="6:19" x14ac:dyDescent="0.35">
      <c r="F778" s="5">
        <f t="shared" si="176"/>
        <v>0.24056000000000252</v>
      </c>
      <c r="G778" s="6">
        <f t="shared" si="169"/>
        <v>0</v>
      </c>
      <c r="H778" s="6">
        <f t="shared" si="170"/>
        <v>1.1278125948998212</v>
      </c>
      <c r="I778" s="6">
        <f t="shared" si="171"/>
        <v>-0.99526938068541504</v>
      </c>
      <c r="J778" s="6">
        <f t="shared" si="172"/>
        <v>9.7153794933962756E-2</v>
      </c>
      <c r="K778" s="7">
        <f t="shared" si="179"/>
        <v>0</v>
      </c>
      <c r="L778" s="7">
        <f t="shared" si="177"/>
        <v>62.360928794563151</v>
      </c>
      <c r="M778" s="7">
        <f t="shared" si="173"/>
        <v>2.7655492590954119E-2</v>
      </c>
      <c r="N778" s="7">
        <f t="shared" si="180"/>
        <v>0</v>
      </c>
      <c r="O778" s="7">
        <f t="shared" si="178"/>
        <v>88.116297778561758</v>
      </c>
      <c r="P778" s="7">
        <f t="shared" si="174"/>
        <v>3.9077346464566759E-2</v>
      </c>
      <c r="Q778" s="7">
        <f t="shared" si="181"/>
        <v>-3.1321177488530923E-2</v>
      </c>
      <c r="R778" s="7">
        <f t="shared" si="175"/>
        <v>-1252.847099541237</v>
      </c>
      <c r="S778" s="7">
        <f t="shared" si="182"/>
        <v>-31.321177488530921</v>
      </c>
    </row>
    <row r="779" spans="6:19" x14ac:dyDescent="0.35">
      <c r="F779" s="5">
        <f t="shared" si="176"/>
        <v>0.24087000000000253</v>
      </c>
      <c r="G779" s="6">
        <f t="shared" si="169"/>
        <v>0</v>
      </c>
      <c r="H779" s="6">
        <f t="shared" si="170"/>
        <v>1.1279874194005797</v>
      </c>
      <c r="I779" s="6">
        <f t="shared" si="171"/>
        <v>-0.99464810221655353</v>
      </c>
      <c r="J779" s="6">
        <f t="shared" si="172"/>
        <v>0.10332063083919153</v>
      </c>
      <c r="K779" s="7">
        <f t="shared" si="179"/>
        <v>0</v>
      </c>
      <c r="L779" s="7">
        <f t="shared" si="177"/>
        <v>62.360928794563151</v>
      </c>
      <c r="M779" s="7">
        <f t="shared" si="173"/>
        <v>2.7651206321796958E-2</v>
      </c>
      <c r="N779" s="7">
        <f t="shared" si="180"/>
        <v>0</v>
      </c>
      <c r="O779" s="7">
        <f t="shared" si="178"/>
        <v>88.116297778561758</v>
      </c>
      <c r="P779" s="7">
        <f t="shared" si="174"/>
        <v>3.9071289945257118E-2</v>
      </c>
      <c r="Q779" s="7">
        <f t="shared" si="181"/>
        <v>-3.1540090216818639E-2</v>
      </c>
      <c r="R779" s="7">
        <f t="shared" si="175"/>
        <v>-1261.6036086727456</v>
      </c>
      <c r="S779" s="7">
        <f t="shared" si="182"/>
        <v>-31.540090216818641</v>
      </c>
    </row>
    <row r="780" spans="6:19" x14ac:dyDescent="0.35">
      <c r="F780" s="5">
        <f t="shared" si="176"/>
        <v>0.24118000000000253</v>
      </c>
      <c r="G780" s="6">
        <f t="shared" si="169"/>
        <v>0</v>
      </c>
      <c r="H780" s="6">
        <f t="shared" si="170"/>
        <v>1.1281622710012356</v>
      </c>
      <c r="I780" s="6">
        <f t="shared" si="171"/>
        <v>-0.9939886134933873</v>
      </c>
      <c r="J780" s="6">
        <f t="shared" si="172"/>
        <v>0.10948349759435647</v>
      </c>
      <c r="K780" s="7">
        <f t="shared" si="179"/>
        <v>0</v>
      </c>
      <c r="L780" s="7">
        <f t="shared" si="177"/>
        <v>62.360928794563151</v>
      </c>
      <c r="M780" s="7">
        <f t="shared" si="173"/>
        <v>2.7646920716960035E-2</v>
      </c>
      <c r="N780" s="7">
        <f t="shared" si="180"/>
        <v>0</v>
      </c>
      <c r="O780" s="7">
        <f t="shared" si="178"/>
        <v>88.116297778561758</v>
      </c>
      <c r="P780" s="7">
        <f t="shared" si="174"/>
        <v>3.9065234364635222E-2</v>
      </c>
      <c r="Q780" s="7">
        <f t="shared" si="181"/>
        <v>-3.1757722883396219E-2</v>
      </c>
      <c r="R780" s="7">
        <f t="shared" si="175"/>
        <v>-1270.3089153358487</v>
      </c>
      <c r="S780" s="7">
        <f t="shared" si="182"/>
        <v>-31.75772288339622</v>
      </c>
    </row>
    <row r="781" spans="6:19" x14ac:dyDescent="0.35">
      <c r="F781" s="5">
        <f t="shared" si="176"/>
        <v>0.24149000000000254</v>
      </c>
      <c r="G781" s="6">
        <f t="shared" si="169"/>
        <v>0</v>
      </c>
      <c r="H781" s="6">
        <f t="shared" si="170"/>
        <v>1.1283371497059904</v>
      </c>
      <c r="I781" s="6">
        <f t="shared" si="171"/>
        <v>-0.99329093985073769</v>
      </c>
      <c r="J781" s="6">
        <f t="shared" si="172"/>
        <v>0.11564215844767942</v>
      </c>
      <c r="K781" s="7">
        <f t="shared" si="179"/>
        <v>0</v>
      </c>
      <c r="L781" s="7">
        <f t="shared" si="177"/>
        <v>62.360928794563151</v>
      </c>
      <c r="M781" s="7">
        <f t="shared" si="173"/>
        <v>2.764263577634038E-2</v>
      </c>
      <c r="N781" s="7">
        <f t="shared" si="180"/>
        <v>0</v>
      </c>
      <c r="O781" s="7">
        <f t="shared" si="178"/>
        <v>88.116297778561758</v>
      </c>
      <c r="P781" s="7">
        <f t="shared" si="174"/>
        <v>3.9059179722555584E-2</v>
      </c>
      <c r="Q781" s="7">
        <f t="shared" si="181"/>
        <v>-3.1974067520544922E-2</v>
      </c>
      <c r="R781" s="7">
        <f t="shared" si="175"/>
        <v>-1278.9627008217969</v>
      </c>
      <c r="S781" s="7">
        <f t="shared" si="182"/>
        <v>-31.974067520544921</v>
      </c>
    </row>
    <row r="782" spans="6:19" x14ac:dyDescent="0.35">
      <c r="F782" s="5">
        <f t="shared" si="176"/>
        <v>0.24180000000000254</v>
      </c>
      <c r="G782" s="6">
        <f t="shared" si="169"/>
        <v>0</v>
      </c>
      <c r="H782" s="6">
        <f t="shared" si="170"/>
        <v>1.1285120555190451</v>
      </c>
      <c r="I782" s="6">
        <f t="shared" si="171"/>
        <v>-0.99255510809033209</v>
      </c>
      <c r="J782" s="6">
        <f t="shared" si="172"/>
        <v>0.12179637680895554</v>
      </c>
      <c r="K782" s="7">
        <f t="shared" si="179"/>
        <v>0</v>
      </c>
      <c r="L782" s="7">
        <f t="shared" si="177"/>
        <v>62.360928794563151</v>
      </c>
      <c r="M782" s="7">
        <f t="shared" si="173"/>
        <v>2.7638351499835057E-2</v>
      </c>
      <c r="N782" s="7">
        <f t="shared" si="180"/>
        <v>0</v>
      </c>
      <c r="O782" s="7">
        <f t="shared" si="178"/>
        <v>88.116297778561758</v>
      </c>
      <c r="P782" s="7">
        <f t="shared" si="174"/>
        <v>3.9053126018872751E-2</v>
      </c>
      <c r="Q782" s="7">
        <f t="shared" si="181"/>
        <v>-3.2189116212519631E-2</v>
      </c>
      <c r="R782" s="7">
        <f t="shared" si="175"/>
        <v>-1287.5646485007853</v>
      </c>
      <c r="S782" s="7">
        <f t="shared" si="182"/>
        <v>-32.189116212519629</v>
      </c>
    </row>
    <row r="783" spans="6:19" x14ac:dyDescent="0.35">
      <c r="F783" s="5">
        <f t="shared" si="176"/>
        <v>0.24211000000000255</v>
      </c>
      <c r="G783" s="6">
        <f t="shared" si="169"/>
        <v>0</v>
      </c>
      <c r="H783" s="6">
        <f t="shared" si="170"/>
        <v>1.128686988444602</v>
      </c>
      <c r="I783" s="6">
        <f t="shared" si="171"/>
        <v>-0.99178114647977444</v>
      </c>
      <c r="J783" s="6">
        <f t="shared" si="172"/>
        <v>0.12794591625864474</v>
      </c>
      <c r="K783" s="7">
        <f t="shared" si="179"/>
        <v>0</v>
      </c>
      <c r="L783" s="7">
        <f t="shared" si="177"/>
        <v>62.360928794563151</v>
      </c>
      <c r="M783" s="7">
        <f t="shared" si="173"/>
        <v>2.7634067887341129E-2</v>
      </c>
      <c r="N783" s="7">
        <f t="shared" si="180"/>
        <v>0</v>
      </c>
      <c r="O783" s="7">
        <f t="shared" si="178"/>
        <v>88.116297778561758</v>
      </c>
      <c r="P783" s="7">
        <f t="shared" si="174"/>
        <v>3.9047073253441263E-2</v>
      </c>
      <c r="Q783" s="7">
        <f t="shared" si="181"/>
        <v>-3.2402861095837066E-2</v>
      </c>
      <c r="R783" s="7">
        <f t="shared" si="175"/>
        <v>-1296.1144438334827</v>
      </c>
      <c r="S783" s="7">
        <f t="shared" si="182"/>
        <v>-32.402861095837068</v>
      </c>
    </row>
    <row r="784" spans="6:19" x14ac:dyDescent="0.35">
      <c r="F784" s="5">
        <f t="shared" si="176"/>
        <v>0.24242000000000255</v>
      </c>
      <c r="G784" s="6">
        <f t="shared" si="169"/>
        <v>0</v>
      </c>
      <c r="H784" s="6">
        <f t="shared" si="170"/>
        <v>1.1288619484868641</v>
      </c>
      <c r="I784" s="6">
        <f t="shared" si="171"/>
        <v>-0.99096908475145951</v>
      </c>
      <c r="J784" s="6">
        <f t="shared" si="172"/>
        <v>0.13409054055694863</v>
      </c>
      <c r="K784" s="7">
        <f t="shared" si="179"/>
        <v>0</v>
      </c>
      <c r="L784" s="7">
        <f t="shared" si="177"/>
        <v>62.360928794563151</v>
      </c>
      <c r="M784" s="7">
        <f t="shared" si="173"/>
        <v>2.7629784938755675E-2</v>
      </c>
      <c r="N784" s="7">
        <f t="shared" si="180"/>
        <v>0</v>
      </c>
      <c r="O784" s="7">
        <f t="shared" si="178"/>
        <v>88.116297778561758</v>
      </c>
      <c r="P784" s="7">
        <f t="shared" si="174"/>
        <v>3.9041021426115707E-2</v>
      </c>
      <c r="Q784" s="7">
        <f t="shared" si="181"/>
        <v>-3.261529435956164E-2</v>
      </c>
      <c r="R784" s="7">
        <f t="shared" si="175"/>
        <v>-1304.6117743824657</v>
      </c>
      <c r="S784" s="7">
        <f t="shared" si="182"/>
        <v>-32.615294359561638</v>
      </c>
    </row>
    <row r="785" spans="6:19" x14ac:dyDescent="0.35">
      <c r="F785" s="5">
        <f t="shared" si="176"/>
        <v>0.24273000000000255</v>
      </c>
      <c r="G785" s="6">
        <f t="shared" si="169"/>
        <v>0</v>
      </c>
      <c r="H785" s="6">
        <f t="shared" si="170"/>
        <v>1.1290369356500343</v>
      </c>
      <c r="I785" s="6">
        <f t="shared" si="171"/>
        <v>-0.99011895410143036</v>
      </c>
      <c r="J785" s="6">
        <f t="shared" si="172"/>
        <v>0.14023001365288951</v>
      </c>
      <c r="K785" s="7">
        <f t="shared" si="179"/>
        <v>0</v>
      </c>
      <c r="L785" s="7">
        <f t="shared" si="177"/>
        <v>62.360928794563151</v>
      </c>
      <c r="M785" s="7">
        <f t="shared" si="173"/>
        <v>2.7625502653975814E-2</v>
      </c>
      <c r="N785" s="7">
        <f t="shared" si="180"/>
        <v>0</v>
      </c>
      <c r="O785" s="7">
        <f t="shared" si="178"/>
        <v>88.116297778561758</v>
      </c>
      <c r="P785" s="7">
        <f t="shared" si="174"/>
        <v>3.9034970536750702E-2</v>
      </c>
      <c r="Q785" s="7">
        <f t="shared" si="181"/>
        <v>-3.2826408245589515E-2</v>
      </c>
      <c r="R785" s="7">
        <f t="shared" si="175"/>
        <v>-1313.0563298235807</v>
      </c>
      <c r="S785" s="7">
        <f t="shared" si="182"/>
        <v>-32.826408245589512</v>
      </c>
    </row>
    <row r="786" spans="6:19" x14ac:dyDescent="0.35">
      <c r="F786" s="5">
        <f t="shared" si="176"/>
        <v>0.24304000000000256</v>
      </c>
      <c r="G786" s="6">
        <f t="shared" si="169"/>
        <v>0</v>
      </c>
      <c r="H786" s="6">
        <f t="shared" si="170"/>
        <v>1.1292119499383169</v>
      </c>
      <c r="I786" s="6">
        <f t="shared" si="171"/>
        <v>-0.98923078718818058</v>
      </c>
      <c r="J786" s="6">
        <f t="shared" si="172"/>
        <v>0.14636409969337652</v>
      </c>
      <c r="K786" s="7">
        <f t="shared" si="179"/>
        <v>0</v>
      </c>
      <c r="L786" s="7">
        <f t="shared" si="177"/>
        <v>62.360928794563151</v>
      </c>
      <c r="M786" s="7">
        <f t="shared" si="173"/>
        <v>2.7621221032898657E-2</v>
      </c>
      <c r="N786" s="7">
        <f t="shared" si="180"/>
        <v>0</v>
      </c>
      <c r="O786" s="7">
        <f t="shared" si="178"/>
        <v>88.116297778561758</v>
      </c>
      <c r="P786" s="7">
        <f t="shared" si="174"/>
        <v>3.9028920585200869E-2</v>
      </c>
      <c r="Q786" s="7">
        <f t="shared" si="181"/>
        <v>-3.3036195048930281E-2</v>
      </c>
      <c r="R786" s="7">
        <f t="shared" si="175"/>
        <v>-1321.4478019572111</v>
      </c>
      <c r="S786" s="7">
        <f t="shared" si="182"/>
        <v>-33.036195048930281</v>
      </c>
    </row>
    <row r="787" spans="6:19" x14ac:dyDescent="0.35">
      <c r="F787" s="5">
        <f t="shared" si="176"/>
        <v>0.24335000000000256</v>
      </c>
      <c r="G787" s="6">
        <f t="shared" si="169"/>
        <v>0</v>
      </c>
      <c r="H787" s="6">
        <f t="shared" si="170"/>
        <v>1.1293869913559169</v>
      </c>
      <c r="I787" s="6">
        <f t="shared" si="171"/>
        <v>-0.98830461813139836</v>
      </c>
      <c r="J787" s="6">
        <f t="shared" si="172"/>
        <v>0.15249256303226988</v>
      </c>
      <c r="K787" s="7">
        <f t="shared" si="179"/>
        <v>0</v>
      </c>
      <c r="L787" s="7">
        <f t="shared" si="177"/>
        <v>62.360928794563151</v>
      </c>
      <c r="M787" s="7">
        <f t="shared" si="173"/>
        <v>2.7616940075421328E-2</v>
      </c>
      <c r="N787" s="7">
        <f t="shared" si="180"/>
        <v>0</v>
      </c>
      <c r="O787" s="7">
        <f t="shared" si="178"/>
        <v>88.116297778561758</v>
      </c>
      <c r="P787" s="7">
        <f t="shared" si="174"/>
        <v>3.9022871571320845E-2</v>
      </c>
      <c r="Q787" s="7">
        <f t="shared" si="181"/>
        <v>-3.3244647117986803E-2</v>
      </c>
      <c r="R787" s="7">
        <f t="shared" si="175"/>
        <v>-1329.7858847194721</v>
      </c>
      <c r="S787" s="7">
        <f t="shared" si="182"/>
        <v>-33.244647117986801</v>
      </c>
    </row>
    <row r="788" spans="6:19" x14ac:dyDescent="0.35">
      <c r="F788" s="5">
        <f t="shared" si="176"/>
        <v>0.24366000000000257</v>
      </c>
      <c r="G788" s="6">
        <f t="shared" si="169"/>
        <v>0</v>
      </c>
      <c r="H788" s="6">
        <f t="shared" si="170"/>
        <v>1.1295620599070393</v>
      </c>
      <c r="I788" s="6">
        <f t="shared" si="171"/>
        <v>-0.98734048251065754</v>
      </c>
      <c r="J788" s="6">
        <f t="shared" si="172"/>
        <v>0.15861516823942795</v>
      </c>
      <c r="K788" s="7">
        <f t="shared" si="179"/>
        <v>0</v>
      </c>
      <c r="L788" s="7">
        <f t="shared" si="177"/>
        <v>62.360928794563151</v>
      </c>
      <c r="M788" s="7">
        <f t="shared" si="173"/>
        <v>2.7612659781440993E-2</v>
      </c>
      <c r="N788" s="7">
        <f t="shared" si="180"/>
        <v>0</v>
      </c>
      <c r="O788" s="7">
        <f t="shared" si="178"/>
        <v>88.116297778561758</v>
      </c>
      <c r="P788" s="7">
        <f t="shared" si="174"/>
        <v>3.9016823494965318E-2</v>
      </c>
      <c r="Q788" s="7">
        <f t="shared" si="181"/>
        <v>-3.3451756854832565E-2</v>
      </c>
      <c r="R788" s="7">
        <f t="shared" si="175"/>
        <v>-1338.0702741933026</v>
      </c>
      <c r="S788" s="7">
        <f t="shared" si="182"/>
        <v>-33.451756854832567</v>
      </c>
    </row>
    <row r="789" spans="6:19" x14ac:dyDescent="0.35">
      <c r="F789" s="5">
        <f t="shared" si="176"/>
        <v>0.24397000000000257</v>
      </c>
      <c r="G789" s="6">
        <f t="shared" si="169"/>
        <v>0</v>
      </c>
      <c r="H789" s="6">
        <f t="shared" si="170"/>
        <v>1.1297371555958902</v>
      </c>
      <c r="I789" s="6">
        <f t="shared" si="171"/>
        <v>-0.98633841736404937</v>
      </c>
      <c r="J789" s="6">
        <f t="shared" si="172"/>
        <v>0.16473168010975428</v>
      </c>
      <c r="K789" s="7">
        <f t="shared" si="179"/>
        <v>0</v>
      </c>
      <c r="L789" s="7">
        <f t="shared" si="177"/>
        <v>62.360928794563151</v>
      </c>
      <c r="M789" s="7">
        <f t="shared" si="173"/>
        <v>2.7608380150854806E-2</v>
      </c>
      <c r="N789" s="7">
        <f t="shared" si="180"/>
        <v>0</v>
      </c>
      <c r="O789" s="7">
        <f t="shared" si="178"/>
        <v>88.116297778561758</v>
      </c>
      <c r="P789" s="7">
        <f t="shared" si="174"/>
        <v>3.9010776355988971E-2</v>
      </c>
      <c r="Q789" s="7">
        <f t="shared" si="181"/>
        <v>-3.3657516715487105E-2</v>
      </c>
      <c r="R789" s="7">
        <f t="shared" si="175"/>
        <v>-1346.3006686194842</v>
      </c>
      <c r="S789" s="7">
        <f t="shared" si="182"/>
        <v>-33.657516715487105</v>
      </c>
    </row>
    <row r="790" spans="6:19" x14ac:dyDescent="0.35">
      <c r="F790" s="5">
        <f t="shared" si="176"/>
        <v>0.24428000000000258</v>
      </c>
      <c r="G790" s="6">
        <f t="shared" si="169"/>
        <v>0</v>
      </c>
      <c r="H790" s="6">
        <f t="shared" si="170"/>
        <v>1.1299122784266762</v>
      </c>
      <c r="I790" s="6">
        <f t="shared" si="171"/>
        <v>-0.98529846118676001</v>
      </c>
      <c r="J790" s="6">
        <f t="shared" si="172"/>
        <v>0.17084186367223572</v>
      </c>
      <c r="K790" s="7">
        <f t="shared" si="179"/>
        <v>0</v>
      </c>
      <c r="L790" s="7">
        <f t="shared" si="177"/>
        <v>62.360928794563151</v>
      </c>
      <c r="M790" s="7">
        <f t="shared" si="173"/>
        <v>2.7604101183559961E-2</v>
      </c>
      <c r="N790" s="7">
        <f t="shared" si="180"/>
        <v>0</v>
      </c>
      <c r="O790" s="7">
        <f t="shared" si="178"/>
        <v>88.116297778561758</v>
      </c>
      <c r="P790" s="7">
        <f t="shared" si="174"/>
        <v>3.900473015424654E-2</v>
      </c>
      <c r="Q790" s="7">
        <f t="shared" si="181"/>
        <v>-3.3861919210189377E-2</v>
      </c>
      <c r="R790" s="7">
        <f t="shared" si="175"/>
        <v>-1354.476768407575</v>
      </c>
      <c r="S790" s="7">
        <f t="shared" si="182"/>
        <v>-33.861919210189377</v>
      </c>
    </row>
    <row r="791" spans="6:19" x14ac:dyDescent="0.35">
      <c r="F791" s="5">
        <f t="shared" si="176"/>
        <v>0.24459000000000258</v>
      </c>
      <c r="G791" s="6">
        <f t="shared" si="169"/>
        <v>0</v>
      </c>
      <c r="H791" s="6">
        <f t="shared" si="170"/>
        <v>1.1300874284036049</v>
      </c>
      <c r="I791" s="6">
        <f t="shared" si="171"/>
        <v>-0.98422065392959224</v>
      </c>
      <c r="J791" s="6">
        <f t="shared" si="172"/>
        <v>0.17694548419896386</v>
      </c>
      <c r="K791" s="7">
        <f t="shared" si="179"/>
        <v>0</v>
      </c>
      <c r="L791" s="7">
        <f t="shared" si="177"/>
        <v>62.360928794563151</v>
      </c>
      <c r="M791" s="7">
        <f t="shared" si="173"/>
        <v>2.7599822879453641E-2</v>
      </c>
      <c r="N791" s="7">
        <f t="shared" si="180"/>
        <v>0</v>
      </c>
      <c r="O791" s="7">
        <f t="shared" si="178"/>
        <v>88.116297778561758</v>
      </c>
      <c r="P791" s="7">
        <f t="shared" si="174"/>
        <v>3.8998684889592745E-2</v>
      </c>
      <c r="Q791" s="7">
        <f t="shared" si="181"/>
        <v>-3.4064956903668585E-2</v>
      </c>
      <c r="R791" s="7">
        <f t="shared" si="175"/>
        <v>-1362.5982761467435</v>
      </c>
      <c r="S791" s="7">
        <f t="shared" si="182"/>
        <v>-34.064956903668588</v>
      </c>
    </row>
    <row r="792" spans="6:19" x14ac:dyDescent="0.35">
      <c r="F792" s="5">
        <f t="shared" si="176"/>
        <v>0.24490000000000259</v>
      </c>
      <c r="G792" s="6">
        <f t="shared" si="169"/>
        <v>0</v>
      </c>
      <c r="H792" s="6">
        <f t="shared" si="170"/>
        <v>1.1302626055308842</v>
      </c>
      <c r="I792" s="6">
        <f t="shared" si="171"/>
        <v>-0.98310503699743024</v>
      </c>
      <c r="J792" s="6">
        <f t="shared" si="172"/>
        <v>0.18304230721415579</v>
      </c>
      <c r="K792" s="7">
        <f t="shared" si="179"/>
        <v>0</v>
      </c>
      <c r="L792" s="7">
        <f t="shared" si="177"/>
        <v>62.360928794563151</v>
      </c>
      <c r="M792" s="7">
        <f t="shared" si="173"/>
        <v>2.7595545238433068E-2</v>
      </c>
      <c r="N792" s="7">
        <f t="shared" si="180"/>
        <v>0</v>
      </c>
      <c r="O792" s="7">
        <f t="shared" si="178"/>
        <v>88.116297778561758</v>
      </c>
      <c r="P792" s="7">
        <f t="shared" si="174"/>
        <v>3.8992640561882348E-2</v>
      </c>
      <c r="Q792" s="7">
        <f t="shared" si="181"/>
        <v>-3.4266622415413221E-2</v>
      </c>
      <c r="R792" s="7">
        <f t="shared" si="175"/>
        <v>-1370.6648966165289</v>
      </c>
      <c r="S792" s="7">
        <f t="shared" si="182"/>
        <v>-34.266622415413224</v>
      </c>
    </row>
    <row r="793" spans="6:19" x14ac:dyDescent="0.35">
      <c r="F793" s="5">
        <f t="shared" si="176"/>
        <v>0.24521000000000259</v>
      </c>
      <c r="G793" s="6">
        <f t="shared" si="169"/>
        <v>0</v>
      </c>
      <c r="H793" s="6">
        <f t="shared" si="170"/>
        <v>1.1304378098127226</v>
      </c>
      <c r="I793" s="6">
        <f t="shared" si="171"/>
        <v>-0.98195165324764899</v>
      </c>
      <c r="J793" s="6">
        <f t="shared" si="172"/>
        <v>0.18913209850315987</v>
      </c>
      <c r="K793" s="7">
        <f t="shared" si="179"/>
        <v>0</v>
      </c>
      <c r="L793" s="7">
        <f t="shared" si="177"/>
        <v>62.360928794563151</v>
      </c>
      <c r="M793" s="7">
        <f t="shared" si="173"/>
        <v>2.7591268260395475E-2</v>
      </c>
      <c r="N793" s="7">
        <f t="shared" si="180"/>
        <v>0</v>
      </c>
      <c r="O793" s="7">
        <f t="shared" si="178"/>
        <v>88.116297778561758</v>
      </c>
      <c r="P793" s="7">
        <f t="shared" si="174"/>
        <v>3.8986597170970159E-2</v>
      </c>
      <c r="Q793" s="7">
        <f t="shared" si="181"/>
        <v>-3.4466908419937665E-2</v>
      </c>
      <c r="R793" s="7">
        <f t="shared" si="175"/>
        <v>-1378.6763367975066</v>
      </c>
      <c r="S793" s="7">
        <f t="shared" si="182"/>
        <v>-34.466908419937667</v>
      </c>
    </row>
    <row r="794" spans="6:19" x14ac:dyDescent="0.35">
      <c r="F794" s="5">
        <f t="shared" si="176"/>
        <v>0.2455200000000026</v>
      </c>
      <c r="G794" s="6">
        <f t="shared" si="169"/>
        <v>0</v>
      </c>
      <c r="H794" s="6">
        <f t="shared" si="170"/>
        <v>1.1306130412533293</v>
      </c>
      <c r="I794" s="6">
        <f t="shared" si="171"/>
        <v>-0.98076054698846771</v>
      </c>
      <c r="J794" s="6">
        <f t="shared" si="172"/>
        <v>0.19521462412145693</v>
      </c>
      <c r="K794" s="7">
        <f t="shared" si="179"/>
        <v>0</v>
      </c>
      <c r="L794" s="7">
        <f t="shared" si="177"/>
        <v>62.360928794563151</v>
      </c>
      <c r="M794" s="7">
        <f t="shared" si="173"/>
        <v>2.7586991945238098E-2</v>
      </c>
      <c r="N794" s="7">
        <f t="shared" si="180"/>
        <v>0</v>
      </c>
      <c r="O794" s="7">
        <f t="shared" si="178"/>
        <v>88.116297778561758</v>
      </c>
      <c r="P794" s="7">
        <f t="shared" si="174"/>
        <v>3.8980554716710962E-2</v>
      </c>
      <c r="Q794" s="7">
        <f t="shared" si="181"/>
        <v>-3.4665807647046784E-2</v>
      </c>
      <c r="R794" s="7">
        <f t="shared" si="175"/>
        <v>-1386.6323058818714</v>
      </c>
      <c r="S794" s="7">
        <f t="shared" si="182"/>
        <v>-34.665807647046783</v>
      </c>
    </row>
    <row r="795" spans="6:19" x14ac:dyDescent="0.35">
      <c r="F795" s="5">
        <f t="shared" si="176"/>
        <v>0.2458300000000026</v>
      </c>
      <c r="G795" s="6">
        <f t="shared" si="169"/>
        <v>0</v>
      </c>
      <c r="H795" s="6">
        <f t="shared" si="170"/>
        <v>1.1307882998569145</v>
      </c>
      <c r="I795" s="6">
        <f t="shared" si="171"/>
        <v>-0.97953176397724828</v>
      </c>
      <c r="J795" s="6">
        <f t="shared" si="172"/>
        <v>0.20128965040364197</v>
      </c>
      <c r="K795" s="7">
        <f t="shared" si="179"/>
        <v>0</v>
      </c>
      <c r="L795" s="7">
        <f t="shared" si="177"/>
        <v>62.360928794563151</v>
      </c>
      <c r="M795" s="7">
        <f t="shared" si="173"/>
        <v>2.7582716292858203E-2</v>
      </c>
      <c r="N795" s="7">
        <f t="shared" si="180"/>
        <v>0</v>
      </c>
      <c r="O795" s="7">
        <f t="shared" si="178"/>
        <v>88.116297778561758</v>
      </c>
      <c r="P795" s="7">
        <f t="shared" si="174"/>
        <v>3.8974513198959587E-2</v>
      </c>
      <c r="Q795" s="7">
        <f t="shared" si="181"/>
        <v>-3.4863312882098089E-2</v>
      </c>
      <c r="R795" s="7">
        <f t="shared" si="175"/>
        <v>-1394.5325152839237</v>
      </c>
      <c r="S795" s="7">
        <f t="shared" si="182"/>
        <v>-34.863312882098093</v>
      </c>
    </row>
    <row r="796" spans="6:19" x14ac:dyDescent="0.35">
      <c r="F796" s="5">
        <f t="shared" si="176"/>
        <v>0.24614000000000261</v>
      </c>
      <c r="G796" s="6">
        <f t="shared" si="169"/>
        <v>0</v>
      </c>
      <c r="H796" s="6">
        <f t="shared" si="170"/>
        <v>1.1309635856276885</v>
      </c>
      <c r="I796" s="6">
        <f t="shared" si="171"/>
        <v>-0.97826535141873727</v>
      </c>
      <c r="J796" s="6">
        <f t="shared" si="172"/>
        <v>0.20735694397240353</v>
      </c>
      <c r="K796" s="7">
        <f t="shared" si="179"/>
        <v>0</v>
      </c>
      <c r="L796" s="7">
        <f t="shared" si="177"/>
        <v>62.360928794563151</v>
      </c>
      <c r="M796" s="7">
        <f t="shared" si="173"/>
        <v>2.7578441303153074E-2</v>
      </c>
      <c r="N796" s="7">
        <f t="shared" si="180"/>
        <v>0</v>
      </c>
      <c r="O796" s="7">
        <f t="shared" si="178"/>
        <v>88.116297778561758</v>
      </c>
      <c r="P796" s="7">
        <f t="shared" si="174"/>
        <v>3.8968472617570908E-2</v>
      </c>
      <c r="Q796" s="7">
        <f t="shared" si="181"/>
        <v>-3.5059416966261858E-2</v>
      </c>
      <c r="R796" s="7">
        <f t="shared" si="175"/>
        <v>-1402.3766786504743</v>
      </c>
      <c r="S796" s="7">
        <f t="shared" si="182"/>
        <v>-35.059416966261857</v>
      </c>
    </row>
    <row r="797" spans="6:19" x14ac:dyDescent="0.35">
      <c r="F797" s="5">
        <f t="shared" si="176"/>
        <v>0.24645000000000261</v>
      </c>
      <c r="G797" s="6">
        <f t="shared" si="169"/>
        <v>0</v>
      </c>
      <c r="H797" s="6">
        <f t="shared" si="170"/>
        <v>1.1311388985698629</v>
      </c>
      <c r="I797" s="6">
        <f t="shared" si="171"/>
        <v>-0.97696135796325179</v>
      </c>
      <c r="J797" s="6">
        <f t="shared" si="172"/>
        <v>0.21341627174749142</v>
      </c>
      <c r="K797" s="7">
        <f t="shared" si="179"/>
        <v>0</v>
      </c>
      <c r="L797" s="7">
        <f t="shared" si="177"/>
        <v>62.360928794563151</v>
      </c>
      <c r="M797" s="7">
        <f t="shared" si="173"/>
        <v>2.7574166976019998E-2</v>
      </c>
      <c r="N797" s="7">
        <f t="shared" si="180"/>
        <v>0</v>
      </c>
      <c r="O797" s="7">
        <f t="shared" si="178"/>
        <v>88.116297778561758</v>
      </c>
      <c r="P797" s="7">
        <f t="shared" si="174"/>
        <v>3.8962432972399777E-2</v>
      </c>
      <c r="Q797" s="7">
        <f t="shared" si="181"/>
        <v>-3.5254112796779043E-2</v>
      </c>
      <c r="R797" s="7">
        <f t="shared" si="175"/>
        <v>-1410.1645118711617</v>
      </c>
      <c r="S797" s="7">
        <f t="shared" si="182"/>
        <v>-35.25411279677904</v>
      </c>
    </row>
    <row r="798" spans="6:19" x14ac:dyDescent="0.35">
      <c r="F798" s="5">
        <f t="shared" si="176"/>
        <v>0.24676000000000262</v>
      </c>
      <c r="G798" s="6">
        <f t="shared" si="169"/>
        <v>0</v>
      </c>
      <c r="H798" s="6">
        <f t="shared" si="170"/>
        <v>1.1313142386876494</v>
      </c>
      <c r="I798" s="6">
        <f t="shared" si="171"/>
        <v>-0.97561983370481153</v>
      </c>
      <c r="J798" s="6">
        <f t="shared" si="172"/>
        <v>0.21946740095466563</v>
      </c>
      <c r="K798" s="7">
        <f t="shared" si="179"/>
        <v>0</v>
      </c>
      <c r="L798" s="7">
        <f t="shared" si="177"/>
        <v>62.360928794563151</v>
      </c>
      <c r="M798" s="7">
        <f t="shared" si="173"/>
        <v>2.7569893311356276E-2</v>
      </c>
      <c r="N798" s="7">
        <f t="shared" si="180"/>
        <v>0</v>
      </c>
      <c r="O798" s="7">
        <f t="shared" si="178"/>
        <v>88.116297778561758</v>
      </c>
      <c r="P798" s="7">
        <f t="shared" si="174"/>
        <v>3.8956394263301095E-2</v>
      </c>
      <c r="Q798" s="7">
        <f t="shared" si="181"/>
        <v>-3.544739332721674E-2</v>
      </c>
      <c r="R798" s="7">
        <f t="shared" si="175"/>
        <v>-1417.8957330886697</v>
      </c>
      <c r="S798" s="7">
        <f t="shared" si="182"/>
        <v>-35.447393327216737</v>
      </c>
    </row>
    <row r="799" spans="6:19" x14ac:dyDescent="0.35">
      <c r="F799" s="5">
        <f t="shared" si="176"/>
        <v>0.24707000000000262</v>
      </c>
      <c r="G799" s="6">
        <f t="shared" si="169"/>
        <v>0</v>
      </c>
      <c r="H799" s="6">
        <f t="shared" si="170"/>
        <v>1.1314896059852604</v>
      </c>
      <c r="I799" s="6">
        <f t="shared" si="171"/>
        <v>-0.97424083017921415</v>
      </c>
      <c r="J799" s="6">
        <f t="shared" si="172"/>
        <v>0.22551009913464118</v>
      </c>
      <c r="K799" s="7">
        <f t="shared" si="179"/>
        <v>0</v>
      </c>
      <c r="L799" s="7">
        <f t="shared" si="177"/>
        <v>62.360928794563151</v>
      </c>
      <c r="M799" s="7">
        <f t="shared" si="173"/>
        <v>2.7565620309059249E-2</v>
      </c>
      <c r="N799" s="7">
        <f t="shared" si="180"/>
        <v>0</v>
      </c>
      <c r="O799" s="7">
        <f t="shared" si="178"/>
        <v>88.116297778561758</v>
      </c>
      <c r="P799" s="7">
        <f t="shared" si="174"/>
        <v>3.8950356490129789E-2</v>
      </c>
      <c r="Q799" s="7">
        <f t="shared" si="181"/>
        <v>-3.5639251567721672E-2</v>
      </c>
      <c r="R799" s="7">
        <f t="shared" si="175"/>
        <v>-1425.5700627088668</v>
      </c>
      <c r="S799" s="7">
        <f t="shared" si="182"/>
        <v>-35.639251567721672</v>
      </c>
    </row>
    <row r="800" spans="6:19" x14ac:dyDescent="0.35">
      <c r="F800" s="5">
        <f t="shared" si="176"/>
        <v>0.24738000000000263</v>
      </c>
      <c r="G800" s="6">
        <f t="shared" si="169"/>
        <v>0</v>
      </c>
      <c r="H800" s="6">
        <f t="shared" si="170"/>
        <v>1.1316650004669093</v>
      </c>
      <c r="I800" s="6">
        <f t="shared" si="171"/>
        <v>-0.97282440036205453</v>
      </c>
      <c r="J800" s="6">
        <f t="shared" si="172"/>
        <v>0.23154413415202066</v>
      </c>
      <c r="K800" s="7">
        <f t="shared" si="179"/>
        <v>0</v>
      </c>
      <c r="L800" s="7">
        <f t="shared" si="177"/>
        <v>62.360928794563151</v>
      </c>
      <c r="M800" s="7">
        <f t="shared" si="173"/>
        <v>2.7561347969026255E-2</v>
      </c>
      <c r="N800" s="7">
        <f t="shared" si="180"/>
        <v>0</v>
      </c>
      <c r="O800" s="7">
        <f t="shared" si="178"/>
        <v>88.116297778561758</v>
      </c>
      <c r="P800" s="7">
        <f t="shared" si="174"/>
        <v>3.8944319652740804E-2</v>
      </c>
      <c r="Q800" s="7">
        <f t="shared" si="181"/>
        <v>-3.5829680585271285E-2</v>
      </c>
      <c r="R800" s="7">
        <f t="shared" si="175"/>
        <v>-1433.1872234108514</v>
      </c>
      <c r="S800" s="7">
        <f t="shared" si="182"/>
        <v>-35.829680585271284</v>
      </c>
    </row>
    <row r="801" spans="6:19" x14ac:dyDescent="0.35">
      <c r="F801" s="5">
        <f t="shared" si="176"/>
        <v>0.24769000000000263</v>
      </c>
      <c r="G801" s="6">
        <f t="shared" si="169"/>
        <v>0</v>
      </c>
      <c r="H801" s="6">
        <f t="shared" si="170"/>
        <v>1.1318404221368099</v>
      </c>
      <c r="I801" s="6">
        <f t="shared" si="171"/>
        <v>-0.97137059866669129</v>
      </c>
      <c r="J801" s="6">
        <f t="shared" si="172"/>
        <v>0.23756927420420698</v>
      </c>
      <c r="K801" s="7">
        <f t="shared" si="179"/>
        <v>0</v>
      </c>
      <c r="L801" s="7">
        <f t="shared" si="177"/>
        <v>62.360928794563151</v>
      </c>
      <c r="M801" s="7">
        <f t="shared" si="173"/>
        <v>2.7557076291154638E-2</v>
      </c>
      <c r="N801" s="7">
        <f t="shared" si="180"/>
        <v>0</v>
      </c>
      <c r="O801" s="7">
        <f t="shared" si="178"/>
        <v>88.116297778561758</v>
      </c>
      <c r="P801" s="7">
        <f t="shared" si="174"/>
        <v>3.8938283750989094E-2</v>
      </c>
      <c r="Q801" s="7">
        <f t="shared" si="181"/>
        <v>-3.6018673503922509E-2</v>
      </c>
      <c r="R801" s="7">
        <f t="shared" si="175"/>
        <v>-1440.7469401569003</v>
      </c>
      <c r="S801" s="7">
        <f t="shared" si="182"/>
        <v>-36.018673503922507</v>
      </c>
    </row>
    <row r="802" spans="6:19" x14ac:dyDescent="0.35">
      <c r="F802" s="5">
        <f t="shared" si="176"/>
        <v>0.24800000000000264</v>
      </c>
      <c r="G802" s="6">
        <f t="shared" si="169"/>
        <v>0</v>
      </c>
      <c r="H802" s="6">
        <f t="shared" si="170"/>
        <v>1.1320158709991766</v>
      </c>
      <c r="I802" s="6">
        <f t="shared" si="171"/>
        <v>-0.96987948094215515</v>
      </c>
      <c r="J802" s="6">
        <f t="shared" si="172"/>
        <v>0.24358528783031144</v>
      </c>
      <c r="K802" s="7">
        <f t="shared" si="179"/>
        <v>0</v>
      </c>
      <c r="L802" s="7">
        <f t="shared" si="177"/>
        <v>62.360928794563151</v>
      </c>
      <c r="M802" s="7">
        <f t="shared" si="173"/>
        <v>2.7552805275341791E-2</v>
      </c>
      <c r="N802" s="7">
        <f t="shared" si="180"/>
        <v>0</v>
      </c>
      <c r="O802" s="7">
        <f t="shared" si="178"/>
        <v>88.116297778561758</v>
      </c>
      <c r="P802" s="7">
        <f t="shared" si="174"/>
        <v>3.8932248784729666E-2</v>
      </c>
      <c r="Q802" s="7">
        <f t="shared" si="181"/>
        <v>-3.6206223505058435E-2</v>
      </c>
      <c r="R802" s="7">
        <f t="shared" si="175"/>
        <v>-1448.2489402023375</v>
      </c>
      <c r="S802" s="7">
        <f t="shared" si="182"/>
        <v>-36.206223505058432</v>
      </c>
    </row>
    <row r="803" spans="6:19" x14ac:dyDescent="0.35">
      <c r="F803" s="5">
        <f t="shared" si="176"/>
        <v>0.24831000000000264</v>
      </c>
      <c r="G803" s="6">
        <f t="shared" si="169"/>
        <v>0</v>
      </c>
      <c r="H803" s="6">
        <f t="shared" si="170"/>
        <v>1.1321913470582248</v>
      </c>
      <c r="I803" s="6">
        <f t="shared" si="171"/>
        <v>-0.96835110447100414</v>
      </c>
      <c r="J803" s="6">
        <f t="shared" si="172"/>
        <v>0.24959194392004402</v>
      </c>
      <c r="K803" s="7">
        <f t="shared" si="179"/>
        <v>0</v>
      </c>
      <c r="L803" s="7">
        <f t="shared" si="177"/>
        <v>62.360928794563151</v>
      </c>
      <c r="M803" s="7">
        <f t="shared" si="173"/>
        <v>2.7548534921485089E-2</v>
      </c>
      <c r="N803" s="7">
        <f t="shared" si="180"/>
        <v>0</v>
      </c>
      <c r="O803" s="7">
        <f t="shared" si="178"/>
        <v>88.116297778561758</v>
      </c>
      <c r="P803" s="7">
        <f t="shared" si="174"/>
        <v>3.8926214753817516E-2</v>
      </c>
      <c r="Q803" s="7">
        <f t="shared" si="181"/>
        <v>-3.6392323827632522E-2</v>
      </c>
      <c r="R803" s="7">
        <f t="shared" si="175"/>
        <v>-1455.6929531053008</v>
      </c>
      <c r="S803" s="7">
        <f t="shared" si="182"/>
        <v>-36.392323827632524</v>
      </c>
    </row>
    <row r="804" spans="6:19" x14ac:dyDescent="0.35">
      <c r="F804" s="5">
        <f t="shared" si="176"/>
        <v>0.24862000000000264</v>
      </c>
      <c r="G804" s="6">
        <f t="shared" si="169"/>
        <v>0</v>
      </c>
      <c r="H804" s="6">
        <f t="shared" si="170"/>
        <v>1.1323668503181701</v>
      </c>
      <c r="I804" s="6">
        <f t="shared" si="171"/>
        <v>-0.96678552796712214</v>
      </c>
      <c r="J804" s="6">
        <f t="shared" si="172"/>
        <v>0.25558901172259502</v>
      </c>
      <c r="K804" s="7">
        <f t="shared" si="179"/>
        <v>0</v>
      </c>
      <c r="L804" s="7">
        <f t="shared" si="177"/>
        <v>62.360928794563151</v>
      </c>
      <c r="M804" s="7">
        <f t="shared" si="173"/>
        <v>2.7544265229481928E-2</v>
      </c>
      <c r="N804" s="7">
        <f t="shared" si="180"/>
        <v>0</v>
      </c>
      <c r="O804" s="7">
        <f t="shared" si="178"/>
        <v>88.116297778561758</v>
      </c>
      <c r="P804" s="7">
        <f t="shared" si="174"/>
        <v>3.8920181658107657E-2</v>
      </c>
      <c r="Q804" s="7">
        <f t="shared" si="181"/>
        <v>-3.657696776841074E-2</v>
      </c>
      <c r="R804" s="7">
        <f t="shared" si="175"/>
        <v>-1463.0787107364297</v>
      </c>
      <c r="S804" s="7">
        <f t="shared" si="182"/>
        <v>-36.576967768410739</v>
      </c>
    </row>
    <row r="805" spans="6:19" x14ac:dyDescent="0.35">
      <c r="F805" s="5">
        <f t="shared" si="176"/>
        <v>0.24893000000000265</v>
      </c>
      <c r="G805" s="6">
        <f t="shared" si="169"/>
        <v>0</v>
      </c>
      <c r="H805" s="6">
        <f t="shared" si="170"/>
        <v>1.1325423807832291</v>
      </c>
      <c r="I805" s="6">
        <f t="shared" si="171"/>
        <v>-0.96518281157346475</v>
      </c>
      <c r="J805" s="6">
        <f t="shared" si="172"/>
        <v>0.26157626085549424</v>
      </c>
      <c r="K805" s="7">
        <f t="shared" si="179"/>
        <v>0</v>
      </c>
      <c r="L805" s="7">
        <f t="shared" si="177"/>
        <v>62.360928794563151</v>
      </c>
      <c r="M805" s="7">
        <f t="shared" si="173"/>
        <v>2.7539996199229751E-2</v>
      </c>
      <c r="N805" s="7">
        <f t="shared" si="180"/>
        <v>0</v>
      </c>
      <c r="O805" s="7">
        <f t="shared" si="178"/>
        <v>88.116297778561758</v>
      </c>
      <c r="P805" s="7">
        <f t="shared" si="174"/>
        <v>3.8914149497455183E-2</v>
      </c>
      <c r="Q805" s="7">
        <f t="shared" si="181"/>
        <v>-3.6760148682211141E-2</v>
      </c>
      <c r="R805" s="7">
        <f t="shared" si="175"/>
        <v>-1470.4059472884458</v>
      </c>
      <c r="S805" s="7">
        <f t="shared" si="182"/>
        <v>-36.760148682211138</v>
      </c>
    </row>
    <row r="806" spans="6:19" x14ac:dyDescent="0.35">
      <c r="F806" s="5">
        <f t="shared" si="176"/>
        <v>0.24924000000000265</v>
      </c>
      <c r="G806" s="6">
        <f t="shared" si="169"/>
        <v>0</v>
      </c>
      <c r="H806" s="6">
        <f t="shared" si="170"/>
        <v>1.1327179384576187</v>
      </c>
      <c r="I806" s="6">
        <f t="shared" si="171"/>
        <v>-0.96354301685974797</v>
      </c>
      <c r="J806" s="6">
        <f t="shared" si="172"/>
        <v>0.26755346131346414</v>
      </c>
      <c r="K806" s="7">
        <f t="shared" si="179"/>
        <v>0</v>
      </c>
      <c r="L806" s="7">
        <f t="shared" si="177"/>
        <v>62.360928794563151</v>
      </c>
      <c r="M806" s="7">
        <f t="shared" si="173"/>
        <v>2.7535727830625988E-2</v>
      </c>
      <c r="N806" s="7">
        <f t="shared" si="180"/>
        <v>0</v>
      </c>
      <c r="O806" s="7">
        <f t="shared" si="178"/>
        <v>88.116297778561758</v>
      </c>
      <c r="P806" s="7">
        <f t="shared" si="174"/>
        <v>3.8908118271715149E-2</v>
      </c>
      <c r="Q806" s="7">
        <f t="shared" si="181"/>
        <v>-3.6941859982141313E-2</v>
      </c>
      <c r="R806" s="7">
        <f t="shared" si="175"/>
        <v>-1477.6743992856525</v>
      </c>
      <c r="S806" s="7">
        <f t="shared" si="182"/>
        <v>-36.941859982141317</v>
      </c>
    </row>
    <row r="807" spans="6:19" x14ac:dyDescent="0.35">
      <c r="F807" s="5">
        <f t="shared" si="176"/>
        <v>0.24955000000000266</v>
      </c>
      <c r="G807" s="6">
        <f t="shared" si="169"/>
        <v>0</v>
      </c>
      <c r="H807" s="6">
        <f t="shared" si="170"/>
        <v>1.1328935233455568</v>
      </c>
      <c r="I807" s="6">
        <f t="shared" si="171"/>
        <v>-0.96186620682008239</v>
      </c>
      <c r="J807" s="6">
        <f t="shared" si="172"/>
        <v>0.27352038347725827</v>
      </c>
      <c r="K807" s="7">
        <f t="shared" si="179"/>
        <v>0</v>
      </c>
      <c r="L807" s="7">
        <f t="shared" si="177"/>
        <v>62.360928794563151</v>
      </c>
      <c r="M807" s="7">
        <f t="shared" si="173"/>
        <v>2.7531460123568084E-2</v>
      </c>
      <c r="N807" s="7">
        <f t="shared" si="180"/>
        <v>0</v>
      </c>
      <c r="O807" s="7">
        <f t="shared" si="178"/>
        <v>88.116297778561758</v>
      </c>
      <c r="P807" s="7">
        <f t="shared" si="174"/>
        <v>3.8902087980742656E-2</v>
      </c>
      <c r="Q807" s="7">
        <f t="shared" si="181"/>
        <v>-3.7122095139833555E-2</v>
      </c>
      <c r="R807" s="7">
        <f t="shared" si="175"/>
        <v>-1484.8838055933422</v>
      </c>
      <c r="S807" s="7">
        <f t="shared" si="182"/>
        <v>-37.122095139833554</v>
      </c>
    </row>
    <row r="808" spans="6:19" x14ac:dyDescent="0.35">
      <c r="F808" s="5">
        <f t="shared" si="176"/>
        <v>0.24986000000000266</v>
      </c>
      <c r="G808" s="6">
        <f t="shared" si="169"/>
        <v>0</v>
      </c>
      <c r="H808" s="6">
        <f t="shared" si="170"/>
        <v>1.1330691354512621</v>
      </c>
      <c r="I808" s="6">
        <f t="shared" si="171"/>
        <v>-0.96015244587055459</v>
      </c>
      <c r="J808" s="6">
        <f t="shared" si="172"/>
        <v>0.27947679812247683</v>
      </c>
      <c r="K808" s="7">
        <f t="shared" si="179"/>
        <v>0</v>
      </c>
      <c r="L808" s="7">
        <f t="shared" si="177"/>
        <v>62.360928794563151</v>
      </c>
      <c r="M808" s="7">
        <f t="shared" si="173"/>
        <v>2.7527193077953507E-2</v>
      </c>
      <c r="N808" s="7">
        <f t="shared" si="180"/>
        <v>0</v>
      </c>
      <c r="O808" s="7">
        <f t="shared" si="178"/>
        <v>88.116297778561758</v>
      </c>
      <c r="P808" s="7">
        <f t="shared" si="174"/>
        <v>3.8896058624392826E-2</v>
      </c>
      <c r="Q808" s="7">
        <f t="shared" si="181"/>
        <v>-3.730084768567752E-2</v>
      </c>
      <c r="R808" s="7">
        <f t="shared" si="175"/>
        <v>-1492.0339074271008</v>
      </c>
      <c r="S808" s="7">
        <f t="shared" si="182"/>
        <v>-37.300847685677518</v>
      </c>
    </row>
    <row r="809" spans="6:19" x14ac:dyDescent="0.35">
      <c r="F809" s="5">
        <f t="shared" si="176"/>
        <v>0.25017000000000267</v>
      </c>
      <c r="G809" s="6">
        <f t="shared" si="169"/>
        <v>0</v>
      </c>
      <c r="H809" s="6">
        <f t="shared" si="170"/>
        <v>1.1332447747789534</v>
      </c>
      <c r="I809" s="6">
        <f t="shared" si="171"/>
        <v>-0.95840179984675167</v>
      </c>
      <c r="J809" s="6">
        <f t="shared" si="172"/>
        <v>0.28542247642837626</v>
      </c>
      <c r="K809" s="7">
        <f t="shared" si="179"/>
        <v>0</v>
      </c>
      <c r="L809" s="7">
        <f t="shared" si="177"/>
        <v>62.360928794563151</v>
      </c>
      <c r="M809" s="7">
        <f t="shared" si="173"/>
        <v>2.7522926693679745E-2</v>
      </c>
      <c r="N809" s="7">
        <f t="shared" si="180"/>
        <v>0</v>
      </c>
      <c r="O809" s="7">
        <f t="shared" si="178"/>
        <v>88.116297778561758</v>
      </c>
      <c r="P809" s="7">
        <f t="shared" si="174"/>
        <v>3.8890030202520812E-2</v>
      </c>
      <c r="Q809" s="7">
        <f t="shared" si="181"/>
        <v>-3.7478111209050716E-2</v>
      </c>
      <c r="R809" s="7">
        <f t="shared" si="175"/>
        <v>-1499.1244483620287</v>
      </c>
      <c r="S809" s="7">
        <f t="shared" si="182"/>
        <v>-37.478111209050716</v>
      </c>
    </row>
    <row r="810" spans="6:19" x14ac:dyDescent="0.35">
      <c r="F810" s="5">
        <f t="shared" si="176"/>
        <v>0.25048000000000264</v>
      </c>
      <c r="G810" s="6">
        <f t="shared" si="169"/>
        <v>0</v>
      </c>
      <c r="H810" s="6">
        <f t="shared" si="170"/>
        <v>1.1334204413328501</v>
      </c>
      <c r="I810" s="6">
        <f t="shared" si="171"/>
        <v>-0.95661433600123236</v>
      </c>
      <c r="J810" s="6">
        <f t="shared" si="172"/>
        <v>0.29135718998665783</v>
      </c>
      <c r="K810" s="7">
        <f t="shared" si="179"/>
        <v>0</v>
      </c>
      <c r="L810" s="7">
        <f t="shared" si="177"/>
        <v>62.360928794563151</v>
      </c>
      <c r="M810" s="7">
        <f t="shared" si="173"/>
        <v>2.7518660970644301E-2</v>
      </c>
      <c r="N810" s="7">
        <f t="shared" si="180"/>
        <v>0</v>
      </c>
      <c r="O810" s="7">
        <f t="shared" si="178"/>
        <v>88.116297778561758</v>
      </c>
      <c r="P810" s="7">
        <f t="shared" si="174"/>
        <v>3.8884002714981776E-2</v>
      </c>
      <c r="Q810" s="7">
        <f t="shared" si="181"/>
        <v>-3.7653879358546589E-2</v>
      </c>
      <c r="R810" s="7">
        <f t="shared" si="175"/>
        <v>-1506.1551743418636</v>
      </c>
      <c r="S810" s="7">
        <f t="shared" si="182"/>
        <v>-37.65387935854659</v>
      </c>
    </row>
    <row r="811" spans="6:19" x14ac:dyDescent="0.35">
      <c r="F811" s="5">
        <f t="shared" si="176"/>
        <v>0.25079000000000262</v>
      </c>
      <c r="G811" s="6">
        <f t="shared" si="169"/>
        <v>0</v>
      </c>
      <c r="H811" s="6">
        <f t="shared" si="170"/>
        <v>1.1335961351171733</v>
      </c>
      <c r="I811" s="6">
        <f t="shared" si="171"/>
        <v>-0.9547901230009429</v>
      </c>
      <c r="J811" s="6">
        <f t="shared" si="172"/>
        <v>0.29728071081024449</v>
      </c>
      <c r="K811" s="7">
        <f t="shared" si="179"/>
        <v>0</v>
      </c>
      <c r="L811" s="7">
        <f t="shared" si="177"/>
        <v>62.360928794563151</v>
      </c>
      <c r="M811" s="7">
        <f t="shared" si="173"/>
        <v>2.7514395908744691E-2</v>
      </c>
      <c r="N811" s="7">
        <f t="shared" si="180"/>
        <v>0</v>
      </c>
      <c r="O811" s="7">
        <f t="shared" si="178"/>
        <v>88.116297778561758</v>
      </c>
      <c r="P811" s="7">
        <f t="shared" si="174"/>
        <v>3.8877976161630912E-2</v>
      </c>
      <c r="Q811" s="7">
        <f t="shared" si="181"/>
        <v>-3.7828145842200359E-2</v>
      </c>
      <c r="R811" s="7">
        <f t="shared" si="175"/>
        <v>-1513.1258336880144</v>
      </c>
      <c r="S811" s="7">
        <f t="shared" si="182"/>
        <v>-37.828145842200357</v>
      </c>
    </row>
    <row r="812" spans="6:19" x14ac:dyDescent="0.35">
      <c r="F812" s="5">
        <f t="shared" si="176"/>
        <v>0.2511000000000026</v>
      </c>
      <c r="G812" s="6">
        <f t="shared" si="169"/>
        <v>0</v>
      </c>
      <c r="H812" s="6">
        <f t="shared" si="170"/>
        <v>1.1337718561361436</v>
      </c>
      <c r="I812" s="6">
        <f t="shared" si="171"/>
        <v>-0.95292923092458026</v>
      </c>
      <c r="J812" s="6">
        <f t="shared" si="172"/>
        <v>0.30319281134203691</v>
      </c>
      <c r="K812" s="7">
        <f t="shared" si="179"/>
        <v>0</v>
      </c>
      <c r="L812" s="7">
        <f t="shared" si="177"/>
        <v>62.360928794563151</v>
      </c>
      <c r="M812" s="7">
        <f t="shared" si="173"/>
        <v>2.7510131507878441E-2</v>
      </c>
      <c r="N812" s="7">
        <f t="shared" si="180"/>
        <v>0</v>
      </c>
      <c r="O812" s="7">
        <f t="shared" si="178"/>
        <v>88.116297778561758</v>
      </c>
      <c r="P812" s="7">
        <f t="shared" si="174"/>
        <v>3.8871950542323411E-2</v>
      </c>
      <c r="Q812" s="7">
        <f t="shared" si="181"/>
        <v>-3.8000904427712312E-2</v>
      </c>
      <c r="R812" s="7">
        <f t="shared" si="175"/>
        <v>-1520.0361771084924</v>
      </c>
      <c r="S812" s="7">
        <f t="shared" si="182"/>
        <v>-38.000904427712314</v>
      </c>
    </row>
    <row r="813" spans="6:19" x14ac:dyDescent="0.35">
      <c r="F813" s="5">
        <f t="shared" si="176"/>
        <v>0.25141000000000258</v>
      </c>
      <c r="G813" s="6">
        <f t="shared" si="169"/>
        <v>0</v>
      </c>
      <c r="H813" s="6">
        <f t="shared" si="170"/>
        <v>1.1339476043939829</v>
      </c>
      <c r="I813" s="6">
        <f t="shared" si="171"/>
        <v>-0.95103173125989882</v>
      </c>
      <c r="J813" s="6">
        <f t="shared" si="172"/>
        <v>0.30909326446365593</v>
      </c>
      <c r="K813" s="7">
        <f t="shared" si="179"/>
        <v>0</v>
      </c>
      <c r="L813" s="7">
        <f t="shared" si="177"/>
        <v>62.360928794563151</v>
      </c>
      <c r="M813" s="7">
        <f t="shared" si="173"/>
        <v>2.7505867767943098E-2</v>
      </c>
      <c r="N813" s="7">
        <f t="shared" si="180"/>
        <v>0</v>
      </c>
      <c r="O813" s="7">
        <f t="shared" si="178"/>
        <v>88.116297778561758</v>
      </c>
      <c r="P813" s="7">
        <f t="shared" si="174"/>
        <v>3.8865925856914528E-2</v>
      </c>
      <c r="Q813" s="7">
        <f t="shared" si="181"/>
        <v>-3.8172148942668897E-2</v>
      </c>
      <c r="R813" s="7">
        <f t="shared" si="175"/>
        <v>-1526.8859577067558</v>
      </c>
      <c r="S813" s="7">
        <f t="shared" si="182"/>
        <v>-38.172148942668898</v>
      </c>
    </row>
    <row r="814" spans="6:19" x14ac:dyDescent="0.35">
      <c r="F814" s="5">
        <f t="shared" si="176"/>
        <v>0.25172000000000255</v>
      </c>
      <c r="G814" s="6">
        <f t="shared" si="169"/>
        <v>0</v>
      </c>
      <c r="H814" s="6">
        <f t="shared" si="170"/>
        <v>1.1341233798949133</v>
      </c>
      <c r="I814" s="6">
        <f t="shared" si="171"/>
        <v>-0.94909769690096502</v>
      </c>
      <c r="J814" s="6">
        <f t="shared" si="172"/>
        <v>0.31498184350416758</v>
      </c>
      <c r="K814" s="7">
        <f t="shared" si="179"/>
        <v>0</v>
      </c>
      <c r="L814" s="7">
        <f t="shared" si="177"/>
        <v>62.360928794563151</v>
      </c>
      <c r="M814" s="7">
        <f t="shared" si="173"/>
        <v>2.750160468883623E-2</v>
      </c>
      <c r="N814" s="7">
        <f t="shared" si="180"/>
        <v>0</v>
      </c>
      <c r="O814" s="7">
        <f t="shared" si="178"/>
        <v>88.116297778561758</v>
      </c>
      <c r="P814" s="7">
        <f t="shared" si="174"/>
        <v>3.8859902105259518E-2</v>
      </c>
      <c r="Q814" s="7">
        <f t="shared" si="181"/>
        <v>-3.8341873274761372E-2</v>
      </c>
      <c r="R814" s="7">
        <f t="shared" si="175"/>
        <v>-1533.6749309904549</v>
      </c>
      <c r="S814" s="7">
        <f t="shared" si="182"/>
        <v>-38.341873274761369</v>
      </c>
    </row>
    <row r="815" spans="6:19" x14ac:dyDescent="0.35">
      <c r="F815" s="5">
        <f t="shared" si="176"/>
        <v>0.25203000000000253</v>
      </c>
      <c r="G815" s="6">
        <f t="shared" si="169"/>
        <v>0</v>
      </c>
      <c r="H815" s="6">
        <f t="shared" si="170"/>
        <v>1.1342991826431581</v>
      </c>
      <c r="I815" s="6">
        <f t="shared" si="171"/>
        <v>-0.94712720214535651</v>
      </c>
      <c r="J815" s="6">
        <f t="shared" si="172"/>
        <v>0.32085832224879085</v>
      </c>
      <c r="K815" s="7">
        <f t="shared" si="179"/>
        <v>0</v>
      </c>
      <c r="L815" s="7">
        <f t="shared" si="177"/>
        <v>62.360928794563151</v>
      </c>
      <c r="M815" s="7">
        <f t="shared" si="173"/>
        <v>2.7497342270455419E-2</v>
      </c>
      <c r="N815" s="7">
        <f t="shared" si="180"/>
        <v>0</v>
      </c>
      <c r="O815" s="7">
        <f t="shared" si="178"/>
        <v>88.116297778561758</v>
      </c>
      <c r="P815" s="7">
        <f t="shared" si="174"/>
        <v>3.8853879287213663E-2</v>
      </c>
      <c r="Q815" s="7">
        <f t="shared" si="181"/>
        <v>-3.851007137200211E-2</v>
      </c>
      <c r="R815" s="7">
        <f t="shared" si="175"/>
        <v>-1540.4028548800843</v>
      </c>
      <c r="S815" s="7">
        <f t="shared" si="182"/>
        <v>-38.510071372002109</v>
      </c>
    </row>
    <row r="816" spans="6:19" x14ac:dyDescent="0.35">
      <c r="F816" s="5">
        <f t="shared" si="176"/>
        <v>0.25234000000000251</v>
      </c>
      <c r="G816" s="6">
        <f t="shared" si="169"/>
        <v>0</v>
      </c>
      <c r="H816" s="6">
        <f t="shared" si="170"/>
        <v>1.1344750126429406</v>
      </c>
      <c r="I816" s="6">
        <f t="shared" si="171"/>
        <v>-0.9451203226913083</v>
      </c>
      <c r="J816" s="6">
        <f t="shared" si="172"/>
        <v>0.32672247494758788</v>
      </c>
      <c r="K816" s="7">
        <f t="shared" si="179"/>
        <v>0</v>
      </c>
      <c r="L816" s="7">
        <f t="shared" si="177"/>
        <v>62.360928794563151</v>
      </c>
      <c r="M816" s="7">
        <f t="shared" si="173"/>
        <v>2.7493080512698262E-2</v>
      </c>
      <c r="N816" s="7">
        <f t="shared" si="180"/>
        <v>0</v>
      </c>
      <c r="O816" s="7">
        <f t="shared" si="178"/>
        <v>88.116297778561758</v>
      </c>
      <c r="P816" s="7">
        <f t="shared" si="174"/>
        <v>3.884785740263226E-2</v>
      </c>
      <c r="Q816" s="7">
        <f t="shared" si="181"/>
        <v>-3.8676737242938491E-2</v>
      </c>
      <c r="R816" s="7">
        <f t="shared" si="175"/>
        <v>-1547.0694897175397</v>
      </c>
      <c r="S816" s="7">
        <f t="shared" si="182"/>
        <v>-38.676737242938493</v>
      </c>
    </row>
    <row r="817" spans="6:19" x14ac:dyDescent="0.35">
      <c r="F817" s="5">
        <f t="shared" si="176"/>
        <v>0.25265000000000248</v>
      </c>
      <c r="G817" s="6">
        <f t="shared" si="169"/>
        <v>0</v>
      </c>
      <c r="H817" s="6">
        <f t="shared" si="170"/>
        <v>1.1346508698984856</v>
      </c>
      <c r="I817" s="6">
        <f t="shared" si="171"/>
        <v>-0.94307713563480455</v>
      </c>
      <c r="J817" s="6">
        <f t="shared" si="172"/>
        <v>0.33257407632413644</v>
      </c>
      <c r="K817" s="7">
        <f t="shared" si="179"/>
        <v>0</v>
      </c>
      <c r="L817" s="7">
        <f t="shared" si="177"/>
        <v>62.360928794563151</v>
      </c>
      <c r="M817" s="7">
        <f t="shared" si="173"/>
        <v>2.7488819415462357E-2</v>
      </c>
      <c r="N817" s="7">
        <f t="shared" si="180"/>
        <v>0</v>
      </c>
      <c r="O817" s="7">
        <f t="shared" si="178"/>
        <v>88.116297778561758</v>
      </c>
      <c r="P817" s="7">
        <f t="shared" si="174"/>
        <v>3.8841836451370619E-2</v>
      </c>
      <c r="Q817" s="7">
        <f t="shared" si="181"/>
        <v>-3.8841864956864397E-2</v>
      </c>
      <c r="R817" s="7">
        <f t="shared" si="175"/>
        <v>-1553.6745982745758</v>
      </c>
      <c r="S817" s="7">
        <f t="shared" si="182"/>
        <v>-38.841864956864399</v>
      </c>
    </row>
    <row r="818" spans="6:19" x14ac:dyDescent="0.35">
      <c r="F818" s="5">
        <f t="shared" si="176"/>
        <v>0.25296000000000246</v>
      </c>
      <c r="G818" s="6">
        <f t="shared" si="169"/>
        <v>0</v>
      </c>
      <c r="H818" s="6">
        <f t="shared" si="170"/>
        <v>1.1348267544140176</v>
      </c>
      <c r="I818" s="6">
        <f t="shared" si="171"/>
        <v>-0.9409977194666167</v>
      </c>
      <c r="J818" s="6">
        <f t="shared" si="172"/>
        <v>0.33841290158418391</v>
      </c>
      <c r="K818" s="7">
        <f t="shared" si="179"/>
        <v>0</v>
      </c>
      <c r="L818" s="7">
        <f t="shared" si="177"/>
        <v>62.360928794563151</v>
      </c>
      <c r="M818" s="7">
        <f t="shared" si="173"/>
        <v>2.7484558978645345E-2</v>
      </c>
      <c r="N818" s="7">
        <f t="shared" si="180"/>
        <v>0</v>
      </c>
      <c r="O818" s="7">
        <f t="shared" si="178"/>
        <v>88.116297778561758</v>
      </c>
      <c r="P818" s="7">
        <f t="shared" si="174"/>
        <v>3.8835816433284119E-2</v>
      </c>
      <c r="Q818" s="7">
        <f t="shared" si="181"/>
        <v>-3.9005448644029404E-2</v>
      </c>
      <c r="R818" s="7">
        <f t="shared" si="175"/>
        <v>-1560.2179457611762</v>
      </c>
      <c r="S818" s="7">
        <f t="shared" si="182"/>
        <v>-39.005448644029407</v>
      </c>
    </row>
    <row r="819" spans="6:19" x14ac:dyDescent="0.35">
      <c r="F819" s="5">
        <f t="shared" si="176"/>
        <v>0.25327000000000244</v>
      </c>
      <c r="G819" s="6">
        <f t="shared" si="169"/>
        <v>0</v>
      </c>
      <c r="H819" s="6">
        <f t="shared" si="170"/>
        <v>1.1350026661937624</v>
      </c>
      <c r="I819" s="6">
        <f t="shared" si="171"/>
        <v>-0.93888215406928865</v>
      </c>
      <c r="J819" s="6">
        <f t="shared" si="172"/>
        <v>0.34423872642428321</v>
      </c>
      <c r="K819" s="7">
        <f t="shared" si="179"/>
        <v>0</v>
      </c>
      <c r="L819" s="7">
        <f t="shared" si="177"/>
        <v>62.360928794563151</v>
      </c>
      <c r="M819" s="7">
        <f t="shared" si="173"/>
        <v>2.7480299202144867E-2</v>
      </c>
      <c r="N819" s="7">
        <f t="shared" si="180"/>
        <v>0</v>
      </c>
      <c r="O819" s="7">
        <f t="shared" si="178"/>
        <v>88.116297778561758</v>
      </c>
      <c r="P819" s="7">
        <f t="shared" si="174"/>
        <v>3.8829797348228112E-2</v>
      </c>
      <c r="Q819" s="7">
        <f t="shared" si="181"/>
        <v>-3.9167482495845382E-2</v>
      </c>
      <c r="R819" s="7">
        <f t="shared" si="175"/>
        <v>-1566.6992998338153</v>
      </c>
      <c r="S819" s="7">
        <f t="shared" si="182"/>
        <v>-39.167482495845384</v>
      </c>
    </row>
    <row r="820" spans="6:19" x14ac:dyDescent="0.35">
      <c r="F820" s="5">
        <f t="shared" si="176"/>
        <v>0.25358000000000241</v>
      </c>
      <c r="G820" s="6">
        <f t="shared" si="169"/>
        <v>0</v>
      </c>
      <c r="H820" s="6">
        <f t="shared" si="170"/>
        <v>1.1351786052419466</v>
      </c>
      <c r="I820" s="6">
        <f t="shared" si="171"/>
        <v>-0.9367305207140677</v>
      </c>
      <c r="J820" s="6">
        <f t="shared" si="172"/>
        <v>0.35005132704040937</v>
      </c>
      <c r="K820" s="7">
        <f t="shared" si="179"/>
        <v>0</v>
      </c>
      <c r="L820" s="7">
        <f t="shared" si="177"/>
        <v>62.360928794563151</v>
      </c>
      <c r="M820" s="7">
        <f t="shared" si="173"/>
        <v>2.7476040085858574E-2</v>
      </c>
      <c r="N820" s="7">
        <f t="shared" si="180"/>
        <v>0</v>
      </c>
      <c r="O820" s="7">
        <f t="shared" si="178"/>
        <v>88.116297778561758</v>
      </c>
      <c r="P820" s="7">
        <f t="shared" si="174"/>
        <v>3.8823779196057978E-2</v>
      </c>
      <c r="Q820" s="7">
        <f t="shared" si="181"/>
        <v>-3.9327960765090833E-2</v>
      </c>
      <c r="R820" s="7">
        <f t="shared" si="175"/>
        <v>-1573.1184306036332</v>
      </c>
      <c r="S820" s="7">
        <f t="shared" si="182"/>
        <v>-39.327960765090836</v>
      </c>
    </row>
    <row r="821" spans="6:19" x14ac:dyDescent="0.35">
      <c r="F821" s="5">
        <f t="shared" si="176"/>
        <v>0.25389000000000239</v>
      </c>
      <c r="G821" s="6">
        <f t="shared" si="169"/>
        <v>0</v>
      </c>
      <c r="H821" s="6">
        <f t="shared" si="170"/>
        <v>1.1353545715627966</v>
      </c>
      <c r="I821" s="6">
        <f t="shared" si="171"/>
        <v>-0.93454290205778201</v>
      </c>
      <c r="J821" s="6">
        <f t="shared" si="172"/>
        <v>0.35585048013655812</v>
      </c>
      <c r="K821" s="7">
        <f t="shared" si="179"/>
        <v>0</v>
      </c>
      <c r="L821" s="7">
        <f t="shared" si="177"/>
        <v>62.360928794563151</v>
      </c>
      <c r="M821" s="7">
        <f t="shared" si="173"/>
        <v>2.7471781629684139E-2</v>
      </c>
      <c r="N821" s="7">
        <f t="shared" si="180"/>
        <v>0</v>
      </c>
      <c r="O821" s="7">
        <f t="shared" si="178"/>
        <v>88.116297778561758</v>
      </c>
      <c r="P821" s="7">
        <f t="shared" si="174"/>
        <v>3.8817761976629131E-2</v>
      </c>
      <c r="Q821" s="7">
        <f t="shared" si="181"/>
        <v>-3.9486877766112781E-2</v>
      </c>
      <c r="R821" s="7">
        <f t="shared" si="175"/>
        <v>-1579.4751106445112</v>
      </c>
      <c r="S821" s="7">
        <f t="shared" si="182"/>
        <v>-39.486877766112784</v>
      </c>
    </row>
    <row r="822" spans="6:19" x14ac:dyDescent="0.35">
      <c r="F822" s="5">
        <f t="shared" si="176"/>
        <v>0.25420000000000237</v>
      </c>
      <c r="G822" s="6">
        <f t="shared" si="169"/>
        <v>0</v>
      </c>
      <c r="H822" s="6">
        <f t="shared" si="170"/>
        <v>1.1355305651605403</v>
      </c>
      <c r="I822" s="6">
        <f t="shared" si="171"/>
        <v>-0.93231938213966681</v>
      </c>
      <c r="J822" s="6">
        <f t="shared" si="172"/>
        <v>0.36163596293332056</v>
      </c>
      <c r="K822" s="7">
        <f t="shared" si="179"/>
        <v>0</v>
      </c>
      <c r="L822" s="7">
        <f t="shared" si="177"/>
        <v>62.360928794563151</v>
      </c>
      <c r="M822" s="7">
        <f t="shared" si="173"/>
        <v>2.7467523833519268E-2</v>
      </c>
      <c r="N822" s="7">
        <f t="shared" si="180"/>
        <v>0</v>
      </c>
      <c r="O822" s="7">
        <f t="shared" si="178"/>
        <v>88.116297778561758</v>
      </c>
      <c r="P822" s="7">
        <f t="shared" si="174"/>
        <v>3.8811745689797034E-2</v>
      </c>
      <c r="Q822" s="7">
        <f t="shared" si="181"/>
        <v>-3.964422787502616E-2</v>
      </c>
      <c r="R822" s="7">
        <f t="shared" si="175"/>
        <v>-1585.7691150010464</v>
      </c>
      <c r="S822" s="7">
        <f t="shared" si="182"/>
        <v>-39.644227875026161</v>
      </c>
    </row>
    <row r="823" spans="6:19" x14ac:dyDescent="0.35">
      <c r="F823" s="5">
        <f t="shared" si="176"/>
        <v>0.25451000000000235</v>
      </c>
      <c r="G823" s="6">
        <f t="shared" si="169"/>
        <v>0</v>
      </c>
      <c r="H823" s="6">
        <f t="shared" si="170"/>
        <v>1.1357065860394058</v>
      </c>
      <c r="I823" s="6">
        <f t="shared" si="171"/>
        <v>-0.93006004637813389</v>
      </c>
      <c r="J823" s="6">
        <f t="shared" si="172"/>
        <v>0.36740755317644669</v>
      </c>
      <c r="K823" s="7">
        <f t="shared" si="179"/>
        <v>0</v>
      </c>
      <c r="L823" s="7">
        <f t="shared" si="177"/>
        <v>62.360928794563151</v>
      </c>
      <c r="M823" s="7">
        <f t="shared" si="173"/>
        <v>2.7463266697261655E-2</v>
      </c>
      <c r="N823" s="7">
        <f t="shared" si="180"/>
        <v>0</v>
      </c>
      <c r="O823" s="7">
        <f t="shared" si="178"/>
        <v>88.116297778561758</v>
      </c>
      <c r="P823" s="7">
        <f t="shared" si="174"/>
        <v>3.8805730335417121E-2</v>
      </c>
      <c r="Q823" s="7">
        <f t="shared" si="181"/>
        <v>-3.9800005529910851E-2</v>
      </c>
      <c r="R823" s="7">
        <f t="shared" si="175"/>
        <v>-1592.000221196434</v>
      </c>
      <c r="S823" s="7">
        <f t="shared" si="182"/>
        <v>-39.800005529910848</v>
      </c>
    </row>
    <row r="824" spans="6:19" x14ac:dyDescent="0.35">
      <c r="F824" s="5">
        <f t="shared" si="176"/>
        <v>0.25482000000000232</v>
      </c>
      <c r="G824" s="6">
        <f t="shared" si="169"/>
        <v>0</v>
      </c>
      <c r="H824" s="6">
        <f t="shared" si="170"/>
        <v>1.1358826342036221</v>
      </c>
      <c r="I824" s="6">
        <f t="shared" si="171"/>
        <v>-0.92776498156749154</v>
      </c>
      <c r="J824" s="6">
        <f t="shared" si="172"/>
        <v>0.37316502914537963</v>
      </c>
      <c r="K824" s="7">
        <f t="shared" si="179"/>
        <v>0</v>
      </c>
      <c r="L824" s="7">
        <f t="shared" si="177"/>
        <v>62.360928794563151</v>
      </c>
      <c r="M824" s="7">
        <f t="shared" si="173"/>
        <v>2.7459010220809033E-2</v>
      </c>
      <c r="N824" s="7">
        <f t="shared" si="180"/>
        <v>0</v>
      </c>
      <c r="O824" s="7">
        <f t="shared" si="178"/>
        <v>88.116297778561758</v>
      </c>
      <c r="P824" s="7">
        <f t="shared" si="174"/>
        <v>3.8799715913344891E-2</v>
      </c>
      <c r="Q824" s="7">
        <f t="shared" si="181"/>
        <v>-3.9954205231006248E-2</v>
      </c>
      <c r="R824" s="7">
        <f t="shared" si="175"/>
        <v>-1598.16820924025</v>
      </c>
      <c r="S824" s="7">
        <f t="shared" si="182"/>
        <v>-39.954205231006249</v>
      </c>
    </row>
    <row r="825" spans="6:19" x14ac:dyDescent="0.35">
      <c r="F825" s="5">
        <f t="shared" si="176"/>
        <v>0.2551300000000023</v>
      </c>
      <c r="G825" s="6">
        <f t="shared" si="169"/>
        <v>0</v>
      </c>
      <c r="H825" s="6">
        <f t="shared" si="170"/>
        <v>1.1360587096574188</v>
      </c>
      <c r="I825" s="6">
        <f t="shared" si="171"/>
        <v>-0.92543427587461002</v>
      </c>
      <c r="J825" s="6">
        <f t="shared" si="172"/>
        <v>0.37890816966177476</v>
      </c>
      <c r="K825" s="7">
        <f t="shared" si="179"/>
        <v>0</v>
      </c>
      <c r="L825" s="7">
        <f t="shared" si="177"/>
        <v>62.360928794563151</v>
      </c>
      <c r="M825" s="7">
        <f t="shared" si="173"/>
        <v>2.7454754404059124E-2</v>
      </c>
      <c r="N825" s="7">
        <f t="shared" si="180"/>
        <v>0</v>
      </c>
      <c r="O825" s="7">
        <f t="shared" si="178"/>
        <v>88.116297778561758</v>
      </c>
      <c r="P825" s="7">
        <f t="shared" si="174"/>
        <v>3.8793702423435827E-2</v>
      </c>
      <c r="Q825" s="7">
        <f t="shared" si="181"/>
        <v>-4.0106821540903344E-2</v>
      </c>
      <c r="R825" s="7">
        <f t="shared" si="175"/>
        <v>-1604.2728616361337</v>
      </c>
      <c r="S825" s="7">
        <f t="shared" si="182"/>
        <v>-40.106821540903347</v>
      </c>
    </row>
    <row r="826" spans="6:19" x14ac:dyDescent="0.35">
      <c r="F826" s="5">
        <f t="shared" si="176"/>
        <v>0.25544000000000228</v>
      </c>
      <c r="G826" s="6">
        <f t="shared" si="169"/>
        <v>0</v>
      </c>
      <c r="H826" s="6">
        <f t="shared" si="170"/>
        <v>1.1362348124050261</v>
      </c>
      <c r="I826" s="6">
        <f t="shared" si="171"/>
        <v>-0.92306801883553413</v>
      </c>
      <c r="J826" s="6">
        <f t="shared" si="172"/>
        <v>0.38463675409799575</v>
      </c>
      <c r="K826" s="7">
        <f t="shared" si="179"/>
        <v>0</v>
      </c>
      <c r="L826" s="7">
        <f t="shared" si="177"/>
        <v>62.360928794563151</v>
      </c>
      <c r="M826" s="7">
        <f t="shared" si="173"/>
        <v>2.7450499246909694E-2</v>
      </c>
      <c r="N826" s="7">
        <f t="shared" si="180"/>
        <v>0</v>
      </c>
      <c r="O826" s="7">
        <f t="shared" si="178"/>
        <v>88.116297778561758</v>
      </c>
      <c r="P826" s="7">
        <f t="shared" si="174"/>
        <v>3.8787689865545469E-2</v>
      </c>
      <c r="Q826" s="7">
        <f t="shared" si="181"/>
        <v>-4.0257849084734385E-2</v>
      </c>
      <c r="R826" s="7">
        <f t="shared" si="175"/>
        <v>-1610.3139633893754</v>
      </c>
      <c r="S826" s="7">
        <f t="shared" si="182"/>
        <v>-40.257849084734382</v>
      </c>
    </row>
    <row r="827" spans="6:19" x14ac:dyDescent="0.35">
      <c r="F827" s="5">
        <f t="shared" si="176"/>
        <v>0.25575000000000225</v>
      </c>
      <c r="G827" s="6">
        <f t="shared" si="169"/>
        <v>0</v>
      </c>
      <c r="H827" s="6">
        <f t="shared" si="170"/>
        <v>1.1364109424506748</v>
      </c>
      <c r="I827" s="6">
        <f t="shared" si="171"/>
        <v>-0.92066630135204419</v>
      </c>
      <c r="J827" s="6">
        <f t="shared" si="172"/>
        <v>0.39035056238559068</v>
      </c>
      <c r="K827" s="7">
        <f t="shared" si="179"/>
        <v>0</v>
      </c>
      <c r="L827" s="7">
        <f t="shared" si="177"/>
        <v>62.360928794563151</v>
      </c>
      <c r="M827" s="7">
        <f t="shared" si="173"/>
        <v>2.7446244749258508E-2</v>
      </c>
      <c r="N827" s="7">
        <f t="shared" si="180"/>
        <v>0</v>
      </c>
      <c r="O827" s="7">
        <f t="shared" si="178"/>
        <v>88.116297778561758</v>
      </c>
      <c r="P827" s="7">
        <f t="shared" si="174"/>
        <v>3.8781678239529362E-2</v>
      </c>
      <c r="Q827" s="7">
        <f t="shared" si="181"/>
        <v>-4.0407282550360107E-2</v>
      </c>
      <c r="R827" s="7">
        <f t="shared" si="175"/>
        <v>-1616.2913020144042</v>
      </c>
      <c r="S827" s="7">
        <f t="shared" si="182"/>
        <v>-40.407282550360108</v>
      </c>
    </row>
    <row r="828" spans="6:19" x14ac:dyDescent="0.35">
      <c r="F828" s="5">
        <f t="shared" si="176"/>
        <v>0.25606000000000223</v>
      </c>
      <c r="G828" s="6">
        <f t="shared" si="169"/>
        <v>0</v>
      </c>
      <c r="H828" s="6">
        <f t="shared" si="170"/>
        <v>1.1365870997985965</v>
      </c>
      <c r="I828" s="6">
        <f t="shared" si="171"/>
        <v>-0.91822921568816374</v>
      </c>
      <c r="J828" s="6">
        <f t="shared" si="172"/>
        <v>0.39604937502374593</v>
      </c>
      <c r="K828" s="7">
        <f t="shared" si="179"/>
        <v>0</v>
      </c>
      <c r="L828" s="7">
        <f t="shared" si="177"/>
        <v>62.360928794563151</v>
      </c>
      <c r="M828" s="7">
        <f t="shared" si="173"/>
        <v>2.7441990911003352E-2</v>
      </c>
      <c r="N828" s="7">
        <f t="shared" si="180"/>
        <v>0</v>
      </c>
      <c r="O828" s="7">
        <f t="shared" si="178"/>
        <v>88.116297778561758</v>
      </c>
      <c r="P828" s="7">
        <f t="shared" si="174"/>
        <v>3.8775667545243073E-2</v>
      </c>
      <c r="Q828" s="7">
        <f t="shared" si="181"/>
        <v>-4.0555116688554396E-2</v>
      </c>
      <c r="R828" s="7">
        <f t="shared" si="175"/>
        <v>-1622.2046675421759</v>
      </c>
      <c r="S828" s="7">
        <f t="shared" si="182"/>
        <v>-40.555116688554399</v>
      </c>
    </row>
    <row r="829" spans="6:19" x14ac:dyDescent="0.35">
      <c r="F829" s="5">
        <f t="shared" si="176"/>
        <v>0.25637000000000221</v>
      </c>
      <c r="G829" s="6">
        <f t="shared" si="169"/>
        <v>0</v>
      </c>
      <c r="H829" s="6">
        <f t="shared" si="170"/>
        <v>1.1367632844530231</v>
      </c>
      <c r="I829" s="6">
        <f t="shared" si="171"/>
        <v>-0.91575685546661478</v>
      </c>
      <c r="J829" s="6">
        <f t="shared" si="172"/>
        <v>0.40173297308771849</v>
      </c>
      <c r="K829" s="7">
        <f t="shared" si="179"/>
        <v>0</v>
      </c>
      <c r="L829" s="7">
        <f t="shared" si="177"/>
        <v>62.360928794563151</v>
      </c>
      <c r="M829" s="7">
        <f t="shared" si="173"/>
        <v>2.7437737732042035E-2</v>
      </c>
      <c r="N829" s="7">
        <f t="shared" si="180"/>
        <v>0</v>
      </c>
      <c r="O829" s="7">
        <f t="shared" si="178"/>
        <v>88.116297778561758</v>
      </c>
      <c r="P829" s="7">
        <f t="shared" si="174"/>
        <v>3.8769657782542211E-2</v>
      </c>
      <c r="Q829" s="7">
        <f t="shared" si="181"/>
        <v>-4.0701346313186587E-2</v>
      </c>
      <c r="R829" s="7">
        <f t="shared" si="175"/>
        <v>-1628.0538525274635</v>
      </c>
      <c r="S829" s="7">
        <f t="shared" si="182"/>
        <v>-40.70134631318659</v>
      </c>
    </row>
    <row r="830" spans="6:19" x14ac:dyDescent="0.35">
      <c r="F830" s="5">
        <f t="shared" si="176"/>
        <v>0.25668000000000218</v>
      </c>
      <c r="G830" s="6">
        <f t="shared" si="169"/>
        <v>0</v>
      </c>
      <c r="H830" s="6">
        <f t="shared" si="170"/>
        <v>1.1369394964181878</v>
      </c>
      <c r="I830" s="6">
        <f t="shared" si="171"/>
        <v>-0.91324931566522194</v>
      </c>
      <c r="J830" s="6">
        <f t="shared" si="172"/>
        <v>0.40740113823724616</v>
      </c>
      <c r="K830" s="7">
        <f t="shared" si="179"/>
        <v>0</v>
      </c>
      <c r="L830" s="7">
        <f t="shared" si="177"/>
        <v>62.360928794563151</v>
      </c>
      <c r="M830" s="7">
        <f t="shared" si="173"/>
        <v>2.7433485212272367E-2</v>
      </c>
      <c r="N830" s="7">
        <f t="shared" si="180"/>
        <v>0</v>
      </c>
      <c r="O830" s="7">
        <f t="shared" si="178"/>
        <v>88.116297778561758</v>
      </c>
      <c r="P830" s="7">
        <f t="shared" si="174"/>
        <v>3.876364895128237E-2</v>
      </c>
      <c r="Q830" s="7">
        <f t="shared" si="181"/>
        <v>-4.0845966301401193E-2</v>
      </c>
      <c r="R830" s="7">
        <f t="shared" si="175"/>
        <v>-1633.8386520560477</v>
      </c>
      <c r="S830" s="7">
        <f t="shared" si="182"/>
        <v>-40.845966301401191</v>
      </c>
    </row>
    <row r="831" spans="6:19" x14ac:dyDescent="0.35">
      <c r="F831" s="5">
        <f t="shared" si="176"/>
        <v>0.25699000000000216</v>
      </c>
      <c r="G831" s="6">
        <f t="shared" si="169"/>
        <v>0</v>
      </c>
      <c r="H831" s="6">
        <f t="shared" si="170"/>
        <v>1.1371157356983241</v>
      </c>
      <c r="I831" s="6">
        <f t="shared" si="171"/>
        <v>-0.91070669261326309</v>
      </c>
      <c r="J831" s="6">
        <f t="shared" si="172"/>
        <v>0.41305365272493544</v>
      </c>
      <c r="K831" s="7">
        <f t="shared" si="179"/>
        <v>0</v>
      </c>
      <c r="L831" s="7">
        <f t="shared" si="177"/>
        <v>62.360928794563151</v>
      </c>
      <c r="M831" s="7">
        <f t="shared" si="173"/>
        <v>2.7429233351592173E-2</v>
      </c>
      <c r="N831" s="7">
        <f t="shared" si="180"/>
        <v>0</v>
      </c>
      <c r="O831" s="7">
        <f t="shared" si="178"/>
        <v>88.116297778561758</v>
      </c>
      <c r="P831" s="7">
        <f t="shared" si="174"/>
        <v>3.8757641051319187E-2</v>
      </c>
      <c r="Q831" s="7">
        <f t="shared" si="181"/>
        <v>-4.0988971593795213E-2</v>
      </c>
      <c r="R831" s="7">
        <f t="shared" si="175"/>
        <v>-1639.5588637518085</v>
      </c>
      <c r="S831" s="7">
        <f t="shared" si="182"/>
        <v>-40.988971593795213</v>
      </c>
    </row>
    <row r="832" spans="6:19" x14ac:dyDescent="0.35">
      <c r="F832" s="5">
        <f t="shared" si="176"/>
        <v>0.25730000000000214</v>
      </c>
      <c r="G832" s="6">
        <f t="shared" si="169"/>
        <v>0</v>
      </c>
      <c r="H832" s="6">
        <f t="shared" si="170"/>
        <v>1.1372920022976658</v>
      </c>
      <c r="I832" s="6">
        <f t="shared" si="171"/>
        <v>-0.90812908398776904</v>
      </c>
      <c r="J832" s="6">
        <f t="shared" si="172"/>
        <v>0.41869029940462615</v>
      </c>
      <c r="K832" s="7">
        <f t="shared" si="179"/>
        <v>0</v>
      </c>
      <c r="L832" s="7">
        <f t="shared" si="177"/>
        <v>62.360928794563151</v>
      </c>
      <c r="M832" s="7">
        <f t="shared" si="173"/>
        <v>2.7424982149899323E-2</v>
      </c>
      <c r="N832" s="7">
        <f t="shared" si="180"/>
        <v>0</v>
      </c>
      <c r="O832" s="7">
        <f t="shared" si="178"/>
        <v>88.116297778561758</v>
      </c>
      <c r="P832" s="7">
        <f t="shared" si="174"/>
        <v>3.8751634082508347E-2</v>
      </c>
      <c r="Q832" s="7">
        <f t="shared" si="181"/>
        <v>-4.1130357194592924E-2</v>
      </c>
      <c r="R832" s="7">
        <f t="shared" si="175"/>
        <v>-1645.2142877837171</v>
      </c>
      <c r="S832" s="7">
        <f t="shared" si="182"/>
        <v>-41.130357194592925</v>
      </c>
    </row>
    <row r="833" spans="6:19" x14ac:dyDescent="0.35">
      <c r="F833" s="5">
        <f t="shared" si="176"/>
        <v>0.25761000000000212</v>
      </c>
      <c r="G833" s="6">
        <f t="shared" si="169"/>
        <v>0</v>
      </c>
      <c r="H833" s="6">
        <f t="shared" si="170"/>
        <v>1.1374682962204481</v>
      </c>
      <c r="I833" s="6">
        <f t="shared" si="171"/>
        <v>-0.90551658880977104</v>
      </c>
      <c r="J833" s="6">
        <f t="shared" si="172"/>
        <v>0.42431086173973442</v>
      </c>
      <c r="K833" s="7">
        <f t="shared" si="179"/>
        <v>0</v>
      </c>
      <c r="L833" s="7">
        <f t="shared" si="177"/>
        <v>62.360928794563151</v>
      </c>
      <c r="M833" s="7">
        <f t="shared" si="173"/>
        <v>2.7420731607091662E-2</v>
      </c>
      <c r="N833" s="7">
        <f t="shared" si="180"/>
        <v>0</v>
      </c>
      <c r="O833" s="7">
        <f t="shared" si="178"/>
        <v>88.116297778561758</v>
      </c>
      <c r="P833" s="7">
        <f t="shared" si="174"/>
        <v>3.8745628044705507E-2</v>
      </c>
      <c r="Q833" s="7">
        <f t="shared" si="181"/>
        <v>-4.1270118171818124E-2</v>
      </c>
      <c r="R833" s="7">
        <f t="shared" si="175"/>
        <v>-1650.804726872725</v>
      </c>
      <c r="S833" s="7">
        <f t="shared" si="182"/>
        <v>-41.270118171818126</v>
      </c>
    </row>
    <row r="834" spans="6:19" x14ac:dyDescent="0.35">
      <c r="F834" s="5">
        <f t="shared" si="176"/>
        <v>0.25792000000000209</v>
      </c>
      <c r="G834" s="6">
        <f t="shared" ref="G834:G897" si="183">IF(F834&gt;$B$15,0,IF(F834&lt;$B$13,2*P0*F834/$B$13,IF(F834&lt;$B$14,4*P0-F834*2*P0/$B$13,P0)))</f>
        <v>0</v>
      </c>
      <c r="H834" s="6">
        <f t="shared" ref="H834:H897" si="184">EXP(F834*w*qsi)</f>
        <v>1.1376446174709061</v>
      </c>
      <c r="I834" s="6">
        <f t="shared" ref="I834:I897" si="185">SIN(wd*F834)</f>
        <v>-0.90286930744049798</v>
      </c>
      <c r="J834" s="6">
        <f t="shared" ref="J834:J897" si="186">COS(wd*F834)</f>
        <v>0.42991512381156771</v>
      </c>
      <c r="K834" s="7">
        <f t="shared" si="179"/>
        <v>0</v>
      </c>
      <c r="L834" s="7">
        <f t="shared" si="177"/>
        <v>62.360928794563151</v>
      </c>
      <c r="M834" s="7">
        <f t="shared" ref="M834:M897" si="187">1/(m*wd*H834)*L834</f>
        <v>2.7416481723067088E-2</v>
      </c>
      <c r="N834" s="7">
        <f t="shared" si="180"/>
        <v>0</v>
      </c>
      <c r="O834" s="7">
        <f t="shared" si="178"/>
        <v>88.116297778561758</v>
      </c>
      <c r="P834" s="7">
        <f t="shared" ref="P834:P897" si="188">1/(m*wd*H834)*O834</f>
        <v>3.8739622937766394E-2</v>
      </c>
      <c r="Q834" s="7">
        <f t="shared" si="181"/>
        <v>-4.1408249657463939E-2</v>
      </c>
      <c r="R834" s="7">
        <f t="shared" ref="R834:R897" si="189">k*Q834</f>
        <v>-1656.3299862985575</v>
      </c>
      <c r="S834" s="7">
        <f t="shared" si="182"/>
        <v>-41.408249657463941</v>
      </c>
    </row>
    <row r="835" spans="6:19" x14ac:dyDescent="0.35">
      <c r="F835" s="5">
        <f t="shared" ref="F835:F898" si="190">F834+dt</f>
        <v>0.25823000000000207</v>
      </c>
      <c r="G835" s="6">
        <f t="shared" si="183"/>
        <v>0</v>
      </c>
      <c r="H835" s="6">
        <f t="shared" si="184"/>
        <v>1.1378209660532761</v>
      </c>
      <c r="I835" s="6">
        <f t="shared" si="185"/>
        <v>-0.90018734157751867</v>
      </c>
      <c r="J835" s="6">
        <f t="shared" si="186"/>
        <v>0.43550287032762441</v>
      </c>
      <c r="K835" s="7">
        <f t="shared" si="179"/>
        <v>0</v>
      </c>
      <c r="L835" s="7">
        <f t="shared" ref="L835:L898" si="191">0.5*dt*(K834+K835)+L834</f>
        <v>62.360928794563151</v>
      </c>
      <c r="M835" s="7">
        <f t="shared" si="187"/>
        <v>2.7412232497723486E-2</v>
      </c>
      <c r="N835" s="7">
        <f t="shared" si="180"/>
        <v>0</v>
      </c>
      <c r="O835" s="7">
        <f t="shared" ref="O835:O898" si="192">0.5*dt*(N835+N834)+O834</f>
        <v>88.116297778561758</v>
      </c>
      <c r="P835" s="7">
        <f t="shared" si="188"/>
        <v>3.8733618761546719E-2</v>
      </c>
      <c r="Q835" s="7">
        <f t="shared" si="181"/>
        <v>-4.1544746847660088E-2</v>
      </c>
      <c r="R835" s="7">
        <f t="shared" si="189"/>
        <v>-1661.7898739064035</v>
      </c>
      <c r="S835" s="7">
        <f t="shared" si="182"/>
        <v>-41.544746847660086</v>
      </c>
    </row>
    <row r="836" spans="6:19" x14ac:dyDescent="0.35">
      <c r="F836" s="5">
        <f t="shared" si="190"/>
        <v>0.25854000000000205</v>
      </c>
      <c r="G836" s="6">
        <f t="shared" si="183"/>
        <v>0</v>
      </c>
      <c r="H836" s="6">
        <f t="shared" si="184"/>
        <v>1.137997341971795</v>
      </c>
      <c r="I836" s="6">
        <f t="shared" si="185"/>
        <v>-0.89747079425083709</v>
      </c>
      <c r="J836" s="6">
        <f t="shared" si="186"/>
        <v>0.44107388662986119</v>
      </c>
      <c r="K836" s="7">
        <f t="shared" ref="K836:K899" si="193">G836*H836*J836</f>
        <v>0</v>
      </c>
      <c r="L836" s="7">
        <f t="shared" si="191"/>
        <v>62.360928794563151</v>
      </c>
      <c r="M836" s="7">
        <f t="shared" si="187"/>
        <v>2.7407983930958765E-2</v>
      </c>
      <c r="N836" s="7">
        <f t="shared" ref="N836:N899" si="194">G836*H836*I836</f>
        <v>0</v>
      </c>
      <c r="O836" s="7">
        <f t="shared" si="192"/>
        <v>88.116297778561758</v>
      </c>
      <c r="P836" s="7">
        <f t="shared" si="188"/>
        <v>3.8727615515902238E-2</v>
      </c>
      <c r="Q836" s="7">
        <f t="shared" ref="Q836:Q899" si="195">M836*I836-P836*J836</f>
        <v>-4.1679605002837662E-2</v>
      </c>
      <c r="R836" s="7">
        <f t="shared" si="189"/>
        <v>-1667.1842001135064</v>
      </c>
      <c r="S836" s="7">
        <f t="shared" ref="S836:S899" si="196">Q836*1000</f>
        <v>-41.679605002837661</v>
      </c>
    </row>
    <row r="837" spans="6:19" x14ac:dyDescent="0.35">
      <c r="F837" s="5">
        <f t="shared" si="190"/>
        <v>0.25885000000000202</v>
      </c>
      <c r="G837" s="6">
        <f t="shared" si="183"/>
        <v>0</v>
      </c>
      <c r="H837" s="6">
        <f t="shared" si="184"/>
        <v>1.1381737452306999</v>
      </c>
      <c r="I837" s="6">
        <f t="shared" si="185"/>
        <v>-0.89471976981893309</v>
      </c>
      <c r="J837" s="6">
        <f t="shared" si="186"/>
        <v>0.44662795870294031</v>
      </c>
      <c r="K837" s="7">
        <f t="shared" si="193"/>
        <v>0</v>
      </c>
      <c r="L837" s="7">
        <f t="shared" si="191"/>
        <v>62.360928794563151</v>
      </c>
      <c r="M837" s="7">
        <f t="shared" si="187"/>
        <v>2.7403736022670867E-2</v>
      </c>
      <c r="N837" s="7">
        <f t="shared" si="194"/>
        <v>0</v>
      </c>
      <c r="O837" s="7">
        <f t="shared" si="192"/>
        <v>88.116297778561758</v>
      </c>
      <c r="P837" s="7">
        <f t="shared" si="188"/>
        <v>3.8721613200688718E-2</v>
      </c>
      <c r="Q837" s="7">
        <f t="shared" si="195"/>
        <v>-4.1812819447891308E-2</v>
      </c>
      <c r="R837" s="7">
        <f t="shared" si="189"/>
        <v>-1672.5127779156524</v>
      </c>
      <c r="S837" s="7">
        <f t="shared" si="196"/>
        <v>-41.812819447891307</v>
      </c>
    </row>
    <row r="838" spans="6:19" x14ac:dyDescent="0.35">
      <c r="F838" s="5">
        <f t="shared" si="190"/>
        <v>0.259160000000002</v>
      </c>
      <c r="G838" s="6">
        <f t="shared" si="183"/>
        <v>0</v>
      </c>
      <c r="H838" s="6">
        <f t="shared" si="184"/>
        <v>1.1383501758342291</v>
      </c>
      <c r="I838" s="6">
        <f t="shared" si="185"/>
        <v>-0.89193437396475428</v>
      </c>
      <c r="J838" s="6">
        <f t="shared" si="186"/>
        <v>0.4521648731824508</v>
      </c>
      <c r="K838" s="7">
        <f t="shared" si="193"/>
        <v>0</v>
      </c>
      <c r="L838" s="7">
        <f t="shared" si="191"/>
        <v>62.360928794563151</v>
      </c>
      <c r="M838" s="7">
        <f t="shared" si="187"/>
        <v>2.7399488772757725E-2</v>
      </c>
      <c r="N838" s="7">
        <f t="shared" si="194"/>
        <v>0</v>
      </c>
      <c r="O838" s="7">
        <f t="shared" si="192"/>
        <v>88.116297778561758</v>
      </c>
      <c r="P838" s="7">
        <f t="shared" si="188"/>
        <v>3.8715611815761962E-2</v>
      </c>
      <c r="Q838" s="7">
        <f t="shared" si="195"/>
        <v>-4.1944385572338976E-2</v>
      </c>
      <c r="R838" s="7">
        <f t="shared" si="189"/>
        <v>-1677.7754228935589</v>
      </c>
      <c r="S838" s="7">
        <f t="shared" si="196"/>
        <v>-41.944385572338973</v>
      </c>
    </row>
    <row r="839" spans="6:19" x14ac:dyDescent="0.35">
      <c r="F839" s="5">
        <f t="shared" si="190"/>
        <v>0.25947000000000198</v>
      </c>
      <c r="G839" s="6">
        <f t="shared" si="183"/>
        <v>0</v>
      </c>
      <c r="H839" s="6">
        <f t="shared" si="184"/>
        <v>1.1385266337866216</v>
      </c>
      <c r="I839" s="6">
        <f t="shared" si="185"/>
        <v>-0.88911471369165562</v>
      </c>
      <c r="J839" s="6">
        <f t="shared" si="186"/>
        <v>0.45768441736310544</v>
      </c>
      <c r="K839" s="7">
        <f t="shared" si="193"/>
        <v>0</v>
      </c>
      <c r="L839" s="7">
        <f t="shared" si="191"/>
        <v>62.360928794563151</v>
      </c>
      <c r="M839" s="7">
        <f t="shared" si="187"/>
        <v>2.7395242181117298E-2</v>
      </c>
      <c r="N839" s="7">
        <f t="shared" si="194"/>
        <v>0</v>
      </c>
      <c r="O839" s="7">
        <f t="shared" si="192"/>
        <v>88.116297778561758</v>
      </c>
      <c r="P839" s="7">
        <f t="shared" si="188"/>
        <v>3.8709611360977766E-2</v>
      </c>
      <c r="Q839" s="7">
        <f t="shared" si="195"/>
        <v>-4.2074298830479029E-2</v>
      </c>
      <c r="R839" s="7">
        <f t="shared" si="189"/>
        <v>-1682.9719532191612</v>
      </c>
      <c r="S839" s="7">
        <f t="shared" si="196"/>
        <v>-42.07429883047903</v>
      </c>
    </row>
    <row r="840" spans="6:19" x14ac:dyDescent="0.35">
      <c r="F840" s="5">
        <f t="shared" si="190"/>
        <v>0.25978000000000195</v>
      </c>
      <c r="G840" s="6">
        <f t="shared" si="183"/>
        <v>0</v>
      </c>
      <c r="H840" s="6">
        <f t="shared" si="184"/>
        <v>1.1387031190921164</v>
      </c>
      <c r="I840" s="6">
        <f t="shared" si="185"/>
        <v>-0.88626089731928881</v>
      </c>
      <c r="J840" s="6">
        <f t="shared" si="186"/>
        <v>0.4631863792069118</v>
      </c>
      <c r="K840" s="7">
        <f t="shared" si="193"/>
        <v>0</v>
      </c>
      <c r="L840" s="7">
        <f t="shared" si="191"/>
        <v>62.360928794563151</v>
      </c>
      <c r="M840" s="7">
        <f t="shared" si="187"/>
        <v>2.739099624764757E-2</v>
      </c>
      <c r="N840" s="7">
        <f t="shared" si="194"/>
        <v>0</v>
      </c>
      <c r="O840" s="7">
        <f t="shared" si="192"/>
        <v>88.116297778561758</v>
      </c>
      <c r="P840" s="7">
        <f t="shared" si="188"/>
        <v>3.8703611836192003E-2</v>
      </c>
      <c r="Q840" s="7">
        <f t="shared" si="195"/>
        <v>-4.2202554741544954E-2</v>
      </c>
      <c r="R840" s="7">
        <f t="shared" si="189"/>
        <v>-1688.1021896617981</v>
      </c>
      <c r="S840" s="7">
        <f t="shared" si="196"/>
        <v>-42.202554741544951</v>
      </c>
    </row>
    <row r="841" spans="6:19" x14ac:dyDescent="0.35">
      <c r="F841" s="5">
        <f t="shared" si="190"/>
        <v>0.26009000000000193</v>
      </c>
      <c r="G841" s="6">
        <f t="shared" si="183"/>
        <v>0</v>
      </c>
      <c r="H841" s="6">
        <f t="shared" si="184"/>
        <v>1.1388796317549537</v>
      </c>
      <c r="I841" s="6">
        <f t="shared" si="185"/>
        <v>-0.88337303447944127</v>
      </c>
      <c r="J841" s="6">
        <f t="shared" si="186"/>
        <v>0.4686705473513178</v>
      </c>
      <c r="K841" s="7">
        <f t="shared" si="193"/>
        <v>0</v>
      </c>
      <c r="L841" s="7">
        <f t="shared" si="191"/>
        <v>62.360928794563151</v>
      </c>
      <c r="M841" s="7">
        <f t="shared" si="187"/>
        <v>2.7386750972246531E-2</v>
      </c>
      <c r="N841" s="7">
        <f t="shared" si="194"/>
        <v>0</v>
      </c>
      <c r="O841" s="7">
        <f t="shared" si="192"/>
        <v>88.116297778561758</v>
      </c>
      <c r="P841" s="7">
        <f t="shared" si="188"/>
        <v>3.869761324126051E-2</v>
      </c>
      <c r="Q841" s="7">
        <f t="shared" si="195"/>
        <v>-4.2329148889857379E-2</v>
      </c>
      <c r="R841" s="7">
        <f t="shared" si="189"/>
        <v>-1693.1659555942952</v>
      </c>
      <c r="S841" s="7">
        <f t="shared" si="196"/>
        <v>-42.329148889857379</v>
      </c>
    </row>
    <row r="842" spans="6:19" x14ac:dyDescent="0.35">
      <c r="F842" s="5">
        <f t="shared" si="190"/>
        <v>0.26040000000000191</v>
      </c>
      <c r="G842" s="6">
        <f t="shared" si="183"/>
        <v>0</v>
      </c>
      <c r="H842" s="6">
        <f t="shared" si="184"/>
        <v>1.1390561717793741</v>
      </c>
      <c r="I842" s="6">
        <f t="shared" si="185"/>
        <v>-0.88045123611182463</v>
      </c>
      <c r="J842" s="6">
        <f t="shared" si="186"/>
        <v>0.47413671111733163</v>
      </c>
      <c r="K842" s="7">
        <f t="shared" si="193"/>
        <v>0</v>
      </c>
      <c r="L842" s="7">
        <f t="shared" si="191"/>
        <v>62.360928794563151</v>
      </c>
      <c r="M842" s="7">
        <f t="shared" si="187"/>
        <v>2.7382506354812177E-2</v>
      </c>
      <c r="N842" s="7">
        <f t="shared" si="194"/>
        <v>0</v>
      </c>
      <c r="O842" s="7">
        <f t="shared" si="192"/>
        <v>88.116297778561758</v>
      </c>
      <c r="P842" s="7">
        <f t="shared" si="188"/>
        <v>3.8691615576039173E-2</v>
      </c>
      <c r="Q842" s="7">
        <f t="shared" si="195"/>
        <v>-4.2454076924973605E-2</v>
      </c>
      <c r="R842" s="7">
        <f t="shared" si="189"/>
        <v>-1698.1630769989442</v>
      </c>
      <c r="S842" s="7">
        <f t="shared" si="196"/>
        <v>-42.454076924973606</v>
      </c>
    </row>
    <row r="843" spans="6:19" x14ac:dyDescent="0.35">
      <c r="F843" s="5">
        <f t="shared" si="190"/>
        <v>0.26071000000000188</v>
      </c>
      <c r="G843" s="6">
        <f t="shared" si="183"/>
        <v>0</v>
      </c>
      <c r="H843" s="6">
        <f t="shared" si="184"/>
        <v>1.1392327391696191</v>
      </c>
      <c r="I843" s="6">
        <f t="shared" si="185"/>
        <v>-0.87749561445981261</v>
      </c>
      <c r="J843" s="6">
        <f t="shared" si="186"/>
        <v>0.47958466051761489</v>
      </c>
      <c r="K843" s="7">
        <f t="shared" si="193"/>
        <v>0</v>
      </c>
      <c r="L843" s="7">
        <f t="shared" si="191"/>
        <v>62.360928794563151</v>
      </c>
      <c r="M843" s="7">
        <f t="shared" si="187"/>
        <v>2.7378262395242551E-2</v>
      </c>
      <c r="N843" s="7">
        <f t="shared" si="194"/>
        <v>0</v>
      </c>
      <c r="O843" s="7">
        <f t="shared" si="192"/>
        <v>88.116297778561758</v>
      </c>
      <c r="P843" s="7">
        <f t="shared" si="188"/>
        <v>3.868561884038392E-2</v>
      </c>
      <c r="Q843" s="7">
        <f t="shared" si="195"/>
        <v>-4.2577334561834712E-2</v>
      </c>
      <c r="R843" s="7">
        <f t="shared" si="189"/>
        <v>-1703.0933824733884</v>
      </c>
      <c r="S843" s="7">
        <f t="shared" si="196"/>
        <v>-42.577334561834711</v>
      </c>
    </row>
    <row r="844" spans="6:19" x14ac:dyDescent="0.35">
      <c r="F844" s="5">
        <f t="shared" si="190"/>
        <v>0.26102000000000186</v>
      </c>
      <c r="G844" s="6">
        <f t="shared" si="183"/>
        <v>0</v>
      </c>
      <c r="H844" s="6">
        <f t="shared" si="184"/>
        <v>1.1394093339299307</v>
      </c>
      <c r="I844" s="6">
        <f t="shared" si="185"/>
        <v>-0.8745062830661291</v>
      </c>
      <c r="J844" s="6">
        <f t="shared" si="186"/>
        <v>0.48501418626454967</v>
      </c>
      <c r="K844" s="7">
        <f t="shared" si="193"/>
        <v>0</v>
      </c>
      <c r="L844" s="7">
        <f t="shared" si="191"/>
        <v>62.360928794563151</v>
      </c>
      <c r="M844" s="7">
        <f t="shared" si="187"/>
        <v>2.7374019093435675E-2</v>
      </c>
      <c r="N844" s="7">
        <f t="shared" si="194"/>
        <v>0</v>
      </c>
      <c r="O844" s="7">
        <f t="shared" si="192"/>
        <v>88.116297778561758</v>
      </c>
      <c r="P844" s="7">
        <f t="shared" si="188"/>
        <v>3.8679623034150644E-2</v>
      </c>
      <c r="Q844" s="7">
        <f t="shared" si="195"/>
        <v>-4.2698917580909788E-2</v>
      </c>
      <c r="R844" s="7">
        <f t="shared" si="189"/>
        <v>-1707.9567032363916</v>
      </c>
      <c r="S844" s="7">
        <f t="shared" si="196"/>
        <v>-42.698917580909786</v>
      </c>
    </row>
    <row r="845" spans="6:19" x14ac:dyDescent="0.35">
      <c r="F845" s="5">
        <f t="shared" si="190"/>
        <v>0.26133000000000184</v>
      </c>
      <c r="G845" s="6">
        <f t="shared" si="183"/>
        <v>0</v>
      </c>
      <c r="H845" s="6">
        <f t="shared" si="184"/>
        <v>1.1395859560645516</v>
      </c>
      <c r="I845" s="6">
        <f t="shared" si="185"/>
        <v>-0.87148335676848665</v>
      </c>
      <c r="J845" s="6">
        <f t="shared" si="186"/>
        <v>0.49042507977827837</v>
      </c>
      <c r="K845" s="7">
        <f t="shared" si="193"/>
        <v>0</v>
      </c>
      <c r="L845" s="7">
        <f t="shared" si="191"/>
        <v>62.360928794563151</v>
      </c>
      <c r="M845" s="7">
        <f t="shared" si="187"/>
        <v>2.7369776449289607E-2</v>
      </c>
      <c r="N845" s="7">
        <f t="shared" si="194"/>
        <v>0</v>
      </c>
      <c r="O845" s="7">
        <f t="shared" si="192"/>
        <v>88.116297778561758</v>
      </c>
      <c r="P845" s="7">
        <f t="shared" si="188"/>
        <v>3.8673628157195321E-2</v>
      </c>
      <c r="Q845" s="7">
        <f t="shared" si="195"/>
        <v>-4.2818821828337961E-2</v>
      </c>
      <c r="R845" s="7">
        <f t="shared" si="189"/>
        <v>-1712.7528731335185</v>
      </c>
      <c r="S845" s="7">
        <f t="shared" si="196"/>
        <v>-42.81882182833796</v>
      </c>
    </row>
    <row r="846" spans="6:19" x14ac:dyDescent="0.35">
      <c r="F846" s="5">
        <f t="shared" si="190"/>
        <v>0.26164000000000182</v>
      </c>
      <c r="G846" s="6">
        <f t="shared" si="183"/>
        <v>0</v>
      </c>
      <c r="H846" s="6">
        <f t="shared" si="184"/>
        <v>1.1397626055777252</v>
      </c>
      <c r="I846" s="6">
        <f t="shared" si="185"/>
        <v>-0.86842695169517403</v>
      </c>
      <c r="J846" s="6">
        <f t="shared" si="186"/>
        <v>0.49581713319471721</v>
      </c>
      <c r="K846" s="7">
        <f t="shared" si="193"/>
        <v>0</v>
      </c>
      <c r="L846" s="7">
        <f t="shared" si="191"/>
        <v>62.360928794563151</v>
      </c>
      <c r="M846" s="7">
        <f t="shared" si="187"/>
        <v>2.7365534462702422E-2</v>
      </c>
      <c r="N846" s="7">
        <f t="shared" si="194"/>
        <v>0</v>
      </c>
      <c r="O846" s="7">
        <f t="shared" si="192"/>
        <v>88.116297778561758</v>
      </c>
      <c r="P846" s="7">
        <f t="shared" si="188"/>
        <v>3.8667634209373913E-2</v>
      </c>
      <c r="Q846" s="7">
        <f t="shared" si="195"/>
        <v>-4.2937043216067644E-2</v>
      </c>
      <c r="R846" s="7">
        <f t="shared" si="189"/>
        <v>-1717.4817286427058</v>
      </c>
      <c r="S846" s="7">
        <f t="shared" si="196"/>
        <v>-42.937043216067643</v>
      </c>
    </row>
    <row r="847" spans="6:19" x14ac:dyDescent="0.35">
      <c r="F847" s="5">
        <f t="shared" si="190"/>
        <v>0.26195000000000179</v>
      </c>
      <c r="G847" s="6">
        <f t="shared" si="183"/>
        <v>0</v>
      </c>
      <c r="H847" s="6">
        <f t="shared" si="184"/>
        <v>1.1399392824736956</v>
      </c>
      <c r="I847" s="6">
        <f t="shared" si="185"/>
        <v>-0.86533718526059711</v>
      </c>
      <c r="J847" s="6">
        <f t="shared" si="186"/>
        <v>0.50119013937353851</v>
      </c>
      <c r="K847" s="7">
        <f t="shared" si="193"/>
        <v>0</v>
      </c>
      <c r="L847" s="7">
        <f t="shared" si="191"/>
        <v>62.360928794563151</v>
      </c>
      <c r="M847" s="7">
        <f t="shared" si="187"/>
        <v>2.7361293133572197E-2</v>
      </c>
      <c r="N847" s="7">
        <f t="shared" si="194"/>
        <v>0</v>
      </c>
      <c r="O847" s="7">
        <f t="shared" si="192"/>
        <v>88.116297778561758</v>
      </c>
      <c r="P847" s="7">
        <f t="shared" si="188"/>
        <v>3.8661641190542405E-2</v>
      </c>
      <c r="Q847" s="7">
        <f t="shared" si="195"/>
        <v>-4.3053577721993155E-2</v>
      </c>
      <c r="R847" s="7">
        <f t="shared" si="189"/>
        <v>-1722.1431088797262</v>
      </c>
      <c r="S847" s="7">
        <f t="shared" si="196"/>
        <v>-43.053577721993157</v>
      </c>
    </row>
    <row r="848" spans="6:19" x14ac:dyDescent="0.35">
      <c r="F848" s="5">
        <f t="shared" si="190"/>
        <v>0.26226000000000177</v>
      </c>
      <c r="G848" s="6">
        <f t="shared" si="183"/>
        <v>0</v>
      </c>
      <c r="H848" s="6">
        <f t="shared" si="184"/>
        <v>1.140115986756707</v>
      </c>
      <c r="I848" s="6">
        <f t="shared" si="185"/>
        <v>-0.86221417616076579</v>
      </c>
      <c r="J848" s="6">
        <f t="shared" si="186"/>
        <v>0.5065438919061328</v>
      </c>
      <c r="K848" s="7">
        <f t="shared" si="193"/>
        <v>0</v>
      </c>
      <c r="L848" s="7">
        <f t="shared" si="191"/>
        <v>62.360928794563151</v>
      </c>
      <c r="M848" s="7">
        <f t="shared" si="187"/>
        <v>2.7357052461797048E-2</v>
      </c>
      <c r="N848" s="7">
        <f t="shared" si="194"/>
        <v>0</v>
      </c>
      <c r="O848" s="7">
        <f t="shared" si="192"/>
        <v>88.116297778561758</v>
      </c>
      <c r="P848" s="7">
        <f t="shared" si="188"/>
        <v>3.8655649100556848E-2</v>
      </c>
      <c r="Q848" s="7">
        <f t="shared" si="195"/>
        <v>-4.3168421390089057E-2</v>
      </c>
      <c r="R848" s="7">
        <f t="shared" si="189"/>
        <v>-1726.7368556035622</v>
      </c>
      <c r="S848" s="7">
        <f t="shared" si="196"/>
        <v>-43.168421390089058</v>
      </c>
    </row>
    <row r="849" spans="6:19" x14ac:dyDescent="0.35">
      <c r="F849" s="5">
        <f t="shared" si="190"/>
        <v>0.26257000000000175</v>
      </c>
      <c r="G849" s="6">
        <f t="shared" si="183"/>
        <v>0</v>
      </c>
      <c r="H849" s="6">
        <f t="shared" si="184"/>
        <v>1.1402927184310052</v>
      </c>
      <c r="I849" s="6">
        <f t="shared" si="185"/>
        <v>-0.85905804436873523</v>
      </c>
      <c r="J849" s="6">
        <f t="shared" si="186"/>
        <v>0.51187818512353511</v>
      </c>
      <c r="K849" s="7">
        <f t="shared" si="193"/>
        <v>0</v>
      </c>
      <c r="L849" s="7">
        <f t="shared" si="191"/>
        <v>62.360928794563151</v>
      </c>
      <c r="M849" s="7">
        <f t="shared" si="187"/>
        <v>2.7352812447275089E-2</v>
      </c>
      <c r="N849" s="7">
        <f t="shared" si="194"/>
        <v>0</v>
      </c>
      <c r="O849" s="7">
        <f t="shared" si="192"/>
        <v>88.116297778561758</v>
      </c>
      <c r="P849" s="7">
        <f t="shared" si="188"/>
        <v>3.864965793927326E-2</v>
      </c>
      <c r="Q849" s="7">
        <f t="shared" si="195"/>
        <v>-4.3281570330541558E-2</v>
      </c>
      <c r="R849" s="7">
        <f t="shared" si="189"/>
        <v>-1731.2628132216623</v>
      </c>
      <c r="S849" s="7">
        <f t="shared" si="196"/>
        <v>-43.281570330541555</v>
      </c>
    </row>
    <row r="850" spans="6:19" x14ac:dyDescent="0.35">
      <c r="F850" s="5">
        <f t="shared" si="190"/>
        <v>0.26288000000000172</v>
      </c>
      <c r="G850" s="6">
        <f t="shared" si="183"/>
        <v>0</v>
      </c>
      <c r="H850" s="6">
        <f t="shared" si="184"/>
        <v>1.1404694775008362</v>
      </c>
      <c r="I850" s="6">
        <f t="shared" si="185"/>
        <v>-0.85586891112999752</v>
      </c>
      <c r="J850" s="6">
        <f t="shared" si="186"/>
        <v>0.51719281410432649</v>
      </c>
      <c r="K850" s="7">
        <f t="shared" si="193"/>
        <v>0</v>
      </c>
      <c r="L850" s="7">
        <f t="shared" si="191"/>
        <v>62.360928794563151</v>
      </c>
      <c r="M850" s="7">
        <f t="shared" si="187"/>
        <v>2.7348573089904439E-2</v>
      </c>
      <c r="N850" s="7">
        <f t="shared" si="194"/>
        <v>0</v>
      </c>
      <c r="O850" s="7">
        <f t="shared" si="192"/>
        <v>88.116297778561758</v>
      </c>
      <c r="P850" s="7">
        <f t="shared" si="188"/>
        <v>3.8643667706547695E-2</v>
      </c>
      <c r="Q850" s="7">
        <f t="shared" si="195"/>
        <v>-4.3393020719877551E-2</v>
      </c>
      <c r="R850" s="7">
        <f t="shared" si="189"/>
        <v>-1735.7208287951021</v>
      </c>
      <c r="S850" s="7">
        <f t="shared" si="196"/>
        <v>-43.393020719877548</v>
      </c>
    </row>
    <row r="851" spans="6:19" x14ac:dyDescent="0.35">
      <c r="F851" s="5">
        <f t="shared" si="190"/>
        <v>0.2631900000000017</v>
      </c>
      <c r="G851" s="6">
        <f t="shared" si="183"/>
        <v>0</v>
      </c>
      <c r="H851" s="6">
        <f t="shared" si="184"/>
        <v>1.1406462639704462</v>
      </c>
      <c r="I851" s="6">
        <f t="shared" si="185"/>
        <v>-0.85264689895782309</v>
      </c>
      <c r="J851" s="6">
        <f t="shared" si="186"/>
        <v>0.52248757468250651</v>
      </c>
      <c r="K851" s="7">
        <f t="shared" si="193"/>
        <v>0</v>
      </c>
      <c r="L851" s="7">
        <f t="shared" si="191"/>
        <v>62.360928794563151</v>
      </c>
      <c r="M851" s="7">
        <f t="shared" si="187"/>
        <v>2.7344334389583266E-2</v>
      </c>
      <c r="N851" s="7">
        <f t="shared" si="194"/>
        <v>0</v>
      </c>
      <c r="O851" s="7">
        <f t="shared" si="192"/>
        <v>88.116297778561758</v>
      </c>
      <c r="P851" s="7">
        <f t="shared" si="188"/>
        <v>3.863767840223626E-2</v>
      </c>
      <c r="Q851" s="7">
        <f t="shared" si="195"/>
        <v>-4.3502768801091017E-2</v>
      </c>
      <c r="R851" s="7">
        <f t="shared" si="189"/>
        <v>-1740.1107520436408</v>
      </c>
      <c r="S851" s="7">
        <f t="shared" si="196"/>
        <v>-43.502768801091015</v>
      </c>
    </row>
    <row r="852" spans="6:19" x14ac:dyDescent="0.35">
      <c r="F852" s="5">
        <f t="shared" si="190"/>
        <v>0.26350000000000168</v>
      </c>
      <c r="G852" s="6">
        <f t="shared" si="183"/>
        <v>0</v>
      </c>
      <c r="H852" s="6">
        <f t="shared" si="184"/>
        <v>1.1408230778440827</v>
      </c>
      <c r="I852" s="6">
        <f t="shared" si="185"/>
        <v>-0.84939213162855476</v>
      </c>
      <c r="J852" s="6">
        <f t="shared" si="186"/>
        <v>0.52776226345533639</v>
      </c>
      <c r="K852" s="7">
        <f t="shared" si="193"/>
        <v>0</v>
      </c>
      <c r="L852" s="7">
        <f t="shared" si="191"/>
        <v>62.360928794563151</v>
      </c>
      <c r="M852" s="7">
        <f t="shared" si="187"/>
        <v>2.7340096346209736E-2</v>
      </c>
      <c r="N852" s="7">
        <f t="shared" si="194"/>
        <v>0</v>
      </c>
      <c r="O852" s="7">
        <f t="shared" si="192"/>
        <v>88.116297778561758</v>
      </c>
      <c r="P852" s="7">
        <f t="shared" si="188"/>
        <v>3.8631690026195056E-2</v>
      </c>
      <c r="Q852" s="7">
        <f t="shared" si="195"/>
        <v>-4.3610810883766796E-2</v>
      </c>
      <c r="R852" s="7">
        <f t="shared" si="189"/>
        <v>-1744.4324353506718</v>
      </c>
      <c r="S852" s="7">
        <f t="shared" si="196"/>
        <v>-43.610810883766796</v>
      </c>
    </row>
    <row r="853" spans="6:19" x14ac:dyDescent="0.35">
      <c r="F853" s="5">
        <f t="shared" si="190"/>
        <v>0.26381000000000165</v>
      </c>
      <c r="G853" s="6">
        <f t="shared" si="183"/>
        <v>0</v>
      </c>
      <c r="H853" s="6">
        <f t="shared" si="184"/>
        <v>1.1409999191259939</v>
      </c>
      <c r="I853" s="6">
        <f t="shared" si="185"/>
        <v>-0.84610473417685272</v>
      </c>
      <c r="J853" s="6">
        <f t="shared" si="186"/>
        <v>0.53301667779115269</v>
      </c>
      <c r="K853" s="7">
        <f t="shared" si="193"/>
        <v>0</v>
      </c>
      <c r="L853" s="7">
        <f t="shared" si="191"/>
        <v>62.360928794563151</v>
      </c>
      <c r="M853" s="7">
        <f t="shared" si="187"/>
        <v>2.7335858959682005E-2</v>
      </c>
      <c r="N853" s="7">
        <f t="shared" si="194"/>
        <v>0</v>
      </c>
      <c r="O853" s="7">
        <f t="shared" si="192"/>
        <v>88.116297778561758</v>
      </c>
      <c r="P853" s="7">
        <f t="shared" si="188"/>
        <v>3.8625702578280185E-2</v>
      </c>
      <c r="Q853" s="7">
        <f t="shared" si="195"/>
        <v>-4.371714334420175E-2</v>
      </c>
      <c r="R853" s="7">
        <f t="shared" si="189"/>
        <v>-1748.6857337680701</v>
      </c>
      <c r="S853" s="7">
        <f t="shared" si="196"/>
        <v>-43.717143344201752</v>
      </c>
    </row>
    <row r="854" spans="6:19" x14ac:dyDescent="0.35">
      <c r="F854" s="5">
        <f t="shared" si="190"/>
        <v>0.26412000000000163</v>
      </c>
      <c r="G854" s="6">
        <f t="shared" si="183"/>
        <v>0</v>
      </c>
      <c r="H854" s="6">
        <f t="shared" si="184"/>
        <v>1.1411767878204282</v>
      </c>
      <c r="I854" s="6">
        <f t="shared" si="185"/>
        <v>-0.84278483289089079</v>
      </c>
      <c r="J854" s="6">
        <f t="shared" si="186"/>
        <v>0.53825061583715195</v>
      </c>
      <c r="K854" s="7">
        <f t="shared" si="193"/>
        <v>0</v>
      </c>
      <c r="L854" s="7">
        <f t="shared" si="191"/>
        <v>62.360928794563151</v>
      </c>
      <c r="M854" s="7">
        <f t="shared" si="187"/>
        <v>2.7331622229898298E-2</v>
      </c>
      <c r="N854" s="7">
        <f t="shared" si="194"/>
        <v>0</v>
      </c>
      <c r="O854" s="7">
        <f t="shared" si="192"/>
        <v>88.116297778561758</v>
      </c>
      <c r="P854" s="7">
        <f t="shared" si="188"/>
        <v>3.8619716058347839E-2</v>
      </c>
      <c r="Q854" s="7">
        <f t="shared" si="195"/>
        <v>-4.3821762625523467E-2</v>
      </c>
      <c r="R854" s="7">
        <f t="shared" si="189"/>
        <v>-1752.8705050209387</v>
      </c>
      <c r="S854" s="7">
        <f t="shared" si="196"/>
        <v>-43.821762625523469</v>
      </c>
    </row>
    <row r="855" spans="6:19" x14ac:dyDescent="0.35">
      <c r="F855" s="5">
        <f t="shared" si="190"/>
        <v>0.26443000000000161</v>
      </c>
      <c r="G855" s="6">
        <f t="shared" si="183"/>
        <v>0</v>
      </c>
      <c r="H855" s="6">
        <f t="shared" si="184"/>
        <v>1.1413536839316347</v>
      </c>
      <c r="I855" s="6">
        <f t="shared" si="185"/>
        <v>-0.8394325553075056</v>
      </c>
      <c r="J855" s="6">
        <f t="shared" si="186"/>
        <v>0.54346387652714456</v>
      </c>
      <c r="K855" s="7">
        <f t="shared" si="193"/>
        <v>0</v>
      </c>
      <c r="L855" s="7">
        <f t="shared" si="191"/>
        <v>62.360928794563151</v>
      </c>
      <c r="M855" s="7">
        <f t="shared" si="187"/>
        <v>2.7327386156756811E-2</v>
      </c>
      <c r="N855" s="7">
        <f t="shared" si="194"/>
        <v>0</v>
      </c>
      <c r="O855" s="7">
        <f t="shared" si="192"/>
        <v>88.116297778561758</v>
      </c>
      <c r="P855" s="7">
        <f t="shared" si="188"/>
        <v>3.8613730466254166E-2</v>
      </c>
      <c r="Q855" s="7">
        <f t="shared" si="195"/>
        <v>-4.3924665237806124E-2</v>
      </c>
      <c r="R855" s="7">
        <f t="shared" si="189"/>
        <v>-1756.986609512245</v>
      </c>
      <c r="S855" s="7">
        <f t="shared" si="196"/>
        <v>-43.924665237806124</v>
      </c>
    </row>
    <row r="856" spans="6:19" x14ac:dyDescent="0.35">
      <c r="F856" s="5">
        <f t="shared" si="190"/>
        <v>0.26474000000000159</v>
      </c>
      <c r="G856" s="6">
        <f t="shared" si="183"/>
        <v>0</v>
      </c>
      <c r="H856" s="6">
        <f t="shared" si="184"/>
        <v>1.1415306074638636</v>
      </c>
      <c r="I856" s="6">
        <f t="shared" si="185"/>
        <v>-0.83604803020729679</v>
      </c>
      <c r="J856" s="6">
        <f t="shared" si="186"/>
        <v>0.54865625958927955</v>
      </c>
      <c r="K856" s="7">
        <f t="shared" si="193"/>
        <v>0</v>
      </c>
      <c r="L856" s="7">
        <f t="shared" si="191"/>
        <v>62.360928794563151</v>
      </c>
      <c r="M856" s="7">
        <f t="shared" si="187"/>
        <v>2.7323150740155785E-2</v>
      </c>
      <c r="N856" s="7">
        <f t="shared" si="194"/>
        <v>0</v>
      </c>
      <c r="O856" s="7">
        <f t="shared" si="192"/>
        <v>88.116297778561758</v>
      </c>
      <c r="P856" s="7">
        <f t="shared" si="188"/>
        <v>3.8607745801855373E-2</v>
      </c>
      <c r="Q856" s="7">
        <f t="shared" si="195"/>
        <v>-4.4025847758183967E-2</v>
      </c>
      <c r="R856" s="7">
        <f t="shared" si="189"/>
        <v>-1761.0339103273586</v>
      </c>
      <c r="S856" s="7">
        <f t="shared" si="196"/>
        <v>-44.025847758183964</v>
      </c>
    </row>
    <row r="857" spans="6:19" x14ac:dyDescent="0.35">
      <c r="F857" s="5">
        <f t="shared" si="190"/>
        <v>0.26505000000000156</v>
      </c>
      <c r="G857" s="6">
        <f t="shared" si="183"/>
        <v>0</v>
      </c>
      <c r="H857" s="6">
        <f t="shared" si="184"/>
        <v>1.1417075584213654</v>
      </c>
      <c r="I857" s="6">
        <f t="shared" si="185"/>
        <v>-0.8326313876096797</v>
      </c>
      <c r="J857" s="6">
        <f t="shared" si="186"/>
        <v>0.55382756555373747</v>
      </c>
      <c r="K857" s="7">
        <f t="shared" si="193"/>
        <v>0</v>
      </c>
      <c r="L857" s="7">
        <f t="shared" si="191"/>
        <v>62.360928794563151</v>
      </c>
      <c r="M857" s="7">
        <f t="shared" si="187"/>
        <v>2.7318915979993447E-2</v>
      </c>
      <c r="N857" s="7">
        <f t="shared" si="194"/>
        <v>0</v>
      </c>
      <c r="O857" s="7">
        <f t="shared" si="192"/>
        <v>88.116297778561758</v>
      </c>
      <c r="P857" s="7">
        <f t="shared" si="188"/>
        <v>3.8601762065007664E-2</v>
      </c>
      <c r="Q857" s="7">
        <f t="shared" si="195"/>
        <v>-4.4125306830962004E-2</v>
      </c>
      <c r="R857" s="7">
        <f t="shared" si="189"/>
        <v>-1765.0122732384802</v>
      </c>
      <c r="S857" s="7">
        <f t="shared" si="196"/>
        <v>-44.125306830962003</v>
      </c>
    </row>
    <row r="858" spans="6:19" x14ac:dyDescent="0.35">
      <c r="F858" s="5">
        <f t="shared" si="190"/>
        <v>0.26536000000000154</v>
      </c>
      <c r="G858" s="6">
        <f t="shared" si="183"/>
        <v>0</v>
      </c>
      <c r="H858" s="6">
        <f t="shared" si="184"/>
        <v>1.1418845368083914</v>
      </c>
      <c r="I858" s="6">
        <f t="shared" si="185"/>
        <v>-0.82918275876789016</v>
      </c>
      <c r="J858" s="6">
        <f t="shared" si="186"/>
        <v>0.5589775957603943</v>
      </c>
      <c r="K858" s="7">
        <f t="shared" si="193"/>
        <v>0</v>
      </c>
      <c r="L858" s="7">
        <f t="shared" si="191"/>
        <v>62.360928794563151</v>
      </c>
      <c r="M858" s="7">
        <f t="shared" si="187"/>
        <v>2.7314681876168072E-2</v>
      </c>
      <c r="N858" s="7">
        <f t="shared" si="194"/>
        <v>0</v>
      </c>
      <c r="O858" s="7">
        <f t="shared" si="192"/>
        <v>88.116297778561758</v>
      </c>
      <c r="P858" s="7">
        <f t="shared" si="188"/>
        <v>3.8595779255567293E-2</v>
      </c>
      <c r="Q858" s="7">
        <f t="shared" si="195"/>
        <v>-4.4223039167724243E-2</v>
      </c>
      <c r="R858" s="7">
        <f t="shared" si="189"/>
        <v>-1768.9215667089697</v>
      </c>
      <c r="S858" s="7">
        <f t="shared" si="196"/>
        <v>-44.223039167724245</v>
      </c>
    </row>
    <row r="859" spans="6:19" x14ac:dyDescent="0.35">
      <c r="F859" s="5">
        <f t="shared" si="190"/>
        <v>0.26567000000000152</v>
      </c>
      <c r="G859" s="6">
        <f t="shared" si="183"/>
        <v>0</v>
      </c>
      <c r="H859" s="6">
        <f t="shared" si="184"/>
        <v>1.1420615426291933</v>
      </c>
      <c r="I859" s="6">
        <f t="shared" si="185"/>
        <v>-0.82570227616394454</v>
      </c>
      <c r="J859" s="6">
        <f t="shared" si="186"/>
        <v>0.56410615236645045</v>
      </c>
      <c r="K859" s="7">
        <f t="shared" si="193"/>
        <v>0</v>
      </c>
      <c r="L859" s="7">
        <f t="shared" si="191"/>
        <v>62.360928794563151</v>
      </c>
      <c r="M859" s="7">
        <f t="shared" si="187"/>
        <v>2.7310448428577938E-2</v>
      </c>
      <c r="N859" s="7">
        <f t="shared" si="194"/>
        <v>0</v>
      </c>
      <c r="O859" s="7">
        <f t="shared" si="192"/>
        <v>88.116297778561758</v>
      </c>
      <c r="P859" s="7">
        <f t="shared" si="188"/>
        <v>3.8589797373390543E-2</v>
      </c>
      <c r="Q859" s="7">
        <f t="shared" si="195"/>
        <v>-4.4319041547439125E-2</v>
      </c>
      <c r="R859" s="7">
        <f t="shared" si="189"/>
        <v>-1772.7616618975651</v>
      </c>
      <c r="S859" s="7">
        <f t="shared" si="196"/>
        <v>-44.319041547439127</v>
      </c>
    </row>
    <row r="860" spans="6:19" x14ac:dyDescent="0.35">
      <c r="F860" s="5">
        <f t="shared" si="190"/>
        <v>0.26598000000000149</v>
      </c>
      <c r="G860" s="6">
        <f t="shared" si="183"/>
        <v>0</v>
      </c>
      <c r="H860" s="6">
        <f t="shared" si="184"/>
        <v>1.142238575888024</v>
      </c>
      <c r="I860" s="6">
        <f t="shared" si="185"/>
        <v>-0.822190073503547</v>
      </c>
      <c r="J860" s="6">
        <f t="shared" si="186"/>
        <v>0.56921303835403481</v>
      </c>
      <c r="K860" s="7">
        <f t="shared" si="193"/>
        <v>0</v>
      </c>
      <c r="L860" s="7">
        <f t="shared" si="191"/>
        <v>62.360928794563151</v>
      </c>
      <c r="M860" s="7">
        <f t="shared" si="187"/>
        <v>2.7306215637121319E-2</v>
      </c>
      <c r="N860" s="7">
        <f t="shared" si="194"/>
        <v>0</v>
      </c>
      <c r="O860" s="7">
        <f t="shared" si="192"/>
        <v>88.116297778561758</v>
      </c>
      <c r="P860" s="7">
        <f t="shared" si="188"/>
        <v>3.8583816418333652E-2</v>
      </c>
      <c r="Q860" s="7">
        <f t="shared" si="195"/>
        <v>-4.4413310816562468E-2</v>
      </c>
      <c r="R860" s="7">
        <f t="shared" si="189"/>
        <v>-1776.5324326624986</v>
      </c>
      <c r="S860" s="7">
        <f t="shared" si="196"/>
        <v>-44.413310816562465</v>
      </c>
    </row>
    <row r="861" spans="6:19" x14ac:dyDescent="0.35">
      <c r="F861" s="5">
        <f t="shared" si="190"/>
        <v>0.26629000000000147</v>
      </c>
      <c r="G861" s="6">
        <f t="shared" si="183"/>
        <v>0</v>
      </c>
      <c r="H861" s="6">
        <f t="shared" si="184"/>
        <v>1.1424156365891365</v>
      </c>
      <c r="I861" s="6">
        <f t="shared" si="185"/>
        <v>-0.81864628571095521</v>
      </c>
      <c r="J861" s="6">
        <f t="shared" si="186"/>
        <v>0.57429805753777119</v>
      </c>
      <c r="K861" s="7">
        <f t="shared" si="193"/>
        <v>0</v>
      </c>
      <c r="L861" s="7">
        <f t="shared" si="191"/>
        <v>62.360928794563151</v>
      </c>
      <c r="M861" s="7">
        <f t="shared" si="187"/>
        <v>2.730198350169653E-2</v>
      </c>
      <c r="N861" s="7">
        <f t="shared" si="194"/>
        <v>0</v>
      </c>
      <c r="O861" s="7">
        <f t="shared" si="192"/>
        <v>88.116297778561758</v>
      </c>
      <c r="P861" s="7">
        <f t="shared" si="188"/>
        <v>3.8577836390252959E-2</v>
      </c>
      <c r="Q861" s="7">
        <f t="shared" si="195"/>
        <v>-4.4505843889137864E-2</v>
      </c>
      <c r="R861" s="7">
        <f t="shared" si="189"/>
        <v>-1780.2337555655145</v>
      </c>
      <c r="S861" s="7">
        <f t="shared" si="196"/>
        <v>-44.505843889137864</v>
      </c>
    </row>
    <row r="862" spans="6:19" x14ac:dyDescent="0.35">
      <c r="F862" s="5">
        <f t="shared" si="190"/>
        <v>0.26660000000000145</v>
      </c>
      <c r="G862" s="6">
        <f t="shared" si="183"/>
        <v>0</v>
      </c>
      <c r="H862" s="6">
        <f t="shared" si="184"/>
        <v>1.1425927247367849</v>
      </c>
      <c r="I862" s="6">
        <f t="shared" si="185"/>
        <v>-0.81507104892379645</v>
      </c>
      <c r="J862" s="6">
        <f t="shared" si="186"/>
        <v>0.57936101457231504</v>
      </c>
      <c r="K862" s="7">
        <f t="shared" si="193"/>
        <v>0</v>
      </c>
      <c r="L862" s="7">
        <f t="shared" si="191"/>
        <v>62.360928794563151</v>
      </c>
      <c r="M862" s="7">
        <f t="shared" si="187"/>
        <v>2.7297752022201898E-2</v>
      </c>
      <c r="N862" s="7">
        <f t="shared" si="194"/>
        <v>0</v>
      </c>
      <c r="O862" s="7">
        <f t="shared" si="192"/>
        <v>88.116297778561758</v>
      </c>
      <c r="P862" s="7">
        <f t="shared" si="188"/>
        <v>3.8571857289004786E-2</v>
      </c>
      <c r="Q862" s="7">
        <f t="shared" si="195"/>
        <v>-4.4596637746894138E-2</v>
      </c>
      <c r="R862" s="7">
        <f t="shared" si="189"/>
        <v>-1783.8655098757656</v>
      </c>
      <c r="S862" s="7">
        <f t="shared" si="196"/>
        <v>-44.596637746894139</v>
      </c>
    </row>
    <row r="863" spans="6:19" x14ac:dyDescent="0.35">
      <c r="F863" s="5">
        <f t="shared" si="190"/>
        <v>0.26691000000000142</v>
      </c>
      <c r="G863" s="6">
        <f t="shared" si="183"/>
        <v>0</v>
      </c>
      <c r="H863" s="6">
        <f t="shared" si="184"/>
        <v>1.1427698403352233</v>
      </c>
      <c r="I863" s="6">
        <f t="shared" si="185"/>
        <v>-0.81146450048783825</v>
      </c>
      <c r="J863" s="6">
        <f t="shared" si="186"/>
        <v>0.58440171495985804</v>
      </c>
      <c r="K863" s="7">
        <f t="shared" si="193"/>
        <v>0</v>
      </c>
      <c r="L863" s="7">
        <f t="shared" si="191"/>
        <v>62.360928794563151</v>
      </c>
      <c r="M863" s="7">
        <f t="shared" si="187"/>
        <v>2.7293521198535758E-2</v>
      </c>
      <c r="N863" s="7">
        <f t="shared" si="194"/>
        <v>0</v>
      </c>
      <c r="O863" s="7">
        <f t="shared" si="192"/>
        <v>88.116297778561758</v>
      </c>
      <c r="P863" s="7">
        <f t="shared" si="188"/>
        <v>3.8565879114445478E-2</v>
      </c>
      <c r="Q863" s="7">
        <f t="shared" si="195"/>
        <v>-4.4685689439340551E-2</v>
      </c>
      <c r="R863" s="7">
        <f t="shared" si="189"/>
        <v>-1787.4275775736221</v>
      </c>
      <c r="S863" s="7">
        <f t="shared" si="196"/>
        <v>-44.68568943934055</v>
      </c>
    </row>
    <row r="864" spans="6:19" x14ac:dyDescent="0.35">
      <c r="F864" s="5">
        <f t="shared" si="190"/>
        <v>0.2672200000000014</v>
      </c>
      <c r="G864" s="6">
        <f t="shared" si="183"/>
        <v>0</v>
      </c>
      <c r="H864" s="6">
        <f t="shared" si="184"/>
        <v>1.1429469833887071</v>
      </c>
      <c r="I864" s="6">
        <f t="shared" si="185"/>
        <v>-0.80782677895171151</v>
      </c>
      <c r="J864" s="6">
        <f t="shared" si="186"/>
        <v>0.58941996505760019</v>
      </c>
      <c r="K864" s="7">
        <f t="shared" si="193"/>
        <v>0</v>
      </c>
      <c r="L864" s="7">
        <f t="shared" si="191"/>
        <v>62.360928794563151</v>
      </c>
      <c r="M864" s="7">
        <f t="shared" si="187"/>
        <v>2.7289291030596474E-2</v>
      </c>
      <c r="N864" s="7">
        <f t="shared" si="194"/>
        <v>0</v>
      </c>
      <c r="O864" s="7">
        <f t="shared" si="192"/>
        <v>88.116297778561758</v>
      </c>
      <c r="P864" s="7">
        <f t="shared" si="188"/>
        <v>3.8559901866431434E-2</v>
      </c>
      <c r="Q864" s="7">
        <f t="shared" si="195"/>
        <v>-4.4772996083859089E-2</v>
      </c>
      <c r="R864" s="7">
        <f t="shared" si="189"/>
        <v>-1790.9198433543636</v>
      </c>
      <c r="S864" s="7">
        <f t="shared" si="196"/>
        <v>-44.772996083859091</v>
      </c>
    </row>
    <row r="865" spans="6:19" x14ac:dyDescent="0.35">
      <c r="F865" s="5">
        <f t="shared" si="190"/>
        <v>0.26753000000000138</v>
      </c>
      <c r="G865" s="6">
        <f t="shared" si="183"/>
        <v>0</v>
      </c>
      <c r="H865" s="6">
        <f t="shared" si="184"/>
        <v>1.1431241539014925</v>
      </c>
      <c r="I865" s="6">
        <f t="shared" si="185"/>
        <v>-0.80415802406158843</v>
      </c>
      <c r="J865" s="6">
        <f t="shared" si="186"/>
        <v>0.59441557208518836</v>
      </c>
      <c r="K865" s="7">
        <f t="shared" si="193"/>
        <v>0</v>
      </c>
      <c r="L865" s="7">
        <f t="shared" si="191"/>
        <v>62.360928794563151</v>
      </c>
      <c r="M865" s="7">
        <f t="shared" si="187"/>
        <v>2.7285061518282402E-2</v>
      </c>
      <c r="N865" s="7">
        <f t="shared" si="194"/>
        <v>0</v>
      </c>
      <c r="O865" s="7">
        <f t="shared" si="192"/>
        <v>88.116297778561758</v>
      </c>
      <c r="P865" s="7">
        <f t="shared" si="188"/>
        <v>3.8553925544819026E-2</v>
      </c>
      <c r="Q865" s="7">
        <f t="shared" si="195"/>
        <v>-4.4858554865794223E-2</v>
      </c>
      <c r="R865" s="7">
        <f t="shared" si="189"/>
        <v>-1794.342194631769</v>
      </c>
      <c r="S865" s="7">
        <f t="shared" si="196"/>
        <v>-44.858554865794225</v>
      </c>
    </row>
    <row r="866" spans="6:19" x14ac:dyDescent="0.35">
      <c r="F866" s="5">
        <f t="shared" si="190"/>
        <v>0.26784000000000135</v>
      </c>
      <c r="G866" s="6">
        <f t="shared" si="183"/>
        <v>0</v>
      </c>
      <c r="H866" s="6">
        <f t="shared" si="184"/>
        <v>1.1433013518778357</v>
      </c>
      <c r="I866" s="6">
        <f t="shared" si="185"/>
        <v>-0.8004583767558141</v>
      </c>
      <c r="J866" s="6">
        <f t="shared" si="186"/>
        <v>0.59938834413212216</v>
      </c>
      <c r="K866" s="7">
        <f t="shared" si="193"/>
        <v>0</v>
      </c>
      <c r="L866" s="7">
        <f t="shared" si="191"/>
        <v>62.360928794563151</v>
      </c>
      <c r="M866" s="7">
        <f t="shared" si="187"/>
        <v>2.7280832661491932E-2</v>
      </c>
      <c r="N866" s="7">
        <f t="shared" si="194"/>
        <v>0</v>
      </c>
      <c r="O866" s="7">
        <f t="shared" si="192"/>
        <v>88.116297778561758</v>
      </c>
      <c r="P866" s="7">
        <f t="shared" si="188"/>
        <v>3.8547950149464674E-2</v>
      </c>
      <c r="Q866" s="7">
        <f t="shared" si="195"/>
        <v>-4.4942363038540045E-2</v>
      </c>
      <c r="R866" s="7">
        <f t="shared" si="189"/>
        <v>-1797.6945215416017</v>
      </c>
      <c r="S866" s="7">
        <f t="shared" si="196"/>
        <v>-44.942363038540044</v>
      </c>
    </row>
    <row r="867" spans="6:19" x14ac:dyDescent="0.35">
      <c r="F867" s="5">
        <f t="shared" si="190"/>
        <v>0.26815000000000133</v>
      </c>
      <c r="G867" s="6">
        <f t="shared" si="183"/>
        <v>0</v>
      </c>
      <c r="H867" s="6">
        <f t="shared" si="184"/>
        <v>1.1434785773219938</v>
      </c>
      <c r="I867" s="6">
        <f t="shared" si="185"/>
        <v>-0.79672797915949167</v>
      </c>
      <c r="J867" s="6">
        <f t="shared" si="186"/>
        <v>0.60433809016512641</v>
      </c>
      <c r="K867" s="7">
        <f t="shared" si="193"/>
        <v>0</v>
      </c>
      <c r="L867" s="7">
        <f t="shared" si="191"/>
        <v>62.360928794563151</v>
      </c>
      <c r="M867" s="7">
        <f t="shared" si="187"/>
        <v>2.7276604460123473E-2</v>
      </c>
      <c r="N867" s="7">
        <f t="shared" si="194"/>
        <v>0</v>
      </c>
      <c r="O867" s="7">
        <f t="shared" si="192"/>
        <v>88.116297778561758</v>
      </c>
      <c r="P867" s="7">
        <f t="shared" si="188"/>
        <v>3.8541975680224841E-2</v>
      </c>
      <c r="Q867" s="7">
        <f t="shared" si="195"/>
        <v>-4.5024417923624785E-2</v>
      </c>
      <c r="R867" s="7">
        <f t="shared" si="189"/>
        <v>-1800.9767169449915</v>
      </c>
      <c r="S867" s="7">
        <f t="shared" si="196"/>
        <v>-45.024417923624782</v>
      </c>
    </row>
    <row r="868" spans="6:19" x14ac:dyDescent="0.35">
      <c r="F868" s="5">
        <f t="shared" si="190"/>
        <v>0.26846000000000131</v>
      </c>
      <c r="G868" s="6">
        <f t="shared" si="183"/>
        <v>0</v>
      </c>
      <c r="H868" s="6">
        <f t="shared" si="184"/>
        <v>1.1436558302382247</v>
      </c>
      <c r="I868" s="6">
        <f t="shared" si="185"/>
        <v>-0.79296697457902354</v>
      </c>
      <c r="J868" s="6">
        <f t="shared" si="186"/>
        <v>0.6092646200354902</v>
      </c>
      <c r="K868" s="7">
        <f t="shared" si="193"/>
        <v>0</v>
      </c>
      <c r="L868" s="7">
        <f t="shared" si="191"/>
        <v>62.360928794563151</v>
      </c>
      <c r="M868" s="7">
        <f t="shared" si="187"/>
        <v>2.7272376914075445E-2</v>
      </c>
      <c r="N868" s="7">
        <f t="shared" si="194"/>
        <v>0</v>
      </c>
      <c r="O868" s="7">
        <f t="shared" si="192"/>
        <v>88.116297778561758</v>
      </c>
      <c r="P868" s="7">
        <f t="shared" si="188"/>
        <v>3.8536002136955974E-2</v>
      </c>
      <c r="Q868" s="7">
        <f t="shared" si="195"/>
        <v>-4.5104716910792528E-2</v>
      </c>
      <c r="R868" s="7">
        <f t="shared" si="189"/>
        <v>-1804.1886764317012</v>
      </c>
      <c r="S868" s="7">
        <f t="shared" si="196"/>
        <v>-45.104716910792526</v>
      </c>
    </row>
    <row r="869" spans="6:19" x14ac:dyDescent="0.35">
      <c r="F869" s="5">
        <f t="shared" si="190"/>
        <v>0.26877000000000129</v>
      </c>
      <c r="G869" s="6">
        <f t="shared" si="183"/>
        <v>0</v>
      </c>
      <c r="H869" s="6">
        <f t="shared" si="184"/>
        <v>1.1438331106307871</v>
      </c>
      <c r="I869" s="6">
        <f t="shared" si="185"/>
        <v>-0.78917550749660481</v>
      </c>
      <c r="J869" s="6">
        <f t="shared" si="186"/>
        <v>0.61416774448637101</v>
      </c>
      <c r="K869" s="7">
        <f t="shared" si="193"/>
        <v>0</v>
      </c>
      <c r="L869" s="7">
        <f t="shared" si="191"/>
        <v>62.360928794563151</v>
      </c>
      <c r="M869" s="7">
        <f t="shared" si="187"/>
        <v>2.7268150023246264E-2</v>
      </c>
      <c r="N869" s="7">
        <f t="shared" si="194"/>
        <v>0</v>
      </c>
      <c r="O869" s="7">
        <f t="shared" si="192"/>
        <v>88.116297778561758</v>
      </c>
      <c r="P869" s="7">
        <f t="shared" si="188"/>
        <v>3.8530029519514557E-2</v>
      </c>
      <c r="Q869" s="7">
        <f t="shared" si="195"/>
        <v>-4.5183257458082479E-2</v>
      </c>
      <c r="R869" s="7">
        <f t="shared" si="189"/>
        <v>-1807.3302983232991</v>
      </c>
      <c r="S869" s="7">
        <f t="shared" si="196"/>
        <v>-45.18325745808248</v>
      </c>
    </row>
    <row r="870" spans="6:19" x14ac:dyDescent="0.35">
      <c r="F870" s="5">
        <f t="shared" si="190"/>
        <v>0.26908000000000126</v>
      </c>
      <c r="G870" s="6">
        <f t="shared" si="183"/>
        <v>0</v>
      </c>
      <c r="H870" s="6">
        <f t="shared" si="184"/>
        <v>1.1440104185039401</v>
      </c>
      <c r="I870" s="6">
        <f t="shared" si="185"/>
        <v>-0.78535372356467337</v>
      </c>
      <c r="J870" s="6">
        <f t="shared" si="186"/>
        <v>0.61904727516006608</v>
      </c>
      <c r="K870" s="7">
        <f t="shared" si="193"/>
        <v>0</v>
      </c>
      <c r="L870" s="7">
        <f t="shared" si="191"/>
        <v>62.360928794563151</v>
      </c>
      <c r="M870" s="7">
        <f t="shared" si="187"/>
        <v>2.7263923787534387E-2</v>
      </c>
      <c r="N870" s="7">
        <f t="shared" si="194"/>
        <v>0</v>
      </c>
      <c r="O870" s="7">
        <f t="shared" si="192"/>
        <v>88.116297778561758</v>
      </c>
      <c r="P870" s="7">
        <f t="shared" si="188"/>
        <v>3.8524057827757092E-2</v>
      </c>
      <c r="Q870" s="7">
        <f t="shared" si="195"/>
        <v>-4.5260037091905445E-2</v>
      </c>
      <c r="R870" s="7">
        <f t="shared" si="189"/>
        <v>-1810.4014836762178</v>
      </c>
      <c r="S870" s="7">
        <f t="shared" si="196"/>
        <v>-45.260037091905446</v>
      </c>
    </row>
    <row r="871" spans="6:19" x14ac:dyDescent="0.35">
      <c r="F871" s="5">
        <f t="shared" si="190"/>
        <v>0.26939000000000124</v>
      </c>
      <c r="G871" s="6">
        <f t="shared" si="183"/>
        <v>0</v>
      </c>
      <c r="H871" s="6">
        <f t="shared" si="184"/>
        <v>1.1441877538619434</v>
      </c>
      <c r="I871" s="6">
        <f t="shared" si="185"/>
        <v>-0.78150176960031636</v>
      </c>
      <c r="J871" s="6">
        <f t="shared" si="186"/>
        <v>0.62390302460524594</v>
      </c>
      <c r="K871" s="7">
        <f t="shared" si="193"/>
        <v>0</v>
      </c>
      <c r="L871" s="7">
        <f t="shared" si="191"/>
        <v>62.360928794563151</v>
      </c>
      <c r="M871" s="7">
        <f t="shared" si="187"/>
        <v>2.7259698206838288E-2</v>
      </c>
      <c r="N871" s="7">
        <f t="shared" si="194"/>
        <v>0</v>
      </c>
      <c r="O871" s="7">
        <f t="shared" si="192"/>
        <v>88.116297778561758</v>
      </c>
      <c r="P871" s="7">
        <f t="shared" si="188"/>
        <v>3.8518087061540134E-2</v>
      </c>
      <c r="Q871" s="7">
        <f t="shared" si="195"/>
        <v>-4.533505340711777E-2</v>
      </c>
      <c r="R871" s="7">
        <f t="shared" si="189"/>
        <v>-1813.4021362847109</v>
      </c>
      <c r="S871" s="7">
        <f t="shared" si="196"/>
        <v>-45.335053407117769</v>
      </c>
    </row>
    <row r="872" spans="6:19" x14ac:dyDescent="0.35">
      <c r="F872" s="5">
        <f t="shared" si="190"/>
        <v>0.26970000000000122</v>
      </c>
      <c r="G872" s="6">
        <f t="shared" si="183"/>
        <v>0</v>
      </c>
      <c r="H872" s="6">
        <f t="shared" si="184"/>
        <v>1.1443651167090576</v>
      </c>
      <c r="I872" s="6">
        <f t="shared" si="185"/>
        <v>-0.77761979357962663</v>
      </c>
      <c r="J872" s="6">
        <f t="shared" si="186"/>
        <v>0.6287348062841589</v>
      </c>
      <c r="K872" s="7">
        <f t="shared" si="193"/>
        <v>0</v>
      </c>
      <c r="L872" s="7">
        <f t="shared" si="191"/>
        <v>62.360928794563151</v>
      </c>
      <c r="M872" s="7">
        <f t="shared" si="187"/>
        <v>2.725547328105643E-2</v>
      </c>
      <c r="N872" s="7">
        <f t="shared" si="194"/>
        <v>0</v>
      </c>
      <c r="O872" s="7">
        <f t="shared" si="192"/>
        <v>88.116297778561758</v>
      </c>
      <c r="P872" s="7">
        <f t="shared" si="188"/>
        <v>3.8512117220720204E-2</v>
      </c>
      <c r="Q872" s="7">
        <f t="shared" si="195"/>
        <v>-4.5408304067092467E-2</v>
      </c>
      <c r="R872" s="7">
        <f t="shared" si="189"/>
        <v>-1816.3321626836987</v>
      </c>
      <c r="S872" s="7">
        <f t="shared" si="196"/>
        <v>-45.408304067092466</v>
      </c>
    </row>
    <row r="873" spans="6:19" x14ac:dyDescent="0.35">
      <c r="F873" s="5">
        <f t="shared" si="190"/>
        <v>0.27001000000000119</v>
      </c>
      <c r="G873" s="6">
        <f t="shared" si="183"/>
        <v>0</v>
      </c>
      <c r="H873" s="6">
        <f t="shared" si="184"/>
        <v>1.1445425070495436</v>
      </c>
      <c r="I873" s="6">
        <f t="shared" si="185"/>
        <v>-0.77370794463202053</v>
      </c>
      <c r="J873" s="6">
        <f t="shared" si="186"/>
        <v>0.63354243457979531</v>
      </c>
      <c r="K873" s="7">
        <f t="shared" si="193"/>
        <v>0</v>
      </c>
      <c r="L873" s="7">
        <f t="shared" si="191"/>
        <v>62.360928794563151</v>
      </c>
      <c r="M873" s="7">
        <f t="shared" si="187"/>
        <v>2.7251249010087329E-2</v>
      </c>
      <c r="N873" s="7">
        <f t="shared" si="194"/>
        <v>0</v>
      </c>
      <c r="O873" s="7">
        <f t="shared" si="192"/>
        <v>88.116297778561758</v>
      </c>
      <c r="P873" s="7">
        <f t="shared" si="188"/>
        <v>3.8506148305153906E-2</v>
      </c>
      <c r="Q873" s="7">
        <f t="shared" si="195"/>
        <v>-4.5479786803787919E-2</v>
      </c>
      <c r="R873" s="7">
        <f t="shared" si="189"/>
        <v>-1819.1914721515168</v>
      </c>
      <c r="S873" s="7">
        <f t="shared" si="196"/>
        <v>-45.479786803787917</v>
      </c>
    </row>
    <row r="874" spans="6:19" x14ac:dyDescent="0.35">
      <c r="F874" s="5">
        <f t="shared" si="190"/>
        <v>0.27032000000000117</v>
      </c>
      <c r="G874" s="6">
        <f t="shared" si="183"/>
        <v>0</v>
      </c>
      <c r="H874" s="6">
        <f t="shared" si="184"/>
        <v>1.1447199248876636</v>
      </c>
      <c r="I874" s="6">
        <f t="shared" si="185"/>
        <v>-0.76976637303450846</v>
      </c>
      <c r="J874" s="6">
        <f t="shared" si="186"/>
        <v>0.63832572480301775</v>
      </c>
      <c r="K874" s="7">
        <f t="shared" si="193"/>
        <v>0</v>
      </c>
      <c r="L874" s="7">
        <f t="shared" si="191"/>
        <v>62.360928794563151</v>
      </c>
      <c r="M874" s="7">
        <f t="shared" si="187"/>
        <v>2.7247025393829484E-2</v>
      </c>
      <c r="N874" s="7">
        <f t="shared" si="194"/>
        <v>0</v>
      </c>
      <c r="O874" s="7">
        <f t="shared" si="192"/>
        <v>88.116297778561758</v>
      </c>
      <c r="P874" s="7">
        <f t="shared" si="188"/>
        <v>3.8500180314697818E-2</v>
      </c>
      <c r="Q874" s="7">
        <f t="shared" si="195"/>
        <v>-4.5549499417813631E-2</v>
      </c>
      <c r="R874" s="7">
        <f t="shared" si="189"/>
        <v>-1821.9799767125453</v>
      </c>
      <c r="S874" s="7">
        <f t="shared" si="196"/>
        <v>-45.549499417813628</v>
      </c>
    </row>
    <row r="875" spans="6:19" x14ac:dyDescent="0.35">
      <c r="F875" s="5">
        <f t="shared" si="190"/>
        <v>0.27063000000000115</v>
      </c>
      <c r="G875" s="6">
        <f t="shared" si="183"/>
        <v>0</v>
      </c>
      <c r="H875" s="6">
        <f t="shared" si="184"/>
        <v>1.1448973702276797</v>
      </c>
      <c r="I875" s="6">
        <f t="shared" si="185"/>
        <v>-0.76579523020592155</v>
      </c>
      <c r="J875" s="6">
        <f t="shared" si="186"/>
        <v>0.64308449319965699</v>
      </c>
      <c r="K875" s="7">
        <f t="shared" si="193"/>
        <v>0</v>
      </c>
      <c r="L875" s="7">
        <f t="shared" si="191"/>
        <v>62.360928794563151</v>
      </c>
      <c r="M875" s="7">
        <f t="shared" si="187"/>
        <v>2.7242802432181423E-2</v>
      </c>
      <c r="N875" s="7">
        <f t="shared" si="194"/>
        <v>0</v>
      </c>
      <c r="O875" s="7">
        <f t="shared" si="192"/>
        <v>88.116297778561758</v>
      </c>
      <c r="P875" s="7">
        <f t="shared" si="188"/>
        <v>3.849421324920857E-2</v>
      </c>
      <c r="Q875" s="7">
        <f t="shared" si="195"/>
        <v>-4.5617439778493626E-2</v>
      </c>
      <c r="R875" s="7">
        <f t="shared" si="189"/>
        <v>-1824.6975911397451</v>
      </c>
      <c r="S875" s="7">
        <f t="shared" si="196"/>
        <v>-45.617439778493626</v>
      </c>
    </row>
    <row r="876" spans="6:19" x14ac:dyDescent="0.35">
      <c r="F876" s="5">
        <f t="shared" si="190"/>
        <v>0.27094000000000112</v>
      </c>
      <c r="G876" s="6">
        <f t="shared" si="183"/>
        <v>0</v>
      </c>
      <c r="H876" s="6">
        <f t="shared" si="184"/>
        <v>1.1450748430738553</v>
      </c>
      <c r="I876" s="6">
        <f t="shared" si="185"/>
        <v>-0.76179466870109502</v>
      </c>
      <c r="J876" s="6">
        <f t="shared" si="186"/>
        <v>0.6478185569575704</v>
      </c>
      <c r="K876" s="7">
        <f t="shared" si="193"/>
        <v>0</v>
      </c>
      <c r="L876" s="7">
        <f t="shared" si="191"/>
        <v>62.360928794563151</v>
      </c>
      <c r="M876" s="7">
        <f t="shared" si="187"/>
        <v>2.7238580125041691E-2</v>
      </c>
      <c r="N876" s="7">
        <f t="shared" si="194"/>
        <v>0</v>
      </c>
      <c r="O876" s="7">
        <f t="shared" si="192"/>
        <v>88.116297778561758</v>
      </c>
      <c r="P876" s="7">
        <f t="shared" si="188"/>
        <v>3.8488247108542782E-2</v>
      </c>
      <c r="Q876" s="7">
        <f t="shared" si="195"/>
        <v>-4.5683605823926929E-2</v>
      </c>
      <c r="R876" s="7">
        <f t="shared" si="189"/>
        <v>-1827.3442329570771</v>
      </c>
      <c r="S876" s="7">
        <f t="shared" si="196"/>
        <v>-45.683605823926932</v>
      </c>
    </row>
    <row r="877" spans="6:19" x14ac:dyDescent="0.35">
      <c r="F877" s="5">
        <f t="shared" si="190"/>
        <v>0.2712500000000011</v>
      </c>
      <c r="G877" s="6">
        <f t="shared" si="183"/>
        <v>0</v>
      </c>
      <c r="H877" s="6">
        <f t="shared" si="184"/>
        <v>1.145252343430454</v>
      </c>
      <c r="I877" s="6">
        <f t="shared" si="185"/>
        <v>-0.75776484220500762</v>
      </c>
      <c r="J877" s="6">
        <f t="shared" si="186"/>
        <v>0.65252773421366539</v>
      </c>
      <c r="K877" s="7">
        <f t="shared" si="193"/>
        <v>0</v>
      </c>
      <c r="L877" s="7">
        <f t="shared" si="191"/>
        <v>62.360928794563151</v>
      </c>
      <c r="M877" s="7">
        <f t="shared" si="187"/>
        <v>2.7234358472308845E-2</v>
      </c>
      <c r="N877" s="7">
        <f t="shared" si="194"/>
        <v>0</v>
      </c>
      <c r="O877" s="7">
        <f t="shared" si="192"/>
        <v>88.116297778561758</v>
      </c>
      <c r="P877" s="7">
        <f t="shared" si="188"/>
        <v>3.8482281892557139E-2</v>
      </c>
      <c r="Q877" s="7">
        <f t="shared" si="195"/>
        <v>-4.5747995561045599E-2</v>
      </c>
      <c r="R877" s="7">
        <f t="shared" si="189"/>
        <v>-1829.919822441824</v>
      </c>
      <c r="S877" s="7">
        <f t="shared" si="196"/>
        <v>-45.747995561045599</v>
      </c>
    </row>
    <row r="878" spans="6:19" x14ac:dyDescent="0.35">
      <c r="F878" s="5">
        <f t="shared" si="190"/>
        <v>0.27156000000000108</v>
      </c>
      <c r="G878" s="6">
        <f t="shared" si="183"/>
        <v>0</v>
      </c>
      <c r="H878" s="6">
        <f t="shared" si="184"/>
        <v>1.1454298713017403</v>
      </c>
      <c r="I878" s="6">
        <f t="shared" si="185"/>
        <v>-0.75370590552687777</v>
      </c>
      <c r="J878" s="6">
        <f t="shared" si="186"/>
        <v>0.65721184406088518</v>
      </c>
      <c r="K878" s="7">
        <f t="shared" si="193"/>
        <v>0</v>
      </c>
      <c r="L878" s="7">
        <f t="shared" si="191"/>
        <v>62.360928794563151</v>
      </c>
      <c r="M878" s="7">
        <f t="shared" si="187"/>
        <v>2.7230137473881467E-2</v>
      </c>
      <c r="N878" s="7">
        <f t="shared" si="194"/>
        <v>0</v>
      </c>
      <c r="O878" s="7">
        <f t="shared" si="192"/>
        <v>88.116297778561758</v>
      </c>
      <c r="P878" s="7">
        <f t="shared" si="188"/>
        <v>3.8476317601108319E-2</v>
      </c>
      <c r="Q878" s="7">
        <f t="shared" si="195"/>
        <v>-4.5810607065669889E-2</v>
      </c>
      <c r="R878" s="7">
        <f t="shared" si="189"/>
        <v>-1832.4242826267955</v>
      </c>
      <c r="S878" s="7">
        <f t="shared" si="196"/>
        <v>-45.810607065669892</v>
      </c>
    </row>
    <row r="879" spans="6:19" x14ac:dyDescent="0.35">
      <c r="F879" s="5">
        <f t="shared" si="190"/>
        <v>0.27187000000000106</v>
      </c>
      <c r="G879" s="6">
        <f t="shared" si="183"/>
        <v>0</v>
      </c>
      <c r="H879" s="6">
        <f t="shared" si="184"/>
        <v>1.1456074266919793</v>
      </c>
      <c r="I879" s="6">
        <f t="shared" si="185"/>
        <v>-0.74961801459421618</v>
      </c>
      <c r="J879" s="6">
        <f t="shared" si="186"/>
        <v>0.66187070655515912</v>
      </c>
      <c r="K879" s="7">
        <f t="shared" si="193"/>
        <v>0</v>
      </c>
      <c r="L879" s="7">
        <f t="shared" si="191"/>
        <v>62.360928794563151</v>
      </c>
      <c r="M879" s="7">
        <f t="shared" si="187"/>
        <v>2.7225917129658141E-2</v>
      </c>
      <c r="N879" s="7">
        <f t="shared" si="194"/>
        <v>0</v>
      </c>
      <c r="O879" s="7">
        <f t="shared" si="192"/>
        <v>88.116297778561758</v>
      </c>
      <c r="P879" s="7">
        <f t="shared" si="188"/>
        <v>3.8470354234053032E-2</v>
      </c>
      <c r="Q879" s="7">
        <f t="shared" si="195"/>
        <v>-4.5871438482560936E-2</v>
      </c>
      <c r="R879" s="7">
        <f t="shared" si="189"/>
        <v>-1834.8575393024375</v>
      </c>
      <c r="S879" s="7">
        <f t="shared" si="196"/>
        <v>-45.871438482560933</v>
      </c>
    </row>
    <row r="880" spans="6:19" x14ac:dyDescent="0.35">
      <c r="F880" s="5">
        <f t="shared" si="190"/>
        <v>0.27218000000000103</v>
      </c>
      <c r="G880" s="6">
        <f t="shared" si="183"/>
        <v>0</v>
      </c>
      <c r="H880" s="6">
        <f t="shared" si="184"/>
        <v>1.1457850096054367</v>
      </c>
      <c r="I880" s="6">
        <f t="shared" si="185"/>
        <v>-0.74550132644683598</v>
      </c>
      <c r="J880" s="6">
        <f t="shared" si="186"/>
        <v>0.66650414272231506</v>
      </c>
      <c r="K880" s="7">
        <f t="shared" si="193"/>
        <v>0</v>
      </c>
      <c r="L880" s="7">
        <f t="shared" si="191"/>
        <v>62.360928794563151</v>
      </c>
      <c r="M880" s="7">
        <f t="shared" si="187"/>
        <v>2.7221697439537482E-2</v>
      </c>
      <c r="N880" s="7">
        <f t="shared" si="194"/>
        <v>0</v>
      </c>
      <c r="O880" s="7">
        <f t="shared" si="192"/>
        <v>88.116297778561758</v>
      </c>
      <c r="P880" s="7">
        <f t="shared" si="188"/>
        <v>3.8464391791248012E-2</v>
      </c>
      <c r="Q880" s="7">
        <f t="shared" si="195"/>
        <v>-4.5930488025470645E-2</v>
      </c>
      <c r="R880" s="7">
        <f t="shared" si="189"/>
        <v>-1837.2195210188258</v>
      </c>
      <c r="S880" s="7">
        <f t="shared" si="196"/>
        <v>-45.930488025470645</v>
      </c>
    </row>
    <row r="881" spans="6:19" x14ac:dyDescent="0.35">
      <c r="F881" s="5">
        <f t="shared" si="190"/>
        <v>0.27249000000000101</v>
      </c>
      <c r="G881" s="6">
        <f t="shared" si="183"/>
        <v>0</v>
      </c>
      <c r="H881" s="6">
        <f t="shared" si="184"/>
        <v>1.1459626200463793</v>
      </c>
      <c r="I881" s="6">
        <f t="shared" si="185"/>
        <v>-0.74135599923081985</v>
      </c>
      <c r="J881" s="6">
        <f t="shared" si="186"/>
        <v>0.67111197456495486</v>
      </c>
      <c r="K881" s="7">
        <f t="shared" si="193"/>
        <v>0</v>
      </c>
      <c r="L881" s="7">
        <f t="shared" si="191"/>
        <v>62.360928794563151</v>
      </c>
      <c r="M881" s="7">
        <f t="shared" si="187"/>
        <v>2.7217478403418097E-2</v>
      </c>
      <c r="N881" s="7">
        <f t="shared" si="194"/>
        <v>0</v>
      </c>
      <c r="O881" s="7">
        <f t="shared" si="192"/>
        <v>88.116297778561758</v>
      </c>
      <c r="P881" s="7">
        <f t="shared" si="188"/>
        <v>3.8458430272550005E-2</v>
      </c>
      <c r="Q881" s="7">
        <f t="shared" si="195"/>
        <v>-4.5987753977188954E-2</v>
      </c>
      <c r="R881" s="7">
        <f t="shared" si="189"/>
        <v>-1839.5101590875581</v>
      </c>
      <c r="S881" s="7">
        <f t="shared" si="196"/>
        <v>-45.987753977188952</v>
      </c>
    </row>
    <row r="882" spans="6:19" x14ac:dyDescent="0.35">
      <c r="F882" s="5">
        <f t="shared" si="190"/>
        <v>0.27280000000000099</v>
      </c>
      <c r="G882" s="6">
        <f t="shared" si="183"/>
        <v>0</v>
      </c>
      <c r="H882" s="6">
        <f t="shared" si="184"/>
        <v>1.1461402580190736</v>
      </c>
      <c r="I882" s="6">
        <f t="shared" si="185"/>
        <v>-0.73718219219244407</v>
      </c>
      <c r="J882" s="6">
        <f t="shared" si="186"/>
        <v>0.6756940250692931</v>
      </c>
      <c r="K882" s="7">
        <f t="shared" si="193"/>
        <v>0</v>
      </c>
      <c r="L882" s="7">
        <f t="shared" si="191"/>
        <v>62.360928794563151</v>
      </c>
      <c r="M882" s="7">
        <f t="shared" si="187"/>
        <v>2.7213260021198636E-2</v>
      </c>
      <c r="N882" s="7">
        <f t="shared" si="194"/>
        <v>0</v>
      </c>
      <c r="O882" s="7">
        <f t="shared" si="192"/>
        <v>88.116297778561758</v>
      </c>
      <c r="P882" s="7">
        <f t="shared" si="188"/>
        <v>3.8452469677815786E-2</v>
      </c>
      <c r="Q882" s="7">
        <f t="shared" si="195"/>
        <v>-4.60432346895885E-2</v>
      </c>
      <c r="R882" s="7">
        <f t="shared" si="189"/>
        <v>-1841.7293875835401</v>
      </c>
      <c r="S882" s="7">
        <f t="shared" si="196"/>
        <v>-46.043234689588502</v>
      </c>
    </row>
    <row r="883" spans="6:19" x14ac:dyDescent="0.35">
      <c r="F883" s="5">
        <f t="shared" si="190"/>
        <v>0.27311000000000096</v>
      </c>
      <c r="G883" s="6">
        <f t="shared" si="183"/>
        <v>0</v>
      </c>
      <c r="H883" s="6">
        <f t="shared" si="184"/>
        <v>1.1463179235277878</v>
      </c>
      <c r="I883" s="6">
        <f t="shared" si="185"/>
        <v>-0.73298006567206342</v>
      </c>
      <c r="J883" s="6">
        <f t="shared" si="186"/>
        <v>0.68025011821195414</v>
      </c>
      <c r="K883" s="7">
        <f t="shared" si="193"/>
        <v>0</v>
      </c>
      <c r="L883" s="7">
        <f t="shared" si="191"/>
        <v>62.360928794563151</v>
      </c>
      <c r="M883" s="7">
        <f t="shared" si="187"/>
        <v>2.7209042292777746E-2</v>
      </c>
      <c r="N883" s="7">
        <f t="shared" si="194"/>
        <v>0</v>
      </c>
      <c r="O883" s="7">
        <f t="shared" si="192"/>
        <v>88.116297778561758</v>
      </c>
      <c r="P883" s="7">
        <f t="shared" si="188"/>
        <v>3.8446510006902149E-2</v>
      </c>
      <c r="Q883" s="7">
        <f t="shared" si="195"/>
        <v>-4.6096928583666444E-2</v>
      </c>
      <c r="R883" s="7">
        <f t="shared" si="189"/>
        <v>-1843.8771433466577</v>
      </c>
      <c r="S883" s="7">
        <f t="shared" si="196"/>
        <v>-46.096928583666447</v>
      </c>
    </row>
    <row r="884" spans="6:19" x14ac:dyDescent="0.35">
      <c r="F884" s="5">
        <f t="shared" si="190"/>
        <v>0.27342000000000094</v>
      </c>
      <c r="G884" s="6">
        <f t="shared" si="183"/>
        <v>0</v>
      </c>
      <c r="H884" s="6">
        <f t="shared" si="184"/>
        <v>1.1464956165767901</v>
      </c>
      <c r="I884" s="6">
        <f t="shared" si="185"/>
        <v>-0.72874978109794786</v>
      </c>
      <c r="J884" s="6">
        <f t="shared" si="186"/>
        <v>0.68478007896673887</v>
      </c>
      <c r="K884" s="7">
        <f t="shared" si="193"/>
        <v>0</v>
      </c>
      <c r="L884" s="7">
        <f t="shared" si="191"/>
        <v>62.360928794563151</v>
      </c>
      <c r="M884" s="7">
        <f t="shared" si="187"/>
        <v>2.7204825218054101E-2</v>
      </c>
      <c r="N884" s="7">
        <f t="shared" si="194"/>
        <v>0</v>
      </c>
      <c r="O884" s="7">
        <f t="shared" si="192"/>
        <v>88.116297778561758</v>
      </c>
      <c r="P884" s="7">
        <f t="shared" si="188"/>
        <v>3.8440551259665924E-2</v>
      </c>
      <c r="Q884" s="7">
        <f t="shared" si="195"/>
        <v>-4.6148834149583866E-2</v>
      </c>
      <c r="R884" s="7">
        <f t="shared" si="189"/>
        <v>-1845.9533659833546</v>
      </c>
      <c r="S884" s="7">
        <f t="shared" si="196"/>
        <v>-46.148834149583863</v>
      </c>
    </row>
    <row r="885" spans="6:19" x14ac:dyDescent="0.35">
      <c r="F885" s="5">
        <f t="shared" si="190"/>
        <v>0.27373000000000092</v>
      </c>
      <c r="G885" s="6">
        <f t="shared" si="183"/>
        <v>0</v>
      </c>
      <c r="H885" s="6">
        <f t="shared" si="184"/>
        <v>1.1466733371703497</v>
      </c>
      <c r="I885" s="6">
        <f t="shared" si="185"/>
        <v>-0.72449150098008352</v>
      </c>
      <c r="J885" s="6">
        <f t="shared" si="186"/>
        <v>0.68928373331134518</v>
      </c>
      <c r="K885" s="7">
        <f t="shared" si="193"/>
        <v>0</v>
      </c>
      <c r="L885" s="7">
        <f t="shared" si="191"/>
        <v>62.360928794563151</v>
      </c>
      <c r="M885" s="7">
        <f t="shared" si="187"/>
        <v>2.7200608796926384E-2</v>
      </c>
      <c r="N885" s="7">
        <f t="shared" si="194"/>
        <v>0</v>
      </c>
      <c r="O885" s="7">
        <f t="shared" si="192"/>
        <v>88.116297778561758</v>
      </c>
      <c r="P885" s="7">
        <f t="shared" si="188"/>
        <v>3.8434593435963942E-2</v>
      </c>
      <c r="Q885" s="7">
        <f t="shared" si="195"/>
        <v>-4.6198949946702206E-2</v>
      </c>
      <c r="R885" s="7">
        <f t="shared" si="189"/>
        <v>-1847.9579978680883</v>
      </c>
      <c r="S885" s="7">
        <f t="shared" si="196"/>
        <v>-46.198949946702207</v>
      </c>
    </row>
    <row r="886" spans="6:19" x14ac:dyDescent="0.35">
      <c r="F886" s="5">
        <f t="shared" si="190"/>
        <v>0.27404000000000089</v>
      </c>
      <c r="G886" s="6">
        <f t="shared" si="183"/>
        <v>0</v>
      </c>
      <c r="H886" s="6">
        <f t="shared" si="184"/>
        <v>1.1468510853127363</v>
      </c>
      <c r="I886" s="6">
        <f t="shared" si="185"/>
        <v>-0.72020538890392938</v>
      </c>
      <c r="J886" s="6">
        <f t="shared" si="186"/>
        <v>0.69376090823405423</v>
      </c>
      <c r="K886" s="7">
        <f t="shared" si="193"/>
        <v>0</v>
      </c>
      <c r="L886" s="7">
        <f t="shared" si="191"/>
        <v>62.360928794563151</v>
      </c>
      <c r="M886" s="7">
        <f t="shared" si="187"/>
        <v>2.7196393029293289E-2</v>
      </c>
      <c r="N886" s="7">
        <f t="shared" si="194"/>
        <v>0</v>
      </c>
      <c r="O886" s="7">
        <f t="shared" si="192"/>
        <v>88.116297778561758</v>
      </c>
      <c r="P886" s="7">
        <f t="shared" si="188"/>
        <v>3.8428636535653066E-2</v>
      </c>
      <c r="Q886" s="7">
        <f t="shared" si="195"/>
        <v>-4.6247274603617314E-2</v>
      </c>
      <c r="R886" s="7">
        <f t="shared" si="189"/>
        <v>-1849.8909841446925</v>
      </c>
      <c r="S886" s="7">
        <f t="shared" si="196"/>
        <v>-46.247274603617313</v>
      </c>
    </row>
    <row r="887" spans="6:19" x14ac:dyDescent="0.35">
      <c r="F887" s="5">
        <f t="shared" si="190"/>
        <v>0.27435000000000087</v>
      </c>
      <c r="G887" s="6">
        <f t="shared" si="183"/>
        <v>0</v>
      </c>
      <c r="H887" s="6">
        <f t="shared" si="184"/>
        <v>1.1470288610082202</v>
      </c>
      <c r="I887" s="6">
        <f t="shared" si="185"/>
        <v>-0.71589160952413267</v>
      </c>
      <c r="J887" s="6">
        <f t="shared" si="186"/>
        <v>0.69821143174037681</v>
      </c>
      <c r="K887" s="7">
        <f t="shared" si="193"/>
        <v>0</v>
      </c>
      <c r="L887" s="7">
        <f t="shared" si="191"/>
        <v>62.360928794563151</v>
      </c>
      <c r="M887" s="7">
        <f t="shared" si="187"/>
        <v>2.7192177915053541E-2</v>
      </c>
      <c r="N887" s="7">
        <f t="shared" si="194"/>
        <v>0</v>
      </c>
      <c r="O887" s="7">
        <f t="shared" si="192"/>
        <v>88.116297778561758</v>
      </c>
      <c r="P887" s="7">
        <f t="shared" si="188"/>
        <v>3.8422680558590189E-2</v>
      </c>
      <c r="Q887" s="7">
        <f t="shared" si="195"/>
        <v>-4.6293806818190647E-2</v>
      </c>
      <c r="R887" s="7">
        <f t="shared" si="189"/>
        <v>-1851.752272727626</v>
      </c>
      <c r="S887" s="7">
        <f t="shared" si="196"/>
        <v>-46.293806818190646</v>
      </c>
    </row>
    <row r="888" spans="6:19" x14ac:dyDescent="0.35">
      <c r="F888" s="5">
        <f t="shared" si="190"/>
        <v>0.27466000000000085</v>
      </c>
      <c r="G888" s="6">
        <f t="shared" si="183"/>
        <v>0</v>
      </c>
      <c r="H888" s="6">
        <f t="shared" si="184"/>
        <v>1.1472066642610725</v>
      </c>
      <c r="I888" s="6">
        <f t="shared" si="185"/>
        <v>-0.71155032855820355</v>
      </c>
      <c r="J888" s="6">
        <f t="shared" si="186"/>
        <v>0.70263513285966039</v>
      </c>
      <c r="K888" s="7">
        <f t="shared" si="193"/>
        <v>0</v>
      </c>
      <c r="L888" s="7">
        <f t="shared" si="191"/>
        <v>62.360928794563151</v>
      </c>
      <c r="M888" s="7">
        <f t="shared" si="187"/>
        <v>2.7187963454105873E-2</v>
      </c>
      <c r="N888" s="7">
        <f t="shared" si="194"/>
        <v>0</v>
      </c>
      <c r="O888" s="7">
        <f t="shared" si="192"/>
        <v>88.116297778561758</v>
      </c>
      <c r="P888" s="7">
        <f t="shared" si="188"/>
        <v>3.841672550463221E-2</v>
      </c>
      <c r="Q888" s="7">
        <f t="shared" si="195"/>
        <v>-4.6338545357577823E-2</v>
      </c>
      <c r="R888" s="7">
        <f t="shared" si="189"/>
        <v>-1853.5418143031129</v>
      </c>
      <c r="S888" s="7">
        <f t="shared" si="196"/>
        <v>-46.338545357577821</v>
      </c>
    </row>
    <row r="889" spans="6:19" x14ac:dyDescent="0.35">
      <c r="F889" s="5">
        <f t="shared" si="190"/>
        <v>0.27497000000000082</v>
      </c>
      <c r="G889" s="6">
        <f t="shared" si="183"/>
        <v>0</v>
      </c>
      <c r="H889" s="6">
        <f t="shared" si="184"/>
        <v>1.1473844950755652</v>
      </c>
      <c r="I889" s="6">
        <f t="shared" si="185"/>
        <v>-0.70718171278014919</v>
      </c>
      <c r="J889" s="6">
        <f t="shared" si="186"/>
        <v>0.70703184165165756</v>
      </c>
      <c r="K889" s="7">
        <f t="shared" si="193"/>
        <v>0</v>
      </c>
      <c r="L889" s="7">
        <f t="shared" si="191"/>
        <v>62.360928794563151</v>
      </c>
      <c r="M889" s="7">
        <f t="shared" si="187"/>
        <v>2.718374964634902E-2</v>
      </c>
      <c r="N889" s="7">
        <f t="shared" si="194"/>
        <v>0</v>
      </c>
      <c r="O889" s="7">
        <f t="shared" si="192"/>
        <v>88.116297778561758</v>
      </c>
      <c r="P889" s="7">
        <f t="shared" si="188"/>
        <v>3.8410771373636063E-2</v>
      </c>
      <c r="Q889" s="7">
        <f t="shared" si="195"/>
        <v>-4.6381489058254545E-2</v>
      </c>
      <c r="R889" s="7">
        <f t="shared" si="189"/>
        <v>-1855.2595623301818</v>
      </c>
      <c r="S889" s="7">
        <f t="shared" si="196"/>
        <v>-46.381489058254544</v>
      </c>
    </row>
    <row r="890" spans="6:19" x14ac:dyDescent="0.35">
      <c r="F890" s="5">
        <f t="shared" si="190"/>
        <v>0.2752800000000008</v>
      </c>
      <c r="G890" s="6">
        <f t="shared" si="183"/>
        <v>0</v>
      </c>
      <c r="H890" s="6">
        <f t="shared" si="184"/>
        <v>1.1475623534559702</v>
      </c>
      <c r="I890" s="6">
        <f t="shared" si="185"/>
        <v>-0.70278593001406697</v>
      </c>
      <c r="J890" s="6">
        <f t="shared" si="186"/>
        <v>0.71140138921305385</v>
      </c>
      <c r="K890" s="7">
        <f t="shared" si="193"/>
        <v>0</v>
      </c>
      <c r="L890" s="7">
        <f t="shared" si="191"/>
        <v>62.360928794563151</v>
      </c>
      <c r="M890" s="7">
        <f t="shared" si="187"/>
        <v>2.7179536491681762E-2</v>
      </c>
      <c r="N890" s="7">
        <f t="shared" si="194"/>
        <v>0</v>
      </c>
      <c r="O890" s="7">
        <f t="shared" si="192"/>
        <v>88.116297778561758</v>
      </c>
      <c r="P890" s="7">
        <f t="shared" si="188"/>
        <v>3.840481816545871E-2</v>
      </c>
      <c r="Q890" s="7">
        <f t="shared" si="195"/>
        <v>-4.6422636826039892E-2</v>
      </c>
      <c r="R890" s="7">
        <f t="shared" si="189"/>
        <v>-1856.9054730415958</v>
      </c>
      <c r="S890" s="7">
        <f t="shared" si="196"/>
        <v>-46.422636826039891</v>
      </c>
    </row>
    <row r="891" spans="6:19" x14ac:dyDescent="0.35">
      <c r="F891" s="5">
        <f t="shared" si="190"/>
        <v>0.27559000000000078</v>
      </c>
      <c r="G891" s="6">
        <f t="shared" si="183"/>
        <v>0</v>
      </c>
      <c r="H891" s="6">
        <f t="shared" si="184"/>
        <v>1.147740239406561</v>
      </c>
      <c r="I891" s="6">
        <f t="shared" si="185"/>
        <v>-0.69836314912769715</v>
      </c>
      <c r="J891" s="6">
        <f t="shared" si="186"/>
        <v>0.71574360768395684</v>
      </c>
      <c r="K891" s="7">
        <f t="shared" si="193"/>
        <v>0</v>
      </c>
      <c r="L891" s="7">
        <f t="shared" si="191"/>
        <v>62.360928794563151</v>
      </c>
      <c r="M891" s="7">
        <f t="shared" si="187"/>
        <v>2.7175323990002862E-2</v>
      </c>
      <c r="N891" s="7">
        <f t="shared" si="194"/>
        <v>0</v>
      </c>
      <c r="O891" s="7">
        <f t="shared" si="192"/>
        <v>88.116297778561758</v>
      </c>
      <c r="P891" s="7">
        <f t="shared" si="188"/>
        <v>3.8398865879957098E-2</v>
      </c>
      <c r="Q891" s="7">
        <f t="shared" si="195"/>
        <v>-4.6461987636116739E-2</v>
      </c>
      <c r="R891" s="7">
        <f t="shared" si="189"/>
        <v>-1858.4795054446695</v>
      </c>
      <c r="S891" s="7">
        <f t="shared" si="196"/>
        <v>-46.461987636116739</v>
      </c>
    </row>
    <row r="892" spans="6:19" x14ac:dyDescent="0.35">
      <c r="F892" s="5">
        <f t="shared" si="190"/>
        <v>0.27590000000000076</v>
      </c>
      <c r="G892" s="6">
        <f t="shared" si="183"/>
        <v>0</v>
      </c>
      <c r="H892" s="6">
        <f t="shared" si="184"/>
        <v>1.1479181529316109</v>
      </c>
      <c r="I892" s="6">
        <f t="shared" si="185"/>
        <v>-0.69391354002593564</v>
      </c>
      <c r="J892" s="6">
        <f t="shared" si="186"/>
        <v>0.72005833025434418</v>
      </c>
      <c r="K892" s="7">
        <f t="shared" si="193"/>
        <v>0</v>
      </c>
      <c r="L892" s="7">
        <f t="shared" si="191"/>
        <v>62.360928794563151</v>
      </c>
      <c r="M892" s="7">
        <f t="shared" si="187"/>
        <v>2.7171112141211123E-2</v>
      </c>
      <c r="N892" s="7">
        <f t="shared" si="194"/>
        <v>0</v>
      </c>
      <c r="O892" s="7">
        <f t="shared" si="192"/>
        <v>88.116297778561758</v>
      </c>
      <c r="P892" s="7">
        <f t="shared" si="188"/>
        <v>3.8392914516988251E-2</v>
      </c>
      <c r="Q892" s="7">
        <f t="shared" si="195"/>
        <v>-4.6499540533049818E-2</v>
      </c>
      <c r="R892" s="7">
        <f t="shared" si="189"/>
        <v>-1859.9816213219926</v>
      </c>
      <c r="S892" s="7">
        <f t="shared" si="196"/>
        <v>-46.499540533049817</v>
      </c>
    </row>
    <row r="893" spans="6:19" x14ac:dyDescent="0.35">
      <c r="F893" s="5">
        <f t="shared" si="190"/>
        <v>0.27621000000000073</v>
      </c>
      <c r="G893" s="6">
        <f t="shared" si="183"/>
        <v>0</v>
      </c>
      <c r="H893" s="6">
        <f t="shared" si="184"/>
        <v>1.1480960940353946</v>
      </c>
      <c r="I893" s="6">
        <f t="shared" si="185"/>
        <v>-0.68943727364430729</v>
      </c>
      <c r="J893" s="6">
        <f t="shared" si="186"/>
        <v>0.72434539117047236</v>
      </c>
      <c r="K893" s="7">
        <f t="shared" si="193"/>
        <v>0</v>
      </c>
      <c r="L893" s="7">
        <f t="shared" si="191"/>
        <v>62.360928794563151</v>
      </c>
      <c r="M893" s="7">
        <f t="shared" si="187"/>
        <v>2.7166900945205363E-2</v>
      </c>
      <c r="N893" s="7">
        <f t="shared" si="194"/>
        <v>0</v>
      </c>
      <c r="O893" s="7">
        <f t="shared" si="192"/>
        <v>88.116297778561758</v>
      </c>
      <c r="P893" s="7">
        <f t="shared" si="188"/>
        <v>3.838696407640918E-2</v>
      </c>
      <c r="Q893" s="7">
        <f t="shared" si="195"/>
        <v>-4.6535294630800819E-2</v>
      </c>
      <c r="R893" s="7">
        <f t="shared" si="189"/>
        <v>-1861.4117852320328</v>
      </c>
      <c r="S893" s="7">
        <f t="shared" si="196"/>
        <v>-46.53529463080082</v>
      </c>
    </row>
    <row r="894" spans="6:19" x14ac:dyDescent="0.35">
      <c r="F894" s="5">
        <f t="shared" si="190"/>
        <v>0.27652000000000071</v>
      </c>
      <c r="G894" s="6">
        <f t="shared" si="183"/>
        <v>0</v>
      </c>
      <c r="H894" s="6">
        <f t="shared" si="184"/>
        <v>1.148274062722187</v>
      </c>
      <c r="I894" s="6">
        <f t="shared" si="185"/>
        <v>-0.6849345219423989</v>
      </c>
      <c r="J894" s="6">
        <f t="shared" si="186"/>
        <v>0.72860462574124341</v>
      </c>
      <c r="K894" s="7">
        <f t="shared" si="193"/>
        <v>0</v>
      </c>
      <c r="L894" s="7">
        <f t="shared" si="191"/>
        <v>62.360928794563151</v>
      </c>
      <c r="M894" s="7">
        <f t="shared" si="187"/>
        <v>2.7162690401884394E-2</v>
      </c>
      <c r="N894" s="7">
        <f t="shared" si="194"/>
        <v>0</v>
      </c>
      <c r="O894" s="7">
        <f t="shared" si="192"/>
        <v>88.116297778561758</v>
      </c>
      <c r="P894" s="7">
        <f t="shared" si="188"/>
        <v>3.8381014558076923E-2</v>
      </c>
      <c r="Q894" s="7">
        <f t="shared" si="195"/>
        <v>-4.6569249112740921E-2</v>
      </c>
      <c r="R894" s="7">
        <f t="shared" si="189"/>
        <v>-1862.7699645096368</v>
      </c>
      <c r="S894" s="7">
        <f t="shared" si="196"/>
        <v>-46.56924911274092</v>
      </c>
    </row>
    <row r="895" spans="6:19" x14ac:dyDescent="0.35">
      <c r="F895" s="5">
        <f t="shared" si="190"/>
        <v>0.27683000000000069</v>
      </c>
      <c r="G895" s="6">
        <f t="shared" si="183"/>
        <v>0</v>
      </c>
      <c r="H895" s="6">
        <f t="shared" si="184"/>
        <v>1.1484520589962639</v>
      </c>
      <c r="I895" s="6">
        <f t="shared" si="185"/>
        <v>-0.68040545789725315</v>
      </c>
      <c r="J895" s="6">
        <f t="shared" si="186"/>
        <v>0.73283587034453312</v>
      </c>
      <c r="K895" s="7">
        <f t="shared" si="193"/>
        <v>0</v>
      </c>
      <c r="L895" s="7">
        <f t="shared" si="191"/>
        <v>62.360928794563151</v>
      </c>
      <c r="M895" s="7">
        <f t="shared" si="187"/>
        <v>2.7158480511147057E-2</v>
      </c>
      <c r="N895" s="7">
        <f t="shared" si="194"/>
        <v>0</v>
      </c>
      <c r="O895" s="7">
        <f t="shared" si="192"/>
        <v>88.116297778561758</v>
      </c>
      <c r="P895" s="7">
        <f t="shared" si="188"/>
        <v>3.8375065961848531E-2</v>
      </c>
      <c r="Q895" s="7">
        <f t="shared" si="195"/>
        <v>-4.6601403231660773E-2</v>
      </c>
      <c r="R895" s="7">
        <f t="shared" si="189"/>
        <v>-1864.0561292664308</v>
      </c>
      <c r="S895" s="7">
        <f t="shared" si="196"/>
        <v>-46.601403231660775</v>
      </c>
    </row>
    <row r="896" spans="6:19" x14ac:dyDescent="0.35">
      <c r="F896" s="5">
        <f t="shared" si="190"/>
        <v>0.27714000000000066</v>
      </c>
      <c r="G896" s="6">
        <f t="shared" si="183"/>
        <v>0</v>
      </c>
      <c r="H896" s="6">
        <f t="shared" si="184"/>
        <v>1.1486300828619014</v>
      </c>
      <c r="I896" s="6">
        <f t="shared" si="185"/>
        <v>-0.67585025549672517</v>
      </c>
      <c r="J896" s="6">
        <f t="shared" si="186"/>
        <v>0.73703896243347355</v>
      </c>
      <c r="K896" s="7">
        <f t="shared" si="193"/>
        <v>0</v>
      </c>
      <c r="L896" s="7">
        <f t="shared" si="191"/>
        <v>62.360928794563151</v>
      </c>
      <c r="M896" s="7">
        <f t="shared" si="187"/>
        <v>2.7154271272892223E-2</v>
      </c>
      <c r="N896" s="7">
        <f t="shared" si="194"/>
        <v>0</v>
      </c>
      <c r="O896" s="7">
        <f t="shared" si="192"/>
        <v>88.116297778561758</v>
      </c>
      <c r="P896" s="7">
        <f t="shared" si="188"/>
        <v>3.8369118287581112E-2</v>
      </c>
      <c r="Q896" s="7">
        <f t="shared" si="195"/>
        <v>-4.6631756309777589E-2</v>
      </c>
      <c r="R896" s="7">
        <f t="shared" si="189"/>
        <v>-1865.2702523911037</v>
      </c>
      <c r="S896" s="7">
        <f t="shared" si="196"/>
        <v>-46.631756309777586</v>
      </c>
    </row>
    <row r="897" spans="6:19" x14ac:dyDescent="0.35">
      <c r="F897" s="5">
        <f t="shared" si="190"/>
        <v>0.27745000000000064</v>
      </c>
      <c r="G897" s="6">
        <f t="shared" si="183"/>
        <v>0</v>
      </c>
      <c r="H897" s="6">
        <f t="shared" si="184"/>
        <v>1.1488081343233767</v>
      </c>
      <c r="I897" s="6">
        <f t="shared" si="185"/>
        <v>-0.67126908973279587</v>
      </c>
      <c r="J897" s="6">
        <f t="shared" si="186"/>
        <v>0.74121374054270184</v>
      </c>
      <c r="K897" s="7">
        <f t="shared" si="193"/>
        <v>0</v>
      </c>
      <c r="L897" s="7">
        <f t="shared" si="191"/>
        <v>62.360928794563151</v>
      </c>
      <c r="M897" s="7">
        <f t="shared" si="187"/>
        <v>2.7150062687018757E-2</v>
      </c>
      <c r="N897" s="7">
        <f t="shared" si="194"/>
        <v>0</v>
      </c>
      <c r="O897" s="7">
        <f t="shared" si="192"/>
        <v>88.116297778561758</v>
      </c>
      <c r="P897" s="7">
        <f t="shared" si="188"/>
        <v>3.836317153513176E-2</v>
      </c>
      <c r="Q897" s="7">
        <f t="shared" si="195"/>
        <v>-4.6660307738739748E-2</v>
      </c>
      <c r="R897" s="7">
        <f t="shared" si="189"/>
        <v>-1866.41230954959</v>
      </c>
      <c r="S897" s="7">
        <f t="shared" si="196"/>
        <v>-46.660307738739746</v>
      </c>
    </row>
    <row r="898" spans="6:19" x14ac:dyDescent="0.35">
      <c r="F898" s="5">
        <f t="shared" si="190"/>
        <v>0.27776000000000062</v>
      </c>
      <c r="G898" s="6">
        <f t="shared" ref="G898:G961" si="197">IF(F898&gt;$B$15,0,IF(F898&lt;$B$13,2*P0*F898/$B$13,IF(F898&lt;$B$14,4*P0-F898*2*P0/$B$13,P0)))</f>
        <v>0</v>
      </c>
      <c r="H898" s="6">
        <f t="shared" ref="H898:H961" si="198">EXP(F898*w*qsi)</f>
        <v>1.1489862133849675</v>
      </c>
      <c r="I898" s="6">
        <f t="shared" ref="I898:I961" si="199">SIN(wd*F898)</f>
        <v>-0.66666213659485118</v>
      </c>
      <c r="J898" s="6">
        <f t="shared" ref="J898:J961" si="200">COS(wd*F898)</f>
        <v>0.74536004429455971</v>
      </c>
      <c r="K898" s="7">
        <f t="shared" si="193"/>
        <v>0</v>
      </c>
      <c r="L898" s="7">
        <f t="shared" si="191"/>
        <v>62.360928794563151</v>
      </c>
      <c r="M898" s="7">
        <f t="shared" ref="M898:M961" si="201">1/(m*wd*H898)*L898</f>
        <v>2.7145854753425552E-2</v>
      </c>
      <c r="N898" s="7">
        <f t="shared" si="194"/>
        <v>0</v>
      </c>
      <c r="O898" s="7">
        <f t="shared" si="192"/>
        <v>88.116297778561758</v>
      </c>
      <c r="P898" s="7">
        <f t="shared" ref="P898:P961" si="202">1/(m*wd*H898)*O898</f>
        <v>3.8357225704357609E-2</v>
      </c>
      <c r="Q898" s="7">
        <f t="shared" si="195"/>
        <v>-4.6687056979628591E-2</v>
      </c>
      <c r="R898" s="7">
        <f t="shared" ref="R898:R961" si="203">k*Q898</f>
        <v>-1867.4822791851436</v>
      </c>
      <c r="S898" s="7">
        <f t="shared" si="196"/>
        <v>-46.687056979628593</v>
      </c>
    </row>
    <row r="899" spans="6:19" x14ac:dyDescent="0.35">
      <c r="F899" s="5">
        <f t="shared" ref="F899:F962" si="204">F898+dt</f>
        <v>0.27807000000000059</v>
      </c>
      <c r="G899" s="6">
        <f t="shared" si="197"/>
        <v>0</v>
      </c>
      <c r="H899" s="6">
        <f t="shared" si="198"/>
        <v>1.1491643200509523</v>
      </c>
      <c r="I899" s="6">
        <f t="shared" si="199"/>
        <v>-0.6620295730629211</v>
      </c>
      <c r="J899" s="6">
        <f t="shared" si="200"/>
        <v>0.74947771440525601</v>
      </c>
      <c r="K899" s="7">
        <f t="shared" si="193"/>
        <v>0</v>
      </c>
      <c r="L899" s="7">
        <f t="shared" ref="L899:L962" si="205">0.5*dt*(K898+K899)+L898</f>
        <v>62.360928794563151</v>
      </c>
      <c r="M899" s="7">
        <f t="shared" si="201"/>
        <v>2.7141647472011501E-2</v>
      </c>
      <c r="N899" s="7">
        <f t="shared" si="194"/>
        <v>0</v>
      </c>
      <c r="O899" s="7">
        <f t="shared" ref="O899:O962" si="206">0.5*dt*(N899+N898)+O898</f>
        <v>88.116297778561758</v>
      </c>
      <c r="P899" s="7">
        <f t="shared" si="202"/>
        <v>3.8351280795115794E-2</v>
      </c>
      <c r="Q899" s="7">
        <f t="shared" si="195"/>
        <v>-4.6712003562957655E-2</v>
      </c>
      <c r="R899" s="7">
        <f t="shared" si="203"/>
        <v>-1868.4801425183061</v>
      </c>
      <c r="S899" s="7">
        <f t="shared" si="196"/>
        <v>-46.712003562957655</v>
      </c>
    </row>
    <row r="900" spans="6:19" x14ac:dyDescent="0.35">
      <c r="F900" s="5">
        <f t="shared" si="204"/>
        <v>0.27838000000000057</v>
      </c>
      <c r="G900" s="6">
        <f t="shared" si="197"/>
        <v>0</v>
      </c>
      <c r="H900" s="6">
        <f t="shared" si="198"/>
        <v>1.1493424543256099</v>
      </c>
      <c r="I900" s="6">
        <f t="shared" si="199"/>
        <v>-0.65737157710088079</v>
      </c>
      <c r="J900" s="6">
        <f t="shared" si="200"/>
        <v>0.75356659269098492</v>
      </c>
      <c r="K900" s="7">
        <f t="shared" ref="K900:K963" si="207">G900*H900*J900</f>
        <v>0</v>
      </c>
      <c r="L900" s="7">
        <f t="shared" si="205"/>
        <v>62.360928794563151</v>
      </c>
      <c r="M900" s="7">
        <f t="shared" si="201"/>
        <v>2.7137440842675536E-2</v>
      </c>
      <c r="N900" s="7">
        <f t="shared" ref="N900:N963" si="208">G900*H900*I900</f>
        <v>0</v>
      </c>
      <c r="O900" s="7">
        <f t="shared" si="206"/>
        <v>88.116297778561758</v>
      </c>
      <c r="P900" s="7">
        <f t="shared" si="202"/>
        <v>3.8345336807263514E-2</v>
      </c>
      <c r="Q900" s="7">
        <f t="shared" ref="Q900:Q963" si="209">M900*I900-P900*J900</f>
        <v>-4.6735147088669243E-2</v>
      </c>
      <c r="R900" s="7">
        <f t="shared" si="203"/>
        <v>-1869.4058835467697</v>
      </c>
      <c r="S900" s="7">
        <f t="shared" ref="S900:S963" si="210">Q900*1000</f>
        <v>-46.735147088669244</v>
      </c>
    </row>
    <row r="901" spans="6:19" x14ac:dyDescent="0.35">
      <c r="F901" s="5">
        <f t="shared" si="204"/>
        <v>0.27869000000000055</v>
      </c>
      <c r="G901" s="6">
        <f t="shared" si="197"/>
        <v>0</v>
      </c>
      <c r="H901" s="6">
        <f t="shared" si="198"/>
        <v>1.1495206162132199</v>
      </c>
      <c r="I901" s="6">
        <f t="shared" si="199"/>
        <v>-0.65268832764961371</v>
      </c>
      <c r="J901" s="6">
        <f t="shared" si="200"/>
        <v>0.75762652207400349</v>
      </c>
      <c r="K901" s="7">
        <f t="shared" si="207"/>
        <v>0</v>
      </c>
      <c r="L901" s="7">
        <f t="shared" si="205"/>
        <v>62.360928794563151</v>
      </c>
      <c r="M901" s="7">
        <f t="shared" si="201"/>
        <v>2.7133234865316588E-2</v>
      </c>
      <c r="N901" s="7">
        <f t="shared" si="208"/>
        <v>0</v>
      </c>
      <c r="O901" s="7">
        <f t="shared" si="206"/>
        <v>88.116297778561758</v>
      </c>
      <c r="P901" s="7">
        <f t="shared" si="202"/>
        <v>3.8339393740657951E-2</v>
      </c>
      <c r="Q901" s="7">
        <f t="shared" si="209"/>
        <v>-4.6756487226128178E-2</v>
      </c>
      <c r="R901" s="7">
        <f t="shared" si="203"/>
        <v>-1870.2594890451271</v>
      </c>
      <c r="S901" s="7">
        <f t="shared" si="210"/>
        <v>-46.756487226128179</v>
      </c>
    </row>
    <row r="902" spans="6:19" x14ac:dyDescent="0.35">
      <c r="F902" s="5">
        <f t="shared" si="204"/>
        <v>0.27900000000000053</v>
      </c>
      <c r="G902" s="6">
        <f t="shared" si="197"/>
        <v>0</v>
      </c>
      <c r="H902" s="6">
        <f t="shared" si="198"/>
        <v>1.1496988057180628</v>
      </c>
      <c r="I902" s="6">
        <f t="shared" si="199"/>
        <v>-0.64798000462013794</v>
      </c>
      <c r="J902" s="6">
        <f t="shared" si="200"/>
        <v>0.76165734658866513</v>
      </c>
      <c r="K902" s="7">
        <f t="shared" si="207"/>
        <v>0</v>
      </c>
      <c r="L902" s="7">
        <f t="shared" si="205"/>
        <v>62.360928794563151</v>
      </c>
      <c r="M902" s="7">
        <f t="shared" si="201"/>
        <v>2.7129029539833604E-2</v>
      </c>
      <c r="N902" s="7">
        <f t="shared" si="208"/>
        <v>0</v>
      </c>
      <c r="O902" s="7">
        <f t="shared" si="206"/>
        <v>88.116297778561758</v>
      </c>
      <c r="P902" s="7">
        <f t="shared" si="202"/>
        <v>3.8333451595156311E-2</v>
      </c>
      <c r="Q902" s="7">
        <f t="shared" si="209"/>
        <v>-4.6776023714113026E-2</v>
      </c>
      <c r="R902" s="7">
        <f t="shared" si="203"/>
        <v>-1871.0409485645209</v>
      </c>
      <c r="S902" s="7">
        <f t="shared" si="210"/>
        <v>-46.776023714113023</v>
      </c>
    </row>
    <row r="903" spans="6:19" x14ac:dyDescent="0.35">
      <c r="F903" s="5">
        <f t="shared" si="204"/>
        <v>0.2793100000000005</v>
      </c>
      <c r="G903" s="6">
        <f t="shared" si="197"/>
        <v>0</v>
      </c>
      <c r="H903" s="6">
        <f t="shared" si="198"/>
        <v>1.1498770228444195</v>
      </c>
      <c r="I903" s="6">
        <f t="shared" si="199"/>
        <v>-0.64324678888669418</v>
      </c>
      <c r="J903" s="6">
        <f t="shared" si="200"/>
        <v>0.76565891138741193</v>
      </c>
      <c r="K903" s="7">
        <f t="shared" si="207"/>
        <v>0</v>
      </c>
      <c r="L903" s="7">
        <f t="shared" si="205"/>
        <v>62.360928794563151</v>
      </c>
      <c r="M903" s="7">
        <f t="shared" si="201"/>
        <v>2.7124824866125566E-2</v>
      </c>
      <c r="N903" s="7">
        <f t="shared" si="208"/>
        <v>0</v>
      </c>
      <c r="O903" s="7">
        <f t="shared" si="206"/>
        <v>88.116297778561758</v>
      </c>
      <c r="P903" s="7">
        <f t="shared" si="202"/>
        <v>3.8327510370615873E-2</v>
      </c>
      <c r="Q903" s="7">
        <f t="shared" si="209"/>
        <v>-4.6793756360804711E-2</v>
      </c>
      <c r="R903" s="7">
        <f t="shared" si="203"/>
        <v>-1871.7502544321885</v>
      </c>
      <c r="S903" s="7">
        <f t="shared" si="210"/>
        <v>-46.793756360804714</v>
      </c>
    </row>
    <row r="904" spans="6:19" x14ac:dyDescent="0.35">
      <c r="F904" s="5">
        <f t="shared" si="204"/>
        <v>0.27962000000000048</v>
      </c>
      <c r="G904" s="6">
        <f t="shared" si="197"/>
        <v>0</v>
      </c>
      <c r="H904" s="6">
        <f t="shared" si="198"/>
        <v>1.1500552675965718</v>
      </c>
      <c r="I904" s="6">
        <f t="shared" si="199"/>
        <v>-0.63848886227979751</v>
      </c>
      <c r="J904" s="6">
        <f t="shared" si="200"/>
        <v>0.76963106274672266</v>
      </c>
      <c r="K904" s="7">
        <f t="shared" si="207"/>
        <v>0</v>
      </c>
      <c r="L904" s="7">
        <f t="shared" si="205"/>
        <v>62.360928794563151</v>
      </c>
      <c r="M904" s="7">
        <f t="shared" si="201"/>
        <v>2.7120620844091437E-2</v>
      </c>
      <c r="N904" s="7">
        <f t="shared" si="208"/>
        <v>0</v>
      </c>
      <c r="O904" s="7">
        <f t="shared" si="206"/>
        <v>88.116297778561758</v>
      </c>
      <c r="P904" s="7">
        <f t="shared" si="202"/>
        <v>3.8321570066893851E-2</v>
      </c>
      <c r="Q904" s="7">
        <f t="shared" si="209"/>
        <v>-4.6809685043772212E-2</v>
      </c>
      <c r="R904" s="7">
        <f t="shared" si="203"/>
        <v>-1872.3874017508886</v>
      </c>
      <c r="S904" s="7">
        <f t="shared" si="210"/>
        <v>-46.809685043772213</v>
      </c>
    </row>
    <row r="905" spans="6:19" x14ac:dyDescent="0.35">
      <c r="F905" s="5">
        <f t="shared" si="204"/>
        <v>0.27993000000000046</v>
      </c>
      <c r="G905" s="6">
        <f t="shared" si="197"/>
        <v>0</v>
      </c>
      <c r="H905" s="6">
        <f t="shared" si="198"/>
        <v>1.150233539978802</v>
      </c>
      <c r="I905" s="6">
        <f t="shared" si="199"/>
        <v>-0.63370640757925245</v>
      </c>
      <c r="J905" s="6">
        <f t="shared" si="200"/>
        <v>0.77357364807301865</v>
      </c>
      <c r="K905" s="7">
        <f t="shared" si="207"/>
        <v>0</v>
      </c>
      <c r="L905" s="7">
        <f t="shared" si="205"/>
        <v>62.360928794563151</v>
      </c>
      <c r="M905" s="7">
        <f t="shared" si="201"/>
        <v>2.7116417473630233E-2</v>
      </c>
      <c r="N905" s="7">
        <f t="shared" si="208"/>
        <v>0</v>
      </c>
      <c r="O905" s="7">
        <f t="shared" si="206"/>
        <v>88.116297778561758</v>
      </c>
      <c r="P905" s="7">
        <f t="shared" si="202"/>
        <v>3.8315630683847565E-2</v>
      </c>
      <c r="Q905" s="7">
        <f t="shared" si="209"/>
        <v>-4.6823809709955935E-2</v>
      </c>
      <c r="R905" s="7">
        <f t="shared" si="203"/>
        <v>-1872.9523883982374</v>
      </c>
      <c r="S905" s="7">
        <f t="shared" si="210"/>
        <v>-46.823809709955938</v>
      </c>
    </row>
    <row r="906" spans="6:19" x14ac:dyDescent="0.35">
      <c r="F906" s="5">
        <f t="shared" si="204"/>
        <v>0.28024000000000043</v>
      </c>
      <c r="G906" s="6">
        <f t="shared" si="197"/>
        <v>0</v>
      </c>
      <c r="H906" s="6">
        <f t="shared" si="198"/>
        <v>1.1504118399953931</v>
      </c>
      <c r="I906" s="6">
        <f t="shared" si="199"/>
        <v>-0.628899608507131</v>
      </c>
      <c r="J906" s="6">
        <f t="shared" si="200"/>
        <v>0.77748651590852524</v>
      </c>
      <c r="K906" s="7">
        <f t="shared" si="207"/>
        <v>0</v>
      </c>
      <c r="L906" s="7">
        <f t="shared" si="205"/>
        <v>62.360928794563151</v>
      </c>
      <c r="M906" s="7">
        <f t="shared" si="201"/>
        <v>2.7112214754640953E-2</v>
      </c>
      <c r="N906" s="7">
        <f t="shared" si="208"/>
        <v>0</v>
      </c>
      <c r="O906" s="7">
        <f t="shared" si="206"/>
        <v>88.116297778561758</v>
      </c>
      <c r="P906" s="7">
        <f t="shared" si="202"/>
        <v>3.8309692221334297E-2</v>
      </c>
      <c r="Q906" s="7">
        <f t="shared" si="209"/>
        <v>-4.6836130375648086E-2</v>
      </c>
      <c r="R906" s="7">
        <f t="shared" si="203"/>
        <v>-1873.4452150259235</v>
      </c>
      <c r="S906" s="7">
        <f t="shared" si="210"/>
        <v>-46.836130375648082</v>
      </c>
    </row>
    <row r="907" spans="6:19" x14ac:dyDescent="0.35">
      <c r="F907" s="5">
        <f t="shared" si="204"/>
        <v>0.28055000000000041</v>
      </c>
      <c r="G907" s="6">
        <f t="shared" si="197"/>
        <v>0</v>
      </c>
      <c r="H907" s="6">
        <f t="shared" si="198"/>
        <v>1.1505901676506285</v>
      </c>
      <c r="I907" s="6">
        <f t="shared" si="199"/>
        <v>-0.6240686497207143</v>
      </c>
      <c r="J907" s="6">
        <f t="shared" si="200"/>
        <v>0.78136951593709125</v>
      </c>
      <c r="K907" s="7">
        <f t="shared" si="207"/>
        <v>0</v>
      </c>
      <c r="L907" s="7">
        <f t="shared" si="205"/>
        <v>62.360928794563151</v>
      </c>
      <c r="M907" s="7">
        <f t="shared" si="201"/>
        <v>2.7108012687022641E-2</v>
      </c>
      <c r="N907" s="7">
        <f t="shared" si="208"/>
        <v>0</v>
      </c>
      <c r="O907" s="7">
        <f t="shared" si="206"/>
        <v>88.116297778561758</v>
      </c>
      <c r="P907" s="7">
        <f t="shared" si="202"/>
        <v>3.8303754679211398E-2</v>
      </c>
      <c r="Q907" s="7">
        <f t="shared" si="209"/>
        <v>-4.6846647126470714E-2</v>
      </c>
      <c r="R907" s="7">
        <f t="shared" si="203"/>
        <v>-1873.8658850588286</v>
      </c>
      <c r="S907" s="7">
        <f t="shared" si="210"/>
        <v>-46.846647126470714</v>
      </c>
    </row>
    <row r="908" spans="6:19" x14ac:dyDescent="0.35">
      <c r="F908" s="5">
        <f t="shared" si="204"/>
        <v>0.28086000000000039</v>
      </c>
      <c r="G908" s="6">
        <f t="shared" si="197"/>
        <v>0</v>
      </c>
      <c r="H908" s="6">
        <f t="shared" si="198"/>
        <v>1.1507685229487929</v>
      </c>
      <c r="I908" s="6">
        <f t="shared" si="199"/>
        <v>-0.61921371680540171</v>
      </c>
      <c r="J908" s="6">
        <f t="shared" si="200"/>
        <v>0.78522249898996133</v>
      </c>
      <c r="K908" s="7">
        <f t="shared" si="207"/>
        <v>0</v>
      </c>
      <c r="L908" s="7">
        <f t="shared" si="205"/>
        <v>62.360928794563151</v>
      </c>
      <c r="M908" s="7">
        <f t="shared" si="201"/>
        <v>2.7103811270674329E-2</v>
      </c>
      <c r="N908" s="7">
        <f t="shared" si="208"/>
        <v>0</v>
      </c>
      <c r="O908" s="7">
        <f t="shared" si="206"/>
        <v>88.116297778561758</v>
      </c>
      <c r="P908" s="7">
        <f t="shared" si="202"/>
        <v>3.8297818057336203E-2</v>
      </c>
      <c r="Q908" s="7">
        <f t="shared" si="209"/>
        <v>-4.6855360117350787E-2</v>
      </c>
      <c r="R908" s="7">
        <f t="shared" si="203"/>
        <v>-1874.2144046940316</v>
      </c>
      <c r="S908" s="7">
        <f t="shared" si="210"/>
        <v>-46.855360117350784</v>
      </c>
    </row>
    <row r="909" spans="6:19" x14ac:dyDescent="0.35">
      <c r="F909" s="5">
        <f t="shared" si="204"/>
        <v>0.28117000000000036</v>
      </c>
      <c r="G909" s="6">
        <f t="shared" si="197"/>
        <v>0</v>
      </c>
      <c r="H909" s="6">
        <f t="shared" si="198"/>
        <v>1.150946905894171</v>
      </c>
      <c r="I909" s="6">
        <f t="shared" si="199"/>
        <v>-0.61433499626757682</v>
      </c>
      <c r="J909" s="6">
        <f t="shared" si="200"/>
        <v>0.78904531705150904</v>
      </c>
      <c r="K909" s="7">
        <f t="shared" si="207"/>
        <v>0</v>
      </c>
      <c r="L909" s="7">
        <f t="shared" si="205"/>
        <v>62.360928794563151</v>
      </c>
      <c r="M909" s="7">
        <f t="shared" si="201"/>
        <v>2.7099610505495086E-2</v>
      </c>
      <c r="N909" s="7">
        <f t="shared" si="208"/>
        <v>0</v>
      </c>
      <c r="O909" s="7">
        <f t="shared" si="206"/>
        <v>88.116297778561758</v>
      </c>
      <c r="P909" s="7">
        <f t="shared" si="202"/>
        <v>3.8291882355566083E-2</v>
      </c>
      <c r="Q909" s="7">
        <f t="shared" si="209"/>
        <v>-4.6862269572492829E-2</v>
      </c>
      <c r="R909" s="7">
        <f t="shared" si="203"/>
        <v>-1874.4907828997132</v>
      </c>
      <c r="S909" s="7">
        <f t="shared" si="210"/>
        <v>-46.862269572492828</v>
      </c>
    </row>
    <row r="910" spans="6:19" x14ac:dyDescent="0.35">
      <c r="F910" s="5">
        <f t="shared" si="204"/>
        <v>0.28148000000000034</v>
      </c>
      <c r="G910" s="6">
        <f t="shared" si="197"/>
        <v>0</v>
      </c>
      <c r="H910" s="6">
        <f t="shared" si="198"/>
        <v>1.1511253164910487</v>
      </c>
      <c r="I910" s="6">
        <f t="shared" si="199"/>
        <v>-0.60943267552744584</v>
      </c>
      <c r="J910" s="6">
        <f t="shared" si="200"/>
        <v>0.79283782326492147</v>
      </c>
      <c r="K910" s="7">
        <f t="shared" si="207"/>
        <v>0</v>
      </c>
      <c r="L910" s="7">
        <f t="shared" si="205"/>
        <v>62.360928794563151</v>
      </c>
      <c r="M910" s="7">
        <f t="shared" si="201"/>
        <v>2.7095410391383992E-2</v>
      </c>
      <c r="N910" s="7">
        <f t="shared" si="208"/>
        <v>0</v>
      </c>
      <c r="O910" s="7">
        <f t="shared" si="206"/>
        <v>88.116297778561758</v>
      </c>
      <c r="P910" s="7">
        <f t="shared" si="202"/>
        <v>3.8285947573758444E-2</v>
      </c>
      <c r="Q910" s="7">
        <f t="shared" si="209"/>
        <v>-4.6867375785348851E-2</v>
      </c>
      <c r="R910" s="7">
        <f t="shared" si="203"/>
        <v>-1874.695031413954</v>
      </c>
      <c r="S910" s="7">
        <f t="shared" si="210"/>
        <v>-46.867375785348848</v>
      </c>
    </row>
    <row r="911" spans="6:19" x14ac:dyDescent="0.35">
      <c r="F911" s="5">
        <f t="shared" si="204"/>
        <v>0.28179000000000032</v>
      </c>
      <c r="G911" s="6">
        <f t="shared" si="197"/>
        <v>0</v>
      </c>
      <c r="H911" s="6">
        <f t="shared" si="198"/>
        <v>1.1513037547437122</v>
      </c>
      <c r="I911" s="6">
        <f t="shared" si="199"/>
        <v>-0.60450694291183704</v>
      </c>
      <c r="J911" s="6">
        <f t="shared" si="200"/>
        <v>0.79659987193784121</v>
      </c>
      <c r="K911" s="7">
        <f t="shared" si="207"/>
        <v>0</v>
      </c>
      <c r="L911" s="7">
        <f t="shared" si="205"/>
        <v>62.360928794563151</v>
      </c>
      <c r="M911" s="7">
        <f t="shared" si="201"/>
        <v>2.7091210928240125E-2</v>
      </c>
      <c r="N911" s="7">
        <f t="shared" si="208"/>
        <v>0</v>
      </c>
      <c r="O911" s="7">
        <f t="shared" si="206"/>
        <v>88.116297778561758</v>
      </c>
      <c r="P911" s="7">
        <f t="shared" si="202"/>
        <v>3.8280013711770693E-2</v>
      </c>
      <c r="Q911" s="7">
        <f t="shared" si="209"/>
        <v>-4.6870679118585529E-2</v>
      </c>
      <c r="R911" s="7">
        <f t="shared" si="203"/>
        <v>-1874.8271647434212</v>
      </c>
      <c r="S911" s="7">
        <f t="shared" si="210"/>
        <v>-46.870679118585528</v>
      </c>
    </row>
    <row r="912" spans="6:19" x14ac:dyDescent="0.35">
      <c r="F912" s="5">
        <f t="shared" si="204"/>
        <v>0.28210000000000029</v>
      </c>
      <c r="G912" s="6">
        <f t="shared" si="197"/>
        <v>0</v>
      </c>
      <c r="H912" s="6">
        <f t="shared" si="198"/>
        <v>1.1514822206564483</v>
      </c>
      <c r="I912" s="6">
        <f t="shared" si="199"/>
        <v>-0.59955798764696555</v>
      </c>
      <c r="J912" s="6">
        <f t="shared" si="200"/>
        <v>0.80033131854796302</v>
      </c>
      <c r="K912" s="7">
        <f t="shared" si="207"/>
        <v>0</v>
      </c>
      <c r="L912" s="7">
        <f t="shared" si="205"/>
        <v>62.360928794563151</v>
      </c>
      <c r="M912" s="7">
        <f t="shared" si="201"/>
        <v>2.7087012115962608E-2</v>
      </c>
      <c r="N912" s="7">
        <f t="shared" si="208"/>
        <v>0</v>
      </c>
      <c r="O912" s="7">
        <f t="shared" si="206"/>
        <v>88.116297778561758</v>
      </c>
      <c r="P912" s="7">
        <f t="shared" si="202"/>
        <v>3.8274080769460282E-2</v>
      </c>
      <c r="Q912" s="7">
        <f t="shared" si="209"/>
        <v>-4.68721800040489E-2</v>
      </c>
      <c r="R912" s="7">
        <f t="shared" si="203"/>
        <v>-1874.8872001619559</v>
      </c>
      <c r="S912" s="7">
        <f t="shared" si="210"/>
        <v>-46.8721800040489</v>
      </c>
    </row>
    <row r="913" spans="6:19" x14ac:dyDescent="0.35">
      <c r="F913" s="5">
        <f t="shared" si="204"/>
        <v>0.28241000000000027</v>
      </c>
      <c r="G913" s="6">
        <f t="shared" si="197"/>
        <v>0</v>
      </c>
      <c r="H913" s="6">
        <f t="shared" si="198"/>
        <v>1.1516607142335449</v>
      </c>
      <c r="I913" s="6">
        <f t="shared" si="199"/>
        <v>-0.59458599985116445</v>
      </c>
      <c r="J913" s="6">
        <f t="shared" si="200"/>
        <v>0.80403201974858629</v>
      </c>
      <c r="K913" s="7">
        <f t="shared" si="207"/>
        <v>0</v>
      </c>
      <c r="L913" s="7">
        <f t="shared" si="205"/>
        <v>62.360928794563151</v>
      </c>
      <c r="M913" s="7">
        <f t="shared" si="201"/>
        <v>2.7082813954450561E-2</v>
      </c>
      <c r="N913" s="7">
        <f t="shared" si="208"/>
        <v>0</v>
      </c>
      <c r="O913" s="7">
        <f t="shared" si="206"/>
        <v>88.116297778561758</v>
      </c>
      <c r="P913" s="7">
        <f t="shared" si="202"/>
        <v>3.826814874668466E-2</v>
      </c>
      <c r="Q913" s="7">
        <f t="shared" si="209"/>
        <v>-4.6871878942726257E-2</v>
      </c>
      <c r="R913" s="7">
        <f t="shared" si="203"/>
        <v>-1874.8751577090502</v>
      </c>
      <c r="S913" s="7">
        <f t="shared" si="210"/>
        <v>-46.871878942726255</v>
      </c>
    </row>
    <row r="914" spans="6:19" x14ac:dyDescent="0.35">
      <c r="F914" s="5">
        <f t="shared" si="204"/>
        <v>0.28272000000000025</v>
      </c>
      <c r="G914" s="6">
        <f t="shared" si="197"/>
        <v>0</v>
      </c>
      <c r="H914" s="6">
        <f t="shared" si="198"/>
        <v>1.1518392354792903</v>
      </c>
      <c r="I914" s="6">
        <f t="shared" si="199"/>
        <v>-0.58959117052758114</v>
      </c>
      <c r="J914" s="6">
        <f t="shared" si="200"/>
        <v>0.80770183337412127</v>
      </c>
      <c r="K914" s="7">
        <f t="shared" si="207"/>
        <v>0</v>
      </c>
      <c r="L914" s="7">
        <f t="shared" si="205"/>
        <v>62.360928794563151</v>
      </c>
      <c r="M914" s="7">
        <f t="shared" si="201"/>
        <v>2.7078616443603112E-2</v>
      </c>
      <c r="N914" s="7">
        <f t="shared" si="208"/>
        <v>0</v>
      </c>
      <c r="O914" s="7">
        <f t="shared" si="206"/>
        <v>88.116297778561758</v>
      </c>
      <c r="P914" s="7">
        <f t="shared" si="202"/>
        <v>3.8262217643301309E-2</v>
      </c>
      <c r="Q914" s="7">
        <f t="shared" si="209"/>
        <v>-4.6869776504705488E-2</v>
      </c>
      <c r="R914" s="7">
        <f t="shared" si="203"/>
        <v>-1874.7910601882195</v>
      </c>
      <c r="S914" s="7">
        <f t="shared" si="210"/>
        <v>-46.869776504705484</v>
      </c>
    </row>
    <row r="915" spans="6:19" x14ac:dyDescent="0.35">
      <c r="F915" s="5">
        <f t="shared" si="204"/>
        <v>0.28303000000000023</v>
      </c>
      <c r="G915" s="6">
        <f t="shared" si="197"/>
        <v>0</v>
      </c>
      <c r="H915" s="6">
        <f t="shared" si="198"/>
        <v>1.1520177843979733</v>
      </c>
      <c r="I915" s="6">
        <f t="shared" si="199"/>
        <v>-0.5845736915568398</v>
      </c>
      <c r="J915" s="6">
        <f t="shared" si="200"/>
        <v>0.81134061844555072</v>
      </c>
      <c r="K915" s="7">
        <f t="shared" si="207"/>
        <v>0</v>
      </c>
      <c r="L915" s="7">
        <f t="shared" si="205"/>
        <v>62.360928794563151</v>
      </c>
      <c r="M915" s="7">
        <f t="shared" si="201"/>
        <v>2.7074419583319426E-2</v>
      </c>
      <c r="N915" s="7">
        <f t="shared" si="208"/>
        <v>0</v>
      </c>
      <c r="O915" s="7">
        <f t="shared" si="206"/>
        <v>88.116297778561758</v>
      </c>
      <c r="P915" s="7">
        <f t="shared" si="202"/>
        <v>3.8256287459167738E-2</v>
      </c>
      <c r="Q915" s="7">
        <f t="shared" si="209"/>
        <v>-4.6865873329131752E-2</v>
      </c>
      <c r="R915" s="7">
        <f t="shared" si="203"/>
        <v>-1874.63493316527</v>
      </c>
      <c r="S915" s="7">
        <f t="shared" si="210"/>
        <v>-46.865873329131752</v>
      </c>
    </row>
    <row r="916" spans="6:19" x14ac:dyDescent="0.35">
      <c r="F916" s="5">
        <f t="shared" si="204"/>
        <v>0.2833400000000002</v>
      </c>
      <c r="G916" s="6">
        <f t="shared" si="197"/>
        <v>0</v>
      </c>
      <c r="H916" s="6">
        <f t="shared" si="198"/>
        <v>1.1521963609938837</v>
      </c>
      <c r="I916" s="6">
        <f t="shared" si="199"/>
        <v>-0.57953375568967003</v>
      </c>
      <c r="J916" s="6">
        <f t="shared" si="200"/>
        <v>0.81494823517584591</v>
      </c>
      <c r="K916" s="7">
        <f t="shared" si="207"/>
        <v>0</v>
      </c>
      <c r="L916" s="7">
        <f t="shared" si="205"/>
        <v>62.360928794563151</v>
      </c>
      <c r="M916" s="7">
        <f t="shared" si="201"/>
        <v>2.707022337349867E-2</v>
      </c>
      <c r="N916" s="7">
        <f t="shared" si="208"/>
        <v>0</v>
      </c>
      <c r="O916" s="7">
        <f t="shared" si="206"/>
        <v>88.116297778561758</v>
      </c>
      <c r="P916" s="7">
        <f t="shared" si="202"/>
        <v>3.8250358194141472E-2</v>
      </c>
      <c r="Q916" s="7">
        <f t="shared" si="209"/>
        <v>-4.6860170124161521E-2</v>
      </c>
      <c r="R916" s="7">
        <f t="shared" si="203"/>
        <v>-1874.4068049664609</v>
      </c>
      <c r="S916" s="7">
        <f t="shared" si="210"/>
        <v>-46.86017012416152</v>
      </c>
    </row>
    <row r="917" spans="6:19" x14ac:dyDescent="0.35">
      <c r="F917" s="5">
        <f t="shared" si="204"/>
        <v>0.28365000000000018</v>
      </c>
      <c r="G917" s="6">
        <f t="shared" si="197"/>
        <v>0</v>
      </c>
      <c r="H917" s="6">
        <f t="shared" si="198"/>
        <v>1.1523749652713116</v>
      </c>
      <c r="I917" s="6">
        <f t="shared" si="199"/>
        <v>-0.57447155653950233</v>
      </c>
      <c r="J917" s="6">
        <f t="shared" si="200"/>
        <v>0.81852454497533633</v>
      </c>
      <c r="K917" s="7">
        <f t="shared" si="207"/>
        <v>0</v>
      </c>
      <c r="L917" s="7">
        <f t="shared" si="205"/>
        <v>62.360928794563151</v>
      </c>
      <c r="M917" s="7">
        <f t="shared" si="201"/>
        <v>2.706602781404004E-2</v>
      </c>
      <c r="N917" s="7">
        <f t="shared" si="208"/>
        <v>0</v>
      </c>
      <c r="O917" s="7">
        <f t="shared" si="206"/>
        <v>88.116297778561758</v>
      </c>
      <c r="P917" s="7">
        <f t="shared" si="202"/>
        <v>3.8244429848080075E-2</v>
      </c>
      <c r="Q917" s="7">
        <f t="shared" si="209"/>
        <v>-4.6852667666913955E-2</v>
      </c>
      <c r="R917" s="7">
        <f t="shared" si="203"/>
        <v>-1874.1067066765581</v>
      </c>
      <c r="S917" s="7">
        <f t="shared" si="210"/>
        <v>-46.852667666913952</v>
      </c>
    </row>
    <row r="918" spans="6:19" x14ac:dyDescent="0.35">
      <c r="F918" s="5">
        <f t="shared" si="204"/>
        <v>0.28396000000000016</v>
      </c>
      <c r="G918" s="6">
        <f t="shared" si="197"/>
        <v>0</v>
      </c>
      <c r="H918" s="6">
        <f t="shared" si="198"/>
        <v>1.1525535972345482</v>
      </c>
      <c r="I918" s="6">
        <f t="shared" si="199"/>
        <v>-0.56938728857503018</v>
      </c>
      <c r="J918" s="6">
        <f t="shared" si="200"/>
        <v>0.82206941045703397</v>
      </c>
      <c r="K918" s="7">
        <f t="shared" si="207"/>
        <v>0</v>
      </c>
      <c r="L918" s="7">
        <f t="shared" si="205"/>
        <v>62.360928794563151</v>
      </c>
      <c r="M918" s="7">
        <f t="shared" si="201"/>
        <v>2.7061832904842723E-2</v>
      </c>
      <c r="N918" s="7">
        <f t="shared" si="208"/>
        <v>0</v>
      </c>
      <c r="O918" s="7">
        <f t="shared" si="206"/>
        <v>88.116297778561758</v>
      </c>
      <c r="P918" s="7">
        <f t="shared" si="202"/>
        <v>3.8238502420841099E-2</v>
      </c>
      <c r="Q918" s="7">
        <f t="shared" si="209"/>
        <v>-4.6843366803419634E-2</v>
      </c>
      <c r="R918" s="7">
        <f t="shared" si="203"/>
        <v>-1873.7346721367853</v>
      </c>
      <c r="S918" s="7">
        <f t="shared" si="210"/>
        <v>-46.843366803419634</v>
      </c>
    </row>
    <row r="919" spans="6:19" x14ac:dyDescent="0.35">
      <c r="F919" s="5">
        <f t="shared" si="204"/>
        <v>0.28427000000000013</v>
      </c>
      <c r="G919" s="6">
        <f t="shared" si="197"/>
        <v>0</v>
      </c>
      <c r="H919" s="6">
        <f t="shared" si="198"/>
        <v>1.1527322568878851</v>
      </c>
      <c r="I919" s="6">
        <f t="shared" si="199"/>
        <v>-0.56428114711273847</v>
      </c>
      <c r="J919" s="6">
        <f t="shared" si="200"/>
        <v>0.82558269544191154</v>
      </c>
      <c r="K919" s="7">
        <f t="shared" si="207"/>
        <v>0</v>
      </c>
      <c r="L919" s="7">
        <f t="shared" si="205"/>
        <v>62.360928794563151</v>
      </c>
      <c r="M919" s="7">
        <f t="shared" si="201"/>
        <v>2.7057638645805945E-2</v>
      </c>
      <c r="N919" s="7">
        <f t="shared" si="208"/>
        <v>0</v>
      </c>
      <c r="O919" s="7">
        <f t="shared" si="206"/>
        <v>88.116297778561758</v>
      </c>
      <c r="P919" s="7">
        <f t="shared" si="202"/>
        <v>3.823257591228215E-2</v>
      </c>
      <c r="Q919" s="7">
        <f t="shared" si="209"/>
        <v>-4.6832268448566743E-2</v>
      </c>
      <c r="R919" s="7">
        <f t="shared" si="203"/>
        <v>-1873.2907379426697</v>
      </c>
      <c r="S919" s="7">
        <f t="shared" si="210"/>
        <v>-46.832268448566744</v>
      </c>
    </row>
    <row r="920" spans="6:19" x14ac:dyDescent="0.35">
      <c r="F920" s="5">
        <f t="shared" si="204"/>
        <v>0.28458000000000011</v>
      </c>
      <c r="G920" s="6">
        <f t="shared" si="197"/>
        <v>0</v>
      </c>
      <c r="H920" s="6">
        <f t="shared" si="198"/>
        <v>1.1529109442356142</v>
      </c>
      <c r="I920" s="6">
        <f t="shared" si="199"/>
        <v>-0.55915332830940356</v>
      </c>
      <c r="J920" s="6">
        <f t="shared" si="200"/>
        <v>0.82906426496413199</v>
      </c>
      <c r="K920" s="7">
        <f t="shared" si="207"/>
        <v>0</v>
      </c>
      <c r="L920" s="7">
        <f t="shared" si="205"/>
        <v>62.360928794563151</v>
      </c>
      <c r="M920" s="7">
        <f t="shared" si="201"/>
        <v>2.7053445036828938E-2</v>
      </c>
      <c r="N920" s="7">
        <f t="shared" si="208"/>
        <v>0</v>
      </c>
      <c r="O920" s="7">
        <f t="shared" si="206"/>
        <v>88.116297778561758</v>
      </c>
      <c r="P920" s="7">
        <f t="shared" si="202"/>
        <v>3.8226650322260837E-2</v>
      </c>
      <c r="Q920" s="7">
        <f t="shared" si="209"/>
        <v>-4.6819373586044495E-2</v>
      </c>
      <c r="R920" s="7">
        <f t="shared" si="203"/>
        <v>-1872.7749434417799</v>
      </c>
      <c r="S920" s="7">
        <f t="shared" si="210"/>
        <v>-46.819373586044492</v>
      </c>
    </row>
    <row r="921" spans="6:19" x14ac:dyDescent="0.35">
      <c r="F921" s="5">
        <f t="shared" si="204"/>
        <v>0.28489000000000009</v>
      </c>
      <c r="G921" s="6">
        <f t="shared" si="197"/>
        <v>0</v>
      </c>
      <c r="H921" s="6">
        <f t="shared" si="198"/>
        <v>1.153089659282029</v>
      </c>
      <c r="I921" s="6">
        <f t="shared" si="199"/>
        <v>-0.55400402915455293</v>
      </c>
      <c r="J921" s="6">
        <f t="shared" si="200"/>
        <v>0.83251398527623621</v>
      </c>
      <c r="K921" s="7">
        <f t="shared" si="207"/>
        <v>0</v>
      </c>
      <c r="L921" s="7">
        <f t="shared" si="205"/>
        <v>62.360928794563151</v>
      </c>
      <c r="M921" s="7">
        <f t="shared" si="201"/>
        <v>2.7049252077810948E-2</v>
      </c>
      <c r="N921" s="7">
        <f t="shared" si="208"/>
        <v>0</v>
      </c>
      <c r="O921" s="7">
        <f t="shared" si="206"/>
        <v>88.116297778561758</v>
      </c>
      <c r="P921" s="7">
        <f t="shared" si="202"/>
        <v>3.82207256506348E-2</v>
      </c>
      <c r="Q921" s="7">
        <f t="shared" si="209"/>
        <v>-4.6804683268284075E-2</v>
      </c>
      <c r="R921" s="7">
        <f t="shared" si="203"/>
        <v>-1872.1873307313631</v>
      </c>
      <c r="S921" s="7">
        <f t="shared" si="210"/>
        <v>-46.804683268284073</v>
      </c>
    </row>
    <row r="922" spans="6:19" x14ac:dyDescent="0.35">
      <c r="F922" s="5">
        <f t="shared" si="204"/>
        <v>0.28520000000000006</v>
      </c>
      <c r="G922" s="6">
        <f t="shared" si="197"/>
        <v>0</v>
      </c>
      <c r="H922" s="6">
        <f t="shared" si="198"/>
        <v>1.153268402031423</v>
      </c>
      <c r="I922" s="6">
        <f t="shared" si="199"/>
        <v>-0.54883344746290108</v>
      </c>
      <c r="J922" s="6">
        <f t="shared" si="200"/>
        <v>0.83593172385427927</v>
      </c>
      <c r="K922" s="7">
        <f t="shared" si="207"/>
        <v>0</v>
      </c>
      <c r="L922" s="7">
        <f t="shared" si="205"/>
        <v>62.360928794563151</v>
      </c>
      <c r="M922" s="7">
        <f t="shared" si="201"/>
        <v>2.704505976865124E-2</v>
      </c>
      <c r="N922" s="7">
        <f t="shared" si="208"/>
        <v>0</v>
      </c>
      <c r="O922" s="7">
        <f t="shared" si="206"/>
        <v>88.116297778561758</v>
      </c>
      <c r="P922" s="7">
        <f t="shared" si="202"/>
        <v>3.8214801897261695E-2</v>
      </c>
      <c r="Q922" s="7">
        <f t="shared" si="209"/>
        <v>-4.6788198616396826E-2</v>
      </c>
      <c r="R922" s="7">
        <f t="shared" si="203"/>
        <v>-1871.5279446558729</v>
      </c>
      <c r="S922" s="7">
        <f t="shared" si="210"/>
        <v>-46.788198616396826</v>
      </c>
    </row>
    <row r="923" spans="6:19" x14ac:dyDescent="0.35">
      <c r="F923" s="5">
        <f t="shared" si="204"/>
        <v>0.28551000000000004</v>
      </c>
      <c r="G923" s="6">
        <f t="shared" si="197"/>
        <v>0</v>
      </c>
      <c r="H923" s="6">
        <f t="shared" si="198"/>
        <v>1.1534471724880904</v>
      </c>
      <c r="I923" s="6">
        <f t="shared" si="199"/>
        <v>-0.54364178186674894</v>
      </c>
      <c r="J923" s="6">
        <f t="shared" si="200"/>
        <v>0.83931734940292169</v>
      </c>
      <c r="K923" s="7">
        <f t="shared" si="207"/>
        <v>0</v>
      </c>
      <c r="L923" s="7">
        <f t="shared" si="205"/>
        <v>62.360928794563151</v>
      </c>
      <c r="M923" s="7">
        <f t="shared" si="201"/>
        <v>2.7040868109249095E-2</v>
      </c>
      <c r="N923" s="7">
        <f t="shared" si="208"/>
        <v>0</v>
      </c>
      <c r="O923" s="7">
        <f t="shared" si="206"/>
        <v>88.116297778561758</v>
      </c>
      <c r="P923" s="7">
        <f t="shared" si="202"/>
        <v>3.8208879061999212E-2</v>
      </c>
      <c r="Q923" s="7">
        <f t="shared" si="209"/>
        <v>-4.6769920820109896E-2</v>
      </c>
      <c r="R923" s="7">
        <f t="shared" si="203"/>
        <v>-1870.7968328043958</v>
      </c>
      <c r="S923" s="7">
        <f t="shared" si="210"/>
        <v>-46.769920820109895</v>
      </c>
    </row>
    <row r="924" spans="6:19" x14ac:dyDescent="0.35">
      <c r="F924" s="5">
        <f t="shared" si="204"/>
        <v>0.28582000000000002</v>
      </c>
      <c r="G924" s="6">
        <f t="shared" si="197"/>
        <v>0</v>
      </c>
      <c r="H924" s="6">
        <f t="shared" si="198"/>
        <v>1.1536259706563261</v>
      </c>
      <c r="I924" s="6">
        <f t="shared" si="199"/>
        <v>-0.53842923180835389</v>
      </c>
      <c r="J924" s="6">
        <f t="shared" si="200"/>
        <v>0.84267073186047337</v>
      </c>
      <c r="K924" s="7">
        <f t="shared" si="207"/>
        <v>0</v>
      </c>
      <c r="L924" s="7">
        <f t="shared" si="205"/>
        <v>62.360928794563151</v>
      </c>
      <c r="M924" s="7">
        <f t="shared" si="201"/>
        <v>2.703667709950381E-2</v>
      </c>
      <c r="N924" s="7">
        <f t="shared" si="208"/>
        <v>0</v>
      </c>
      <c r="O924" s="7">
        <f t="shared" si="206"/>
        <v>88.116297778561758</v>
      </c>
      <c r="P924" s="7">
        <f t="shared" si="202"/>
        <v>3.8202957144705049E-2</v>
      </c>
      <c r="Q924" s="7">
        <f t="shared" si="209"/>
        <v>-4.674985113769925E-2</v>
      </c>
      <c r="R924" s="7">
        <f t="shared" si="203"/>
        <v>-1869.99404550797</v>
      </c>
      <c r="S924" s="7">
        <f t="shared" si="210"/>
        <v>-46.749851137699252</v>
      </c>
    </row>
    <row r="925" spans="6:19" x14ac:dyDescent="0.35">
      <c r="F925" s="5">
        <f t="shared" si="204"/>
        <v>0.28613</v>
      </c>
      <c r="G925" s="6">
        <f t="shared" si="197"/>
        <v>0</v>
      </c>
      <c r="H925" s="6">
        <f t="shared" si="198"/>
        <v>1.1538047965404257</v>
      </c>
      <c r="I925" s="6">
        <f t="shared" si="199"/>
        <v>-0.53319599753226765</v>
      </c>
      <c r="J925" s="6">
        <f t="shared" si="200"/>
        <v>0.84599174240389019</v>
      </c>
      <c r="K925" s="7">
        <f t="shared" si="207"/>
        <v>0</v>
      </c>
      <c r="L925" s="7">
        <f t="shared" si="205"/>
        <v>62.360928794563151</v>
      </c>
      <c r="M925" s="7">
        <f t="shared" si="201"/>
        <v>2.7032486739314694E-2</v>
      </c>
      <c r="N925" s="7">
        <f t="shared" si="208"/>
        <v>0</v>
      </c>
      <c r="O925" s="7">
        <f t="shared" si="206"/>
        <v>88.116297778561758</v>
      </c>
      <c r="P925" s="7">
        <f t="shared" si="202"/>
        <v>3.8197036145236937E-2</v>
      </c>
      <c r="Q925" s="7">
        <f t="shared" si="209"/>
        <v>-4.6727990895920064E-2</v>
      </c>
      <c r="R925" s="7">
        <f t="shared" si="203"/>
        <v>-1869.1196358368027</v>
      </c>
      <c r="S925" s="7">
        <f t="shared" si="210"/>
        <v>-46.727990895920065</v>
      </c>
    </row>
    <row r="926" spans="6:19" x14ac:dyDescent="0.35">
      <c r="F926" s="5">
        <f t="shared" si="204"/>
        <v>0.28643999999999997</v>
      </c>
      <c r="G926" s="6">
        <f t="shared" si="197"/>
        <v>0</v>
      </c>
      <c r="H926" s="6">
        <f t="shared" si="198"/>
        <v>1.1539836501446856</v>
      </c>
      <c r="I926" s="6">
        <f t="shared" si="199"/>
        <v>-0.52794228007764366</v>
      </c>
      <c r="J926" s="6">
        <f t="shared" si="200"/>
        <v>0.84928025345372238</v>
      </c>
      <c r="K926" s="7">
        <f t="shared" si="207"/>
        <v>0</v>
      </c>
      <c r="L926" s="7">
        <f t="shared" si="205"/>
        <v>62.360928794563151</v>
      </c>
      <c r="M926" s="7">
        <f t="shared" si="201"/>
        <v>2.7028297028581071E-2</v>
      </c>
      <c r="N926" s="7">
        <f t="shared" si="208"/>
        <v>0</v>
      </c>
      <c r="O926" s="7">
        <f t="shared" si="206"/>
        <v>88.116297778561758</v>
      </c>
      <c r="P926" s="7">
        <f t="shared" si="202"/>
        <v>3.8191116063452622E-2</v>
      </c>
      <c r="Q926" s="7">
        <f t="shared" si="209"/>
        <v>-4.6704341489934457E-2</v>
      </c>
      <c r="R926" s="7">
        <f t="shared" si="203"/>
        <v>-1868.1736595973782</v>
      </c>
      <c r="S926" s="7">
        <f t="shared" si="210"/>
        <v>-46.704341489934457</v>
      </c>
    </row>
    <row r="927" spans="6:19" x14ac:dyDescent="0.35">
      <c r="F927" s="5">
        <f t="shared" si="204"/>
        <v>0.28674999999999995</v>
      </c>
      <c r="G927" s="6">
        <f t="shared" si="197"/>
        <v>0</v>
      </c>
      <c r="H927" s="6">
        <f t="shared" si="198"/>
        <v>1.154162531473403</v>
      </c>
      <c r="I927" s="6">
        <f t="shared" si="199"/>
        <v>-0.52266828127051412</v>
      </c>
      <c r="J927" s="6">
        <f t="shared" si="200"/>
        <v>0.85253613867901623</v>
      </c>
      <c r="K927" s="7">
        <f t="shared" si="207"/>
        <v>0</v>
      </c>
      <c r="L927" s="7">
        <f t="shared" si="205"/>
        <v>62.360928794563151</v>
      </c>
      <c r="M927" s="7">
        <f t="shared" si="201"/>
        <v>2.7024107967202282E-2</v>
      </c>
      <c r="N927" s="7">
        <f t="shared" si="208"/>
        <v>0</v>
      </c>
      <c r="O927" s="7">
        <f t="shared" si="206"/>
        <v>88.116297778561758</v>
      </c>
      <c r="P927" s="7">
        <f t="shared" si="202"/>
        <v>3.8185196899209857E-2</v>
      </c>
      <c r="Q927" s="7">
        <f t="shared" si="209"/>
        <v>-4.6678904383236734E-2</v>
      </c>
      <c r="R927" s="7">
        <f t="shared" si="203"/>
        <v>-1867.1561753294693</v>
      </c>
      <c r="S927" s="7">
        <f t="shared" si="210"/>
        <v>-46.678904383236734</v>
      </c>
    </row>
    <row r="928" spans="6:19" x14ac:dyDescent="0.35">
      <c r="F928" s="5">
        <f t="shared" si="204"/>
        <v>0.28705999999999993</v>
      </c>
      <c r="G928" s="6">
        <f t="shared" si="197"/>
        <v>0</v>
      </c>
      <c r="H928" s="6">
        <f t="shared" si="198"/>
        <v>1.1543414405308752</v>
      </c>
      <c r="I928" s="6">
        <f t="shared" si="199"/>
        <v>-0.51737420371603693</v>
      </c>
      <c r="J928" s="6">
        <f t="shared" si="200"/>
        <v>0.85575927300216659</v>
      </c>
      <c r="K928" s="7">
        <f t="shared" si="207"/>
        <v>0</v>
      </c>
      <c r="L928" s="7">
        <f t="shared" si="205"/>
        <v>62.360928794563151</v>
      </c>
      <c r="M928" s="7">
        <f t="shared" si="201"/>
        <v>2.7019919555077689E-2</v>
      </c>
      <c r="N928" s="7">
        <f t="shared" si="208"/>
        <v>0</v>
      </c>
      <c r="O928" s="7">
        <f t="shared" si="206"/>
        <v>88.116297778561758</v>
      </c>
      <c r="P928" s="7">
        <f t="shared" si="202"/>
        <v>3.8179278652366457E-2</v>
      </c>
      <c r="Q928" s="7">
        <f t="shared" si="209"/>
        <v>-4.6651681107575955E-2</v>
      </c>
      <c r="R928" s="7">
        <f t="shared" si="203"/>
        <v>-1866.0672443030383</v>
      </c>
      <c r="S928" s="7">
        <f t="shared" si="210"/>
        <v>-46.651681107575953</v>
      </c>
    </row>
    <row r="929" spans="6:19" x14ac:dyDescent="0.35">
      <c r="F929" s="5">
        <f t="shared" si="204"/>
        <v>0.2873699999999999</v>
      </c>
      <c r="G929" s="6">
        <f t="shared" si="197"/>
        <v>0</v>
      </c>
      <c r="H929" s="6">
        <f t="shared" si="198"/>
        <v>1.1545203773214003</v>
      </c>
      <c r="I929" s="6">
        <f t="shared" si="199"/>
        <v>-0.51206025079071193</v>
      </c>
      <c r="J929" s="6">
        <f t="shared" si="200"/>
        <v>0.85894953260372242</v>
      </c>
      <c r="K929" s="7">
        <f t="shared" si="207"/>
        <v>0</v>
      </c>
      <c r="L929" s="7">
        <f t="shared" si="205"/>
        <v>62.360928794563151</v>
      </c>
      <c r="M929" s="7">
        <f t="shared" si="201"/>
        <v>2.7015731792106673E-2</v>
      </c>
      <c r="N929" s="7">
        <f t="shared" si="208"/>
        <v>0</v>
      </c>
      <c r="O929" s="7">
        <f t="shared" si="206"/>
        <v>88.116297778561758</v>
      </c>
      <c r="P929" s="7">
        <f t="shared" si="202"/>
        <v>3.8173361322780236E-2</v>
      </c>
      <c r="Q929" s="7">
        <f t="shared" si="209"/>
        <v>-4.6622673262875849E-2</v>
      </c>
      <c r="R929" s="7">
        <f t="shared" si="203"/>
        <v>-1864.906930515034</v>
      </c>
      <c r="S929" s="7">
        <f t="shared" si="210"/>
        <v>-46.62267326287585</v>
      </c>
    </row>
    <row r="930" spans="6:19" x14ac:dyDescent="0.35">
      <c r="F930" s="5">
        <f t="shared" si="204"/>
        <v>0.28767999999999988</v>
      </c>
      <c r="G930" s="6">
        <f t="shared" si="197"/>
        <v>0</v>
      </c>
      <c r="H930" s="6">
        <f t="shared" si="198"/>
        <v>1.1546993418492777</v>
      </c>
      <c r="I930" s="6">
        <f t="shared" si="199"/>
        <v>-0.50672662663456824</v>
      </c>
      <c r="J930" s="6">
        <f t="shared" si="200"/>
        <v>0.86210679492714293</v>
      </c>
      <c r="K930" s="7">
        <f t="shared" si="207"/>
        <v>0</v>
      </c>
      <c r="L930" s="7">
        <f t="shared" si="205"/>
        <v>62.360928794563151</v>
      </c>
      <c r="M930" s="7">
        <f t="shared" si="201"/>
        <v>2.7011544678188608E-2</v>
      </c>
      <c r="N930" s="7">
        <f t="shared" si="208"/>
        <v>0</v>
      </c>
      <c r="O930" s="7">
        <f t="shared" si="206"/>
        <v>88.116297778561758</v>
      </c>
      <c r="P930" s="7">
        <f t="shared" si="202"/>
        <v>3.8167444910309017E-2</v>
      </c>
      <c r="Q930" s="7">
        <f t="shared" si="209"/>
        <v>-4.6591882517152239E-2</v>
      </c>
      <c r="R930" s="7">
        <f t="shared" si="203"/>
        <v>-1863.6753006860895</v>
      </c>
      <c r="S930" s="7">
        <f t="shared" si="210"/>
        <v>-46.591882517152236</v>
      </c>
    </row>
    <row r="931" spans="6:19" x14ac:dyDescent="0.35">
      <c r="F931" s="5">
        <f t="shared" si="204"/>
        <v>0.28798999999999986</v>
      </c>
      <c r="G931" s="6">
        <f t="shared" si="197"/>
        <v>0</v>
      </c>
      <c r="H931" s="6">
        <f t="shared" si="198"/>
        <v>1.1548783341188069</v>
      </c>
      <c r="I931" s="6">
        <f t="shared" si="199"/>
        <v>-0.50137353614332147</v>
      </c>
      <c r="J931" s="6">
        <f t="shared" si="200"/>
        <v>0.86523093868350631</v>
      </c>
      <c r="K931" s="7">
        <f t="shared" si="207"/>
        <v>0</v>
      </c>
      <c r="L931" s="7">
        <f t="shared" si="205"/>
        <v>62.360928794563151</v>
      </c>
      <c r="M931" s="7">
        <f t="shared" si="201"/>
        <v>2.7007358213222907E-2</v>
      </c>
      <c r="N931" s="7">
        <f t="shared" si="208"/>
        <v>0</v>
      </c>
      <c r="O931" s="7">
        <f t="shared" si="206"/>
        <v>88.116297778561758</v>
      </c>
      <c r="P931" s="7">
        <f t="shared" si="202"/>
        <v>3.8161529414810672E-2</v>
      </c>
      <c r="Q931" s="7">
        <f t="shared" si="209"/>
        <v>-4.6559310606427817E-2</v>
      </c>
      <c r="R931" s="7">
        <f t="shared" si="203"/>
        <v>-1862.3724242571127</v>
      </c>
      <c r="S931" s="7">
        <f t="shared" si="210"/>
        <v>-46.559310606427815</v>
      </c>
    </row>
    <row r="932" spans="6:19" x14ac:dyDescent="0.35">
      <c r="F932" s="5">
        <f t="shared" si="204"/>
        <v>0.28829999999999983</v>
      </c>
      <c r="G932" s="6">
        <f t="shared" si="197"/>
        <v>0</v>
      </c>
      <c r="H932" s="6">
        <f t="shared" si="198"/>
        <v>1.1550573541342881</v>
      </c>
      <c r="I932" s="6">
        <f t="shared" si="199"/>
        <v>-0.49600118496050538</v>
      </c>
      <c r="J932" s="6">
        <f t="shared" si="200"/>
        <v>0.86832184385616751</v>
      </c>
      <c r="K932" s="7">
        <f t="shared" si="207"/>
        <v>0</v>
      </c>
      <c r="L932" s="7">
        <f t="shared" si="205"/>
        <v>62.360928794563151</v>
      </c>
      <c r="M932" s="7">
        <f t="shared" si="201"/>
        <v>2.7003172397108983E-2</v>
      </c>
      <c r="N932" s="7">
        <f t="shared" si="208"/>
        <v>0</v>
      </c>
      <c r="O932" s="7">
        <f t="shared" si="206"/>
        <v>88.116297778561758</v>
      </c>
      <c r="P932" s="7">
        <f t="shared" si="202"/>
        <v>3.8155614836143055E-2</v>
      </c>
      <c r="Q932" s="7">
        <f t="shared" si="209"/>
        <v>-4.6524959334644345E-2</v>
      </c>
      <c r="R932" s="7">
        <f t="shared" si="203"/>
        <v>-1860.9983733857737</v>
      </c>
      <c r="S932" s="7">
        <f t="shared" si="210"/>
        <v>-46.524959334644343</v>
      </c>
    </row>
    <row r="933" spans="6:19" x14ac:dyDescent="0.35">
      <c r="F933" s="5">
        <f t="shared" si="204"/>
        <v>0.28860999999999981</v>
      </c>
      <c r="G933" s="6">
        <f t="shared" si="197"/>
        <v>0</v>
      </c>
      <c r="H933" s="6">
        <f t="shared" si="198"/>
        <v>1.1552364019000223</v>
      </c>
      <c r="I933" s="6">
        <f t="shared" si="199"/>
        <v>-0.49060977946956708</v>
      </c>
      <c r="J933" s="6">
        <f t="shared" si="200"/>
        <v>0.87137939170537115</v>
      </c>
      <c r="K933" s="7">
        <f t="shared" si="207"/>
        <v>0</v>
      </c>
      <c r="L933" s="7">
        <f t="shared" si="205"/>
        <v>62.360928794563151</v>
      </c>
      <c r="M933" s="7">
        <f t="shared" si="201"/>
        <v>2.699898722974628E-2</v>
      </c>
      <c r="N933" s="7">
        <f t="shared" si="208"/>
        <v>0</v>
      </c>
      <c r="O933" s="7">
        <f t="shared" si="206"/>
        <v>88.116297778561758</v>
      </c>
      <c r="P933" s="7">
        <f t="shared" si="202"/>
        <v>3.8149701174164094E-2</v>
      </c>
      <c r="Q933" s="7">
        <f t="shared" si="209"/>
        <v>-4.6488830573572275E-2</v>
      </c>
      <c r="R933" s="7">
        <f t="shared" si="203"/>
        <v>-1859.5532229428909</v>
      </c>
      <c r="S933" s="7">
        <f t="shared" si="210"/>
        <v>-46.488830573572272</v>
      </c>
    </row>
    <row r="934" spans="6:19" x14ac:dyDescent="0.35">
      <c r="F934" s="5">
        <f t="shared" si="204"/>
        <v>0.28891999999999979</v>
      </c>
      <c r="G934" s="6">
        <f t="shared" si="197"/>
        <v>0</v>
      </c>
      <c r="H934" s="6">
        <f t="shared" si="198"/>
        <v>1.1554154774203111</v>
      </c>
      <c r="I934" s="6">
        <f t="shared" si="199"/>
        <v>-0.48519952678594219</v>
      </c>
      <c r="J934" s="6">
        <f t="shared" si="200"/>
        <v>0.87440346477281172</v>
      </c>
      <c r="K934" s="7">
        <f t="shared" si="207"/>
        <v>0</v>
      </c>
      <c r="L934" s="7">
        <f t="shared" si="205"/>
        <v>62.360928794563151</v>
      </c>
      <c r="M934" s="7">
        <f t="shared" si="201"/>
        <v>2.6994802711034247E-2</v>
      </c>
      <c r="N934" s="7">
        <f t="shared" si="208"/>
        <v>0</v>
      </c>
      <c r="O934" s="7">
        <f t="shared" si="206"/>
        <v>88.116297778561758</v>
      </c>
      <c r="P934" s="7">
        <f t="shared" si="202"/>
        <v>3.8143788428731708E-2</v>
      </c>
      <c r="Q934" s="7">
        <f t="shared" si="209"/>
        <v>-4.6450926262717782E-2</v>
      </c>
      <c r="R934" s="7">
        <f t="shared" si="203"/>
        <v>-1858.0370505087112</v>
      </c>
      <c r="S934" s="7">
        <f t="shared" si="210"/>
        <v>-46.450926262717779</v>
      </c>
    </row>
    <row r="935" spans="6:19" x14ac:dyDescent="0.35">
      <c r="F935" s="5">
        <f t="shared" si="204"/>
        <v>0.28922999999999977</v>
      </c>
      <c r="G935" s="6">
        <f t="shared" si="197"/>
        <v>0</v>
      </c>
      <c r="H935" s="6">
        <f t="shared" si="198"/>
        <v>1.1555945806994568</v>
      </c>
      <c r="I935" s="6">
        <f t="shared" si="199"/>
        <v>-0.47977063474909709</v>
      </c>
      <c r="J935" s="6">
        <f t="shared" si="200"/>
        <v>0.87739394688614558</v>
      </c>
      <c r="K935" s="7">
        <f t="shared" si="207"/>
        <v>0</v>
      </c>
      <c r="L935" s="7">
        <f t="shared" si="205"/>
        <v>62.360928794563151</v>
      </c>
      <c r="M935" s="7">
        <f t="shared" si="201"/>
        <v>2.6990618840872355E-2</v>
      </c>
      <c r="N935" s="7">
        <f t="shared" si="208"/>
        <v>0</v>
      </c>
      <c r="O935" s="7">
        <f t="shared" si="206"/>
        <v>88.116297778561758</v>
      </c>
      <c r="P935" s="7">
        <f t="shared" si="202"/>
        <v>3.813787659970385E-2</v>
      </c>
      <c r="Q935" s="7">
        <f t="shared" si="209"/>
        <v>-4.6411248409227203E-2</v>
      </c>
      <c r="R935" s="7">
        <f t="shared" si="203"/>
        <v>-1856.4499363690882</v>
      </c>
      <c r="S935" s="7">
        <f t="shared" si="210"/>
        <v>-46.411248409227206</v>
      </c>
    </row>
    <row r="936" spans="6:19" x14ac:dyDescent="0.35">
      <c r="F936" s="5">
        <f t="shared" si="204"/>
        <v>0.28953999999999974</v>
      </c>
      <c r="G936" s="6">
        <f t="shared" si="197"/>
        <v>0</v>
      </c>
      <c r="H936" s="6">
        <f t="shared" si="198"/>
        <v>1.1557737117417624</v>
      </c>
      <c r="I936" s="6">
        <f t="shared" si="199"/>
        <v>-0.47432331191454496</v>
      </c>
      <c r="J936" s="6">
        <f t="shared" si="200"/>
        <v>0.88035072316345453</v>
      </c>
      <c r="K936" s="7">
        <f t="shared" si="207"/>
        <v>0</v>
      </c>
      <c r="L936" s="7">
        <f t="shared" si="205"/>
        <v>62.360928794563151</v>
      </c>
      <c r="M936" s="7">
        <f t="shared" si="201"/>
        <v>2.6986435619160073E-2</v>
      </c>
      <c r="N936" s="7">
        <f t="shared" si="208"/>
        <v>0</v>
      </c>
      <c r="O936" s="7">
        <f t="shared" si="206"/>
        <v>88.116297778561758</v>
      </c>
      <c r="P936" s="7">
        <f t="shared" si="202"/>
        <v>3.8131965686938461E-2</v>
      </c>
      <c r="Q936" s="7">
        <f t="shared" si="209"/>
        <v>-4.636979908778896E-2</v>
      </c>
      <c r="R936" s="7">
        <f t="shared" si="203"/>
        <v>-1854.7919635115584</v>
      </c>
      <c r="S936" s="7">
        <f t="shared" si="210"/>
        <v>-46.369799087788962</v>
      </c>
    </row>
    <row r="937" spans="6:19" x14ac:dyDescent="0.35">
      <c r="F937" s="5">
        <f t="shared" si="204"/>
        <v>0.28984999999999972</v>
      </c>
      <c r="G937" s="6">
        <f t="shared" si="197"/>
        <v>0</v>
      </c>
      <c r="H937" s="6">
        <f t="shared" si="198"/>
        <v>1.1559528705515314</v>
      </c>
      <c r="I937" s="6">
        <f t="shared" si="199"/>
        <v>-0.46885776754583375</v>
      </c>
      <c r="J937" s="6">
        <f t="shared" si="200"/>
        <v>0.88327368001765849</v>
      </c>
      <c r="K937" s="7">
        <f t="shared" si="207"/>
        <v>0</v>
      </c>
      <c r="L937" s="7">
        <f t="shared" si="205"/>
        <v>62.360928794563151</v>
      </c>
      <c r="M937" s="7">
        <f t="shared" si="201"/>
        <v>2.6982253045796913E-2</v>
      </c>
      <c r="N937" s="7">
        <f t="shared" si="208"/>
        <v>0</v>
      </c>
      <c r="O937" s="7">
        <f t="shared" si="206"/>
        <v>88.116297778561758</v>
      </c>
      <c r="P937" s="7">
        <f t="shared" si="202"/>
        <v>3.8126055690293557E-2</v>
      </c>
      <c r="Q937" s="7">
        <f t="shared" si="209"/>
        <v>-4.6326580440532894E-2</v>
      </c>
      <c r="R937" s="7">
        <f t="shared" si="203"/>
        <v>-1853.0632176213157</v>
      </c>
      <c r="S937" s="7">
        <f t="shared" si="210"/>
        <v>-46.326580440532894</v>
      </c>
    </row>
    <row r="938" spans="6:19" x14ac:dyDescent="0.35">
      <c r="F938" s="5">
        <f t="shared" si="204"/>
        <v>0.2901599999999997</v>
      </c>
      <c r="G938" s="6">
        <f t="shared" si="197"/>
        <v>0</v>
      </c>
      <c r="H938" s="6">
        <f t="shared" si="198"/>
        <v>1.1561320571330682</v>
      </c>
      <c r="I938" s="6">
        <f t="shared" si="199"/>
        <v>-0.46337421160650699</v>
      </c>
      <c r="J938" s="6">
        <f t="shared" si="200"/>
        <v>0.88616270516087958</v>
      </c>
      <c r="K938" s="7">
        <f t="shared" si="207"/>
        <v>0</v>
      </c>
      <c r="L938" s="7">
        <f t="shared" si="205"/>
        <v>62.360928794563151</v>
      </c>
      <c r="M938" s="7">
        <f t="shared" si="201"/>
        <v>2.6978071120682384E-2</v>
      </c>
      <c r="N938" s="7">
        <f t="shared" si="208"/>
        <v>0</v>
      </c>
      <c r="O938" s="7">
        <f t="shared" si="206"/>
        <v>88.116297778561758</v>
      </c>
      <c r="P938" s="7">
        <f t="shared" si="202"/>
        <v>3.8120146609627148E-2</v>
      </c>
      <c r="Q938" s="7">
        <f t="shared" si="209"/>
        <v>-4.6281594676926996E-2</v>
      </c>
      <c r="R938" s="7">
        <f t="shared" si="203"/>
        <v>-1851.2637870770798</v>
      </c>
      <c r="S938" s="7">
        <f t="shared" si="210"/>
        <v>-46.281594676926993</v>
      </c>
    </row>
    <row r="939" spans="6:19" x14ac:dyDescent="0.35">
      <c r="F939" s="5">
        <f t="shared" si="204"/>
        <v>0.29046999999999967</v>
      </c>
      <c r="G939" s="6">
        <f t="shared" si="197"/>
        <v>0</v>
      </c>
      <c r="H939" s="6">
        <f t="shared" si="198"/>
        <v>1.1563112714906776</v>
      </c>
      <c r="I939" s="6">
        <f t="shared" si="199"/>
        <v>-0.45787285475203826</v>
      </c>
      <c r="J939" s="6">
        <f t="shared" si="200"/>
        <v>0.88901768760875555</v>
      </c>
      <c r="K939" s="7">
        <f t="shared" si="207"/>
        <v>0</v>
      </c>
      <c r="L939" s="7">
        <f t="shared" si="205"/>
        <v>62.360928794563151</v>
      </c>
      <c r="M939" s="7">
        <f t="shared" si="201"/>
        <v>2.6973889843716018E-2</v>
      </c>
      <c r="N939" s="7">
        <f t="shared" si="208"/>
        <v>0</v>
      </c>
      <c r="O939" s="7">
        <f t="shared" si="206"/>
        <v>88.116297778561758</v>
      </c>
      <c r="P939" s="7">
        <f t="shared" si="202"/>
        <v>3.8114238444797263E-2</v>
      </c>
      <c r="Q939" s="7">
        <f t="shared" si="209"/>
        <v>-4.6234844073671656E-2</v>
      </c>
      <c r="R939" s="7">
        <f t="shared" si="203"/>
        <v>-1849.3937629468662</v>
      </c>
      <c r="S939" s="7">
        <f t="shared" si="210"/>
        <v>-46.23484407367166</v>
      </c>
    </row>
    <row r="940" spans="6:19" x14ac:dyDescent="0.35">
      <c r="F940" s="5">
        <f t="shared" si="204"/>
        <v>0.29077999999999965</v>
      </c>
      <c r="G940" s="6">
        <f t="shared" si="197"/>
        <v>0</v>
      </c>
      <c r="H940" s="6">
        <f t="shared" si="198"/>
        <v>1.1564905136286656</v>
      </c>
      <c r="I940" s="6">
        <f t="shared" si="199"/>
        <v>-0.45235390832173838</v>
      </c>
      <c r="J940" s="6">
        <f t="shared" si="200"/>
        <v>0.89183851768470301</v>
      </c>
      <c r="K940" s="7">
        <f t="shared" si="207"/>
        <v>0</v>
      </c>
      <c r="L940" s="7">
        <f t="shared" si="205"/>
        <v>62.360928794563151</v>
      </c>
      <c r="M940" s="7">
        <f t="shared" si="201"/>
        <v>2.6969709214797355E-2</v>
      </c>
      <c r="N940" s="7">
        <f t="shared" si="208"/>
        <v>0</v>
      </c>
      <c r="O940" s="7">
        <f t="shared" si="206"/>
        <v>88.116297778561758</v>
      </c>
      <c r="P940" s="7">
        <f t="shared" si="202"/>
        <v>3.8108331195661954E-2</v>
      </c>
      <c r="Q940" s="7">
        <f t="shared" si="209"/>
        <v>-4.6186330974591266E-2</v>
      </c>
      <c r="R940" s="7">
        <f t="shared" si="203"/>
        <v>-1847.4532389836506</v>
      </c>
      <c r="S940" s="7">
        <f t="shared" si="210"/>
        <v>-46.186330974591264</v>
      </c>
    </row>
    <row r="941" spans="6:19" x14ac:dyDescent="0.35">
      <c r="F941" s="5">
        <f t="shared" si="204"/>
        <v>0.29108999999999963</v>
      </c>
      <c r="G941" s="6">
        <f t="shared" si="197"/>
        <v>0</v>
      </c>
      <c r="H941" s="6">
        <f t="shared" si="198"/>
        <v>1.156669783551338</v>
      </c>
      <c r="I941" s="6">
        <f t="shared" si="199"/>
        <v>-0.44681758433063667</v>
      </c>
      <c r="J941" s="6">
        <f t="shared" si="200"/>
        <v>0.89462508702413124</v>
      </c>
      <c r="K941" s="7">
        <f t="shared" si="207"/>
        <v>0</v>
      </c>
      <c r="L941" s="7">
        <f t="shared" si="205"/>
        <v>62.360928794563151</v>
      </c>
      <c r="M941" s="7">
        <f t="shared" si="201"/>
        <v>2.6965529233825954E-2</v>
      </c>
      <c r="N941" s="7">
        <f t="shared" si="208"/>
        <v>0</v>
      </c>
      <c r="O941" s="7">
        <f t="shared" si="206"/>
        <v>88.116297778561758</v>
      </c>
      <c r="P941" s="7">
        <f t="shared" si="202"/>
        <v>3.81024248620793E-2</v>
      </c>
      <c r="Q941" s="7">
        <f t="shared" si="209"/>
        <v>-4.6136057790523391E-2</v>
      </c>
      <c r="R941" s="7">
        <f t="shared" si="203"/>
        <v>-1845.4423116209357</v>
      </c>
      <c r="S941" s="7">
        <f t="shared" si="210"/>
        <v>-46.136057790523388</v>
      </c>
    </row>
    <row r="942" spans="6:19" x14ac:dyDescent="0.35">
      <c r="F942" s="5">
        <f t="shared" si="204"/>
        <v>0.2913999999999996</v>
      </c>
      <c r="G942" s="6">
        <f t="shared" si="197"/>
        <v>0</v>
      </c>
      <c r="H942" s="6">
        <f t="shared" si="198"/>
        <v>1.1568490812630021</v>
      </c>
      <c r="I942" s="6">
        <f t="shared" si="199"/>
        <v>-0.44126409546133633</v>
      </c>
      <c r="J942" s="6">
        <f t="shared" si="200"/>
        <v>0.89737728857860488</v>
      </c>
      <c r="K942" s="7">
        <f t="shared" si="207"/>
        <v>0</v>
      </c>
      <c r="L942" s="7">
        <f t="shared" si="205"/>
        <v>62.360928794563151</v>
      </c>
      <c r="M942" s="7">
        <f t="shared" si="201"/>
        <v>2.6961349900701394E-2</v>
      </c>
      <c r="N942" s="7">
        <f t="shared" si="208"/>
        <v>0</v>
      </c>
      <c r="O942" s="7">
        <f t="shared" si="206"/>
        <v>88.116297778561758</v>
      </c>
      <c r="P942" s="7">
        <f t="shared" si="202"/>
        <v>3.8096519443907413E-2</v>
      </c>
      <c r="Q942" s="7">
        <f t="shared" si="209"/>
        <v>-4.608402699920533E-2</v>
      </c>
      <c r="R942" s="7">
        <f t="shared" si="203"/>
        <v>-1843.3610799682133</v>
      </c>
      <c r="S942" s="7">
        <f t="shared" si="210"/>
        <v>-46.084026999205328</v>
      </c>
    </row>
    <row r="943" spans="6:19" x14ac:dyDescent="0.35">
      <c r="F943" s="5">
        <f t="shared" si="204"/>
        <v>0.29170999999999958</v>
      </c>
      <c r="G943" s="6">
        <f t="shared" si="197"/>
        <v>0</v>
      </c>
      <c r="H943" s="6">
        <f t="shared" si="198"/>
        <v>1.1570284067679657</v>
      </c>
      <c r="I943" s="6">
        <f t="shared" si="199"/>
        <v>-0.43569365505584318</v>
      </c>
      <c r="J943" s="6">
        <f t="shared" si="200"/>
        <v>0.90009501661995661</v>
      </c>
      <c r="K943" s="7">
        <f t="shared" si="207"/>
        <v>0</v>
      </c>
      <c r="L943" s="7">
        <f t="shared" si="205"/>
        <v>62.360928794563151</v>
      </c>
      <c r="M943" s="7">
        <f t="shared" si="201"/>
        <v>2.6957171215323265E-2</v>
      </c>
      <c r="N943" s="7">
        <f t="shared" si="208"/>
        <v>0</v>
      </c>
      <c r="O943" s="7">
        <f t="shared" si="206"/>
        <v>88.116297778561758</v>
      </c>
      <c r="P943" s="7">
        <f t="shared" si="202"/>
        <v>3.8090614941004394E-2</v>
      </c>
      <c r="Q943" s="7">
        <f t="shared" si="209"/>
        <v>-4.603024114515808E-2</v>
      </c>
      <c r="R943" s="7">
        <f t="shared" si="203"/>
        <v>-1841.2096458063231</v>
      </c>
      <c r="S943" s="7">
        <f t="shared" si="210"/>
        <v>-46.03024114515808</v>
      </c>
    </row>
    <row r="944" spans="6:19" x14ac:dyDescent="0.35">
      <c r="F944" s="5">
        <f t="shared" si="204"/>
        <v>0.29201999999999956</v>
      </c>
      <c r="G944" s="6">
        <f t="shared" si="197"/>
        <v>0</v>
      </c>
      <c r="H944" s="6">
        <f t="shared" si="198"/>
        <v>1.1572077600705364</v>
      </c>
      <c r="I944" s="6">
        <f t="shared" si="199"/>
        <v>-0.43010647710737304</v>
      </c>
      <c r="J944" s="6">
        <f t="shared" si="200"/>
        <v>0.90277816674434741</v>
      </c>
      <c r="K944" s="7">
        <f t="shared" si="207"/>
        <v>0</v>
      </c>
      <c r="L944" s="7">
        <f t="shared" si="205"/>
        <v>62.360928794563151</v>
      </c>
      <c r="M944" s="7">
        <f t="shared" si="201"/>
        <v>2.6952993177591183E-2</v>
      </c>
      <c r="N944" s="7">
        <f t="shared" si="208"/>
        <v>0</v>
      </c>
      <c r="O944" s="7">
        <f t="shared" si="206"/>
        <v>88.116297778561758</v>
      </c>
      <c r="P944" s="7">
        <f t="shared" si="202"/>
        <v>3.8084711353228419E-2</v>
      </c>
      <c r="Q944" s="7">
        <f t="shared" si="209"/>
        <v>-4.5974702839567991E-2</v>
      </c>
      <c r="R944" s="7">
        <f t="shared" si="203"/>
        <v>-1838.9881135827197</v>
      </c>
      <c r="S944" s="7">
        <f t="shared" si="210"/>
        <v>-45.974702839567989</v>
      </c>
    </row>
    <row r="945" spans="6:19" x14ac:dyDescent="0.35">
      <c r="F945" s="5">
        <f t="shared" si="204"/>
        <v>0.29232999999999953</v>
      </c>
      <c r="G945" s="6">
        <f t="shared" si="197"/>
        <v>0</v>
      </c>
      <c r="H945" s="6">
        <f t="shared" si="198"/>
        <v>1.1573871411750238</v>
      </c>
      <c r="I945" s="6">
        <f t="shared" si="199"/>
        <v>-0.4245027762521264</v>
      </c>
      <c r="J945" s="6">
        <f t="shared" si="200"/>
        <v>0.9054266358762797</v>
      </c>
      <c r="K945" s="7">
        <f t="shared" si="207"/>
        <v>0</v>
      </c>
      <c r="L945" s="7">
        <f t="shared" si="205"/>
        <v>62.360928794563151</v>
      </c>
      <c r="M945" s="7">
        <f t="shared" si="201"/>
        <v>2.694881578740476E-2</v>
      </c>
      <c r="N945" s="7">
        <f t="shared" si="208"/>
        <v>0</v>
      </c>
      <c r="O945" s="7">
        <f t="shared" si="206"/>
        <v>88.116297778561758</v>
      </c>
      <c r="P945" s="7">
        <f t="shared" si="202"/>
        <v>3.8078808680437629E-2</v>
      </c>
      <c r="Q945" s="7">
        <f t="shared" si="209"/>
        <v>-4.5917414760165573E-2</v>
      </c>
      <c r="R945" s="7">
        <f t="shared" si="203"/>
        <v>-1836.6965904066228</v>
      </c>
      <c r="S945" s="7">
        <f t="shared" si="210"/>
        <v>-45.91741476016557</v>
      </c>
    </row>
    <row r="946" spans="6:19" x14ac:dyDescent="0.35">
      <c r="F946" s="5">
        <f t="shared" si="204"/>
        <v>0.29263999999999951</v>
      </c>
      <c r="G946" s="6">
        <f t="shared" si="197"/>
        <v>0</v>
      </c>
      <c r="H946" s="6">
        <f t="shared" si="198"/>
        <v>1.1575665500857373</v>
      </c>
      <c r="I946" s="6">
        <f t="shared" si="199"/>
        <v>-0.4188827677610461</v>
      </c>
      <c r="J946" s="6">
        <f t="shared" si="200"/>
        <v>0.90804032227255504</v>
      </c>
      <c r="K946" s="7">
        <f t="shared" si="207"/>
        <v>0</v>
      </c>
      <c r="L946" s="7">
        <f t="shared" si="205"/>
        <v>62.360928794563151</v>
      </c>
      <c r="M946" s="7">
        <f t="shared" si="201"/>
        <v>2.6944639044663637E-2</v>
      </c>
      <c r="N946" s="7">
        <f t="shared" si="208"/>
        <v>0</v>
      </c>
      <c r="O946" s="7">
        <f t="shared" si="206"/>
        <v>88.116297778561758</v>
      </c>
      <c r="P946" s="7">
        <f t="shared" si="202"/>
        <v>3.807290692249022E-2</v>
      </c>
      <c r="Q946" s="7">
        <f t="shared" si="209"/>
        <v>-4.5858379651102066E-2</v>
      </c>
      <c r="R946" s="7">
        <f t="shared" si="203"/>
        <v>-1834.3351860440825</v>
      </c>
      <c r="S946" s="7">
        <f t="shared" si="210"/>
        <v>-45.858379651102069</v>
      </c>
    </row>
    <row r="947" spans="6:19" x14ac:dyDescent="0.35">
      <c r="F947" s="5">
        <f t="shared" si="204"/>
        <v>0.29294999999999949</v>
      </c>
      <c r="G947" s="6">
        <f t="shared" si="197"/>
        <v>0</v>
      </c>
      <c r="H947" s="6">
        <f t="shared" si="198"/>
        <v>1.1577459868069873</v>
      </c>
      <c r="I947" s="6">
        <f t="shared" si="199"/>
        <v>-0.4132466675315466</v>
      </c>
      <c r="J947" s="6">
        <f t="shared" si="200"/>
        <v>0.91061912552618363</v>
      </c>
      <c r="K947" s="7">
        <f t="shared" si="207"/>
        <v>0</v>
      </c>
      <c r="L947" s="7">
        <f t="shared" si="205"/>
        <v>62.360928794563151</v>
      </c>
      <c r="M947" s="7">
        <f t="shared" si="201"/>
        <v>2.6940462949267469E-2</v>
      </c>
      <c r="N947" s="7">
        <f t="shared" si="208"/>
        <v>0</v>
      </c>
      <c r="O947" s="7">
        <f t="shared" si="206"/>
        <v>88.116297778561758</v>
      </c>
      <c r="P947" s="7">
        <f t="shared" si="202"/>
        <v>3.8067006079244396E-2</v>
      </c>
      <c r="Q947" s="7">
        <f t="shared" si="209"/>
        <v>-4.5797600322823331E-2</v>
      </c>
      <c r="R947" s="7">
        <f t="shared" si="203"/>
        <v>-1831.9040129129332</v>
      </c>
      <c r="S947" s="7">
        <f t="shared" si="210"/>
        <v>-45.797600322823328</v>
      </c>
    </row>
    <row r="948" spans="6:19" x14ac:dyDescent="0.35">
      <c r="F948" s="5">
        <f t="shared" si="204"/>
        <v>0.29325999999999947</v>
      </c>
      <c r="G948" s="6">
        <f t="shared" si="197"/>
        <v>0</v>
      </c>
      <c r="H948" s="6">
        <f t="shared" si="198"/>
        <v>1.1579254513430846</v>
      </c>
      <c r="I948" s="6">
        <f t="shared" si="199"/>
        <v>-0.40759469207922039</v>
      </c>
      <c r="J948" s="6">
        <f t="shared" si="200"/>
        <v>0.91316294657024144</v>
      </c>
      <c r="K948" s="7">
        <f t="shared" si="207"/>
        <v>0</v>
      </c>
      <c r="L948" s="7">
        <f t="shared" si="205"/>
        <v>62.360928794563151</v>
      </c>
      <c r="M948" s="7">
        <f t="shared" si="201"/>
        <v>2.693628750111593E-2</v>
      </c>
      <c r="N948" s="7">
        <f t="shared" si="208"/>
        <v>0</v>
      </c>
      <c r="O948" s="7">
        <f t="shared" si="206"/>
        <v>88.116297778561758</v>
      </c>
      <c r="P948" s="7">
        <f t="shared" si="202"/>
        <v>3.8061106150558403E-2</v>
      </c>
      <c r="Q948" s="7">
        <f t="shared" si="209"/>
        <v>-4.5735079651941346E-2</v>
      </c>
      <c r="R948" s="7">
        <f t="shared" si="203"/>
        <v>-1829.4031860776538</v>
      </c>
      <c r="S948" s="7">
        <f t="shared" si="210"/>
        <v>-45.735079651941348</v>
      </c>
    </row>
    <row r="949" spans="6:19" x14ac:dyDescent="0.35">
      <c r="F949" s="5">
        <f t="shared" si="204"/>
        <v>0.29356999999999944</v>
      </c>
      <c r="G949" s="6">
        <f t="shared" si="197"/>
        <v>0</v>
      </c>
      <c r="H949" s="6">
        <f t="shared" si="198"/>
        <v>1.1581049436983408</v>
      </c>
      <c r="I949" s="6">
        <f t="shared" si="199"/>
        <v>-0.40192705852951993</v>
      </c>
      <c r="J949" s="6">
        <f t="shared" si="200"/>
        <v>0.91567168768167551</v>
      </c>
      <c r="K949" s="7">
        <f t="shared" si="207"/>
        <v>0</v>
      </c>
      <c r="L949" s="7">
        <f t="shared" si="205"/>
        <v>62.360928794563151</v>
      </c>
      <c r="M949" s="7">
        <f t="shared" si="201"/>
        <v>2.6932112700108687E-2</v>
      </c>
      <c r="N949" s="7">
        <f t="shared" si="208"/>
        <v>0</v>
      </c>
      <c r="O949" s="7">
        <f t="shared" si="206"/>
        <v>88.116297778561758</v>
      </c>
      <c r="P949" s="7">
        <f t="shared" si="202"/>
        <v>3.805520713629048E-2</v>
      </c>
      <c r="Q949" s="7">
        <f t="shared" si="209"/>
        <v>-4.5670820581103055E-2</v>
      </c>
      <c r="R949" s="7">
        <f t="shared" si="203"/>
        <v>-1826.8328232441222</v>
      </c>
      <c r="S949" s="7">
        <f t="shared" si="210"/>
        <v>-45.670820581103058</v>
      </c>
    </row>
    <row r="950" spans="6:19" x14ac:dyDescent="0.35">
      <c r="F950" s="5">
        <f t="shared" si="204"/>
        <v>0.29387999999999942</v>
      </c>
      <c r="G950" s="6">
        <f t="shared" si="197"/>
        <v>0</v>
      </c>
      <c r="H950" s="6">
        <f t="shared" si="198"/>
        <v>1.1582844638770686</v>
      </c>
      <c r="I950" s="6">
        <f t="shared" si="199"/>
        <v>-0.39624398460941701</v>
      </c>
      <c r="J950" s="6">
        <f t="shared" si="200"/>
        <v>0.91814525248505863</v>
      </c>
      <c r="K950" s="7">
        <f t="shared" si="207"/>
        <v>0</v>
      </c>
      <c r="L950" s="7">
        <f t="shared" si="205"/>
        <v>62.360928794563151</v>
      </c>
      <c r="M950" s="7">
        <f t="shared" si="201"/>
        <v>2.6927938546145461E-2</v>
      </c>
      <c r="N950" s="7">
        <f t="shared" si="208"/>
        <v>0</v>
      </c>
      <c r="O950" s="7">
        <f t="shared" si="206"/>
        <v>88.116297778561758</v>
      </c>
      <c r="P950" s="7">
        <f t="shared" si="202"/>
        <v>3.8049309036298912E-2</v>
      </c>
      <c r="Q950" s="7">
        <f t="shared" si="209"/>
        <v>-4.5604826118856877E-2</v>
      </c>
      <c r="R950" s="7">
        <f t="shared" si="203"/>
        <v>-1824.193044754275</v>
      </c>
      <c r="S950" s="7">
        <f t="shared" si="210"/>
        <v>-45.604826118856877</v>
      </c>
    </row>
    <row r="951" spans="6:19" x14ac:dyDescent="0.35">
      <c r="F951" s="5">
        <f t="shared" si="204"/>
        <v>0.2941899999999994</v>
      </c>
      <c r="G951" s="6">
        <f t="shared" si="197"/>
        <v>0</v>
      </c>
      <c r="H951" s="6">
        <f t="shared" si="198"/>
        <v>1.1584640118835805</v>
      </c>
      <c r="I951" s="6">
        <f t="shared" si="199"/>
        <v>-0.39054568863903838</v>
      </c>
      <c r="J951" s="6">
        <f t="shared" si="200"/>
        <v>0.92058354595629144</v>
      </c>
      <c r="K951" s="7">
        <f t="shared" si="207"/>
        <v>0</v>
      </c>
      <c r="L951" s="7">
        <f t="shared" si="205"/>
        <v>62.360928794563151</v>
      </c>
      <c r="M951" s="7">
        <f t="shared" si="201"/>
        <v>2.6923765039125958E-2</v>
      </c>
      <c r="N951" s="7">
        <f t="shared" si="208"/>
        <v>0</v>
      </c>
      <c r="O951" s="7">
        <f t="shared" si="206"/>
        <v>88.116297778561758</v>
      </c>
      <c r="P951" s="7">
        <f t="shared" si="202"/>
        <v>3.8043411850442001E-2</v>
      </c>
      <c r="Q951" s="7">
        <f t="shared" si="209"/>
        <v>-4.5537099339516614E-2</v>
      </c>
      <c r="R951" s="7">
        <f t="shared" si="203"/>
        <v>-1821.4839735806645</v>
      </c>
      <c r="S951" s="7">
        <f t="shared" si="210"/>
        <v>-45.537099339516615</v>
      </c>
    </row>
    <row r="952" spans="6:19" x14ac:dyDescent="0.35">
      <c r="F952" s="5">
        <f t="shared" si="204"/>
        <v>0.29449999999999937</v>
      </c>
      <c r="G952" s="6">
        <f t="shared" si="197"/>
        <v>0</v>
      </c>
      <c r="H952" s="6">
        <f t="shared" si="198"/>
        <v>1.1586435877221906</v>
      </c>
      <c r="I952" s="6">
        <f t="shared" si="199"/>
        <v>-0.38483238952327881</v>
      </c>
      <c r="J952" s="6">
        <f t="shared" si="200"/>
        <v>0.92298647442625259</v>
      </c>
      <c r="K952" s="7">
        <f t="shared" si="207"/>
        <v>0</v>
      </c>
      <c r="L952" s="7">
        <f t="shared" si="205"/>
        <v>62.360928794563151</v>
      </c>
      <c r="M952" s="7">
        <f t="shared" si="201"/>
        <v>2.691959217894991E-2</v>
      </c>
      <c r="N952" s="7">
        <f t="shared" si="208"/>
        <v>0</v>
      </c>
      <c r="O952" s="7">
        <f t="shared" si="206"/>
        <v>88.116297778561758</v>
      </c>
      <c r="P952" s="7">
        <f t="shared" si="202"/>
        <v>3.8037515578578047E-2</v>
      </c>
      <c r="Q952" s="7">
        <f t="shared" si="209"/>
        <v>-4.5467643383022879E-2</v>
      </c>
      <c r="R952" s="7">
        <f t="shared" si="203"/>
        <v>-1818.7057353209152</v>
      </c>
      <c r="S952" s="7">
        <f t="shared" si="210"/>
        <v>-45.467643383022882</v>
      </c>
    </row>
    <row r="953" spans="6:19" x14ac:dyDescent="0.35">
      <c r="F953" s="5">
        <f t="shared" si="204"/>
        <v>0.29480999999999935</v>
      </c>
      <c r="G953" s="6">
        <f t="shared" si="197"/>
        <v>0</v>
      </c>
      <c r="H953" s="6">
        <f t="shared" si="198"/>
        <v>1.1588231913972127</v>
      </c>
      <c r="I953" s="6">
        <f t="shared" si="199"/>
        <v>-0.37910430674339157</v>
      </c>
      <c r="J953" s="6">
        <f t="shared" si="200"/>
        <v>0.92535394558439776</v>
      </c>
      <c r="K953" s="7">
        <f t="shared" si="207"/>
        <v>0</v>
      </c>
      <c r="L953" s="7">
        <f t="shared" si="205"/>
        <v>62.360928794563151</v>
      </c>
      <c r="M953" s="7">
        <f t="shared" si="201"/>
        <v>2.6915419965517072E-2</v>
      </c>
      <c r="N953" s="7">
        <f t="shared" si="208"/>
        <v>0</v>
      </c>
      <c r="O953" s="7">
        <f t="shared" si="206"/>
        <v>88.116297778561758</v>
      </c>
      <c r="P953" s="7">
        <f t="shared" si="202"/>
        <v>3.8031620220565429E-2</v>
      </c>
      <c r="Q953" s="7">
        <f t="shared" si="209"/>
        <v>-4.5396461454802174E-2</v>
      </c>
      <c r="R953" s="7">
        <f t="shared" si="203"/>
        <v>-1815.858458192087</v>
      </c>
      <c r="S953" s="7">
        <f t="shared" si="210"/>
        <v>-45.396461454802171</v>
      </c>
    </row>
    <row r="954" spans="6:19" x14ac:dyDescent="0.35">
      <c r="F954" s="5">
        <f t="shared" si="204"/>
        <v>0.29511999999999933</v>
      </c>
      <c r="G954" s="6">
        <f t="shared" si="197"/>
        <v>0</v>
      </c>
      <c r="H954" s="6">
        <f t="shared" si="198"/>
        <v>1.1590028229129621</v>
      </c>
      <c r="I954" s="6">
        <f t="shared" si="199"/>
        <v>-0.37336166034855711</v>
      </c>
      <c r="J954" s="6">
        <f t="shared" si="200"/>
        <v>0.92768586848230505</v>
      </c>
      <c r="K954" s="7">
        <f t="shared" si="207"/>
        <v>0</v>
      </c>
      <c r="L954" s="7">
        <f t="shared" si="205"/>
        <v>62.360928794563151</v>
      </c>
      <c r="M954" s="7">
        <f t="shared" si="201"/>
        <v>2.6911248398727192E-2</v>
      </c>
      <c r="N954" s="7">
        <f t="shared" si="208"/>
        <v>0</v>
      </c>
      <c r="O954" s="7">
        <f t="shared" si="206"/>
        <v>88.116297778561758</v>
      </c>
      <c r="P954" s="7">
        <f t="shared" si="202"/>
        <v>3.8025725776262474E-2</v>
      </c>
      <c r="Q954" s="7">
        <f t="shared" si="209"/>
        <v>-4.5323556825623265E-2</v>
      </c>
      <c r="R954" s="7">
        <f t="shared" si="203"/>
        <v>-1812.9422730249305</v>
      </c>
      <c r="S954" s="7">
        <f t="shared" si="210"/>
        <v>-45.323556825623264</v>
      </c>
    </row>
    <row r="955" spans="6:19" x14ac:dyDescent="0.35">
      <c r="F955" s="5">
        <f t="shared" si="204"/>
        <v>0.2954299999999993</v>
      </c>
      <c r="G955" s="6">
        <f t="shared" si="197"/>
        <v>0</v>
      </c>
      <c r="H955" s="6">
        <f t="shared" si="198"/>
        <v>1.1591824822737542</v>
      </c>
      <c r="I955" s="6">
        <f t="shared" si="199"/>
        <v>-0.3676046709474296</v>
      </c>
      <c r="J955" s="6">
        <f t="shared" si="200"/>
        <v>0.92998215353716973</v>
      </c>
      <c r="K955" s="7">
        <f t="shared" si="207"/>
        <v>0</v>
      </c>
      <c r="L955" s="7">
        <f t="shared" si="205"/>
        <v>62.360928794563151</v>
      </c>
      <c r="M955" s="7">
        <f t="shared" si="201"/>
        <v>2.6907077478480063E-2</v>
      </c>
      <c r="N955" s="7">
        <f t="shared" si="208"/>
        <v>0</v>
      </c>
      <c r="O955" s="7">
        <f t="shared" si="206"/>
        <v>88.116297778561758</v>
      </c>
      <c r="P955" s="7">
        <f t="shared" si="202"/>
        <v>3.8019832245527588E-2</v>
      </c>
      <c r="Q955" s="7">
        <f t="shared" si="209"/>
        <v>-4.524893283145133E-2</v>
      </c>
      <c r="R955" s="7">
        <f t="shared" si="203"/>
        <v>-1809.9573132580531</v>
      </c>
      <c r="S955" s="7">
        <f t="shared" si="210"/>
        <v>-45.248932831451327</v>
      </c>
    </row>
    <row r="956" spans="6:19" x14ac:dyDescent="0.35">
      <c r="F956" s="5">
        <f t="shared" si="204"/>
        <v>0.29573999999999928</v>
      </c>
      <c r="G956" s="6">
        <f t="shared" si="197"/>
        <v>0</v>
      </c>
      <c r="H956" s="6">
        <f t="shared" si="198"/>
        <v>1.1593621694839058</v>
      </c>
      <c r="I956" s="6">
        <f t="shared" si="199"/>
        <v>-0.36183355969966102</v>
      </c>
      <c r="J956" s="6">
        <f t="shared" si="200"/>
        <v>0.93224271253524515</v>
      </c>
      <c r="K956" s="7">
        <f t="shared" si="207"/>
        <v>0</v>
      </c>
      <c r="L956" s="7">
        <f t="shared" si="205"/>
        <v>62.360928794563151</v>
      </c>
      <c r="M956" s="7">
        <f t="shared" si="201"/>
        <v>2.6902907204675461E-2</v>
      </c>
      <c r="N956" s="7">
        <f t="shared" si="208"/>
        <v>0</v>
      </c>
      <c r="O956" s="7">
        <f t="shared" si="206"/>
        <v>88.116297778561758</v>
      </c>
      <c r="P956" s="7">
        <f t="shared" si="202"/>
        <v>3.8013939628219161E-2</v>
      </c>
      <c r="Q956" s="7">
        <f t="shared" si="209"/>
        <v>-4.5172592873299458E-2</v>
      </c>
      <c r="R956" s="7">
        <f t="shared" si="203"/>
        <v>-1806.9037149319784</v>
      </c>
      <c r="S956" s="7">
        <f t="shared" si="210"/>
        <v>-45.172592873299457</v>
      </c>
    </row>
    <row r="957" spans="6:19" x14ac:dyDescent="0.35">
      <c r="F957" s="5">
        <f t="shared" si="204"/>
        <v>0.29604999999999926</v>
      </c>
      <c r="G957" s="6">
        <f t="shared" si="197"/>
        <v>0</v>
      </c>
      <c r="H957" s="6">
        <f t="shared" si="198"/>
        <v>1.1595418845477334</v>
      </c>
      <c r="I957" s="6">
        <f t="shared" si="199"/>
        <v>-0.35604854830740879</v>
      </c>
      <c r="J957" s="6">
        <f t="shared" si="200"/>
        <v>0.93446745863523084</v>
      </c>
      <c r="K957" s="7">
        <f t="shared" si="207"/>
        <v>0</v>
      </c>
      <c r="L957" s="7">
        <f t="shared" si="205"/>
        <v>62.360928794563151</v>
      </c>
      <c r="M957" s="7">
        <f t="shared" si="201"/>
        <v>2.6898737577213217E-2</v>
      </c>
      <c r="N957" s="7">
        <f t="shared" si="208"/>
        <v>0</v>
      </c>
      <c r="O957" s="7">
        <f t="shared" si="206"/>
        <v>88.116297778561758</v>
      </c>
      <c r="P957" s="7">
        <f t="shared" si="202"/>
        <v>3.8008047924195647E-2</v>
      </c>
      <c r="Q957" s="7">
        <f t="shared" si="209"/>
        <v>-4.5094540417077882E-2</v>
      </c>
      <c r="R957" s="7">
        <f t="shared" si="203"/>
        <v>-1803.7816166831153</v>
      </c>
      <c r="S957" s="7">
        <f t="shared" si="210"/>
        <v>-45.09454041707788</v>
      </c>
    </row>
    <row r="958" spans="6:19" x14ac:dyDescent="0.35">
      <c r="F958" s="5">
        <f t="shared" si="204"/>
        <v>0.29635999999999924</v>
      </c>
      <c r="G958" s="6">
        <f t="shared" si="197"/>
        <v>0</v>
      </c>
      <c r="H958" s="6">
        <f t="shared" si="198"/>
        <v>1.1597216274695548</v>
      </c>
      <c r="I958" s="6">
        <f t="shared" si="199"/>
        <v>-0.35024985900681355</v>
      </c>
      <c r="J958" s="6">
        <f t="shared" si="200"/>
        <v>0.9366563063716099</v>
      </c>
      <c r="K958" s="7">
        <f t="shared" si="207"/>
        <v>0</v>
      </c>
      <c r="L958" s="7">
        <f t="shared" si="205"/>
        <v>62.360928794563151</v>
      </c>
      <c r="M958" s="7">
        <f t="shared" si="201"/>
        <v>2.6894568595993141E-2</v>
      </c>
      <c r="N958" s="7">
        <f t="shared" si="208"/>
        <v>0</v>
      </c>
      <c r="O958" s="7">
        <f t="shared" si="206"/>
        <v>88.116297778561758</v>
      </c>
      <c r="P958" s="7">
        <f t="shared" si="202"/>
        <v>3.8002157133315485E-2</v>
      </c>
      <c r="Q958" s="7">
        <f t="shared" si="209"/>
        <v>-4.5014778993440488E-2</v>
      </c>
      <c r="R958" s="7">
        <f t="shared" si="203"/>
        <v>-1800.5911597376196</v>
      </c>
      <c r="S958" s="7">
        <f t="shared" si="210"/>
        <v>-45.014778993440487</v>
      </c>
    </row>
    <row r="959" spans="6:19" x14ac:dyDescent="0.35">
      <c r="F959" s="5">
        <f t="shared" si="204"/>
        <v>0.29666999999999921</v>
      </c>
      <c r="G959" s="6">
        <f t="shared" si="197"/>
        <v>0</v>
      </c>
      <c r="H959" s="6">
        <f t="shared" si="198"/>
        <v>1.1599013982536885</v>
      </c>
      <c r="I959" s="6">
        <f t="shared" si="199"/>
        <v>-0.34443771455946542</v>
      </c>
      <c r="J959" s="6">
        <f t="shared" si="200"/>
        <v>0.93880917165793187</v>
      </c>
      <c r="K959" s="7">
        <f t="shared" si="207"/>
        <v>0</v>
      </c>
      <c r="L959" s="7">
        <f t="shared" si="205"/>
        <v>62.360928794563151</v>
      </c>
      <c r="M959" s="7">
        <f t="shared" si="201"/>
        <v>2.6890400260915073E-2</v>
      </c>
      <c r="N959" s="7">
        <f t="shared" si="208"/>
        <v>0</v>
      </c>
      <c r="O959" s="7">
        <f t="shared" si="206"/>
        <v>88.116297778561758</v>
      </c>
      <c r="P959" s="7">
        <f t="shared" si="202"/>
        <v>3.7996267255437144E-2</v>
      </c>
      <c r="Q959" s="7">
        <f t="shared" si="209"/>
        <v>-4.4933312197629187E-2</v>
      </c>
      <c r="R959" s="7">
        <f t="shared" si="203"/>
        <v>-1797.3324879051675</v>
      </c>
      <c r="S959" s="7">
        <f t="shared" si="210"/>
        <v>-44.933312197629185</v>
      </c>
    </row>
    <row r="960" spans="6:19" x14ac:dyDescent="0.35">
      <c r="F960" s="5">
        <f t="shared" si="204"/>
        <v>0.29697999999999919</v>
      </c>
      <c r="G960" s="6">
        <f t="shared" si="197"/>
        <v>0</v>
      </c>
      <c r="H960" s="6">
        <f t="shared" si="198"/>
        <v>1.1600811969044533</v>
      </c>
      <c r="I960" s="6">
        <f t="shared" si="199"/>
        <v>-0.3386123382438454</v>
      </c>
      <c r="J960" s="6">
        <f t="shared" si="200"/>
        <v>0.94092597179004234</v>
      </c>
      <c r="K960" s="7">
        <f t="shared" si="207"/>
        <v>0</v>
      </c>
      <c r="L960" s="7">
        <f t="shared" si="205"/>
        <v>62.360928794563151</v>
      </c>
      <c r="M960" s="7">
        <f t="shared" si="201"/>
        <v>2.6886232571878877E-2</v>
      </c>
      <c r="N960" s="7">
        <f t="shared" si="208"/>
        <v>0</v>
      </c>
      <c r="O960" s="7">
        <f t="shared" si="206"/>
        <v>88.116297778561758</v>
      </c>
      <c r="P960" s="7">
        <f t="shared" si="202"/>
        <v>3.7990378290419131E-2</v>
      </c>
      <c r="Q960" s="7">
        <f t="shared" si="209"/>
        <v>-4.4850143689315697E-2</v>
      </c>
      <c r="R960" s="7">
        <f t="shared" si="203"/>
        <v>-1794.0057475726278</v>
      </c>
      <c r="S960" s="7">
        <f t="shared" si="210"/>
        <v>-44.850143689315694</v>
      </c>
    </row>
    <row r="961" spans="6:19" x14ac:dyDescent="0.35">
      <c r="F961" s="5">
        <f t="shared" si="204"/>
        <v>0.29728999999999917</v>
      </c>
      <c r="G961" s="6">
        <f t="shared" si="197"/>
        <v>0</v>
      </c>
      <c r="H961" s="6">
        <f t="shared" si="198"/>
        <v>1.1602610234261688</v>
      </c>
      <c r="I961" s="6">
        <f t="shared" si="199"/>
        <v>-0.33277395384674802</v>
      </c>
      <c r="J961" s="6">
        <f t="shared" si="200"/>
        <v>0.94300662544926084</v>
      </c>
      <c r="K961" s="7">
        <f t="shared" si="207"/>
        <v>0</v>
      </c>
      <c r="L961" s="7">
        <f t="shared" si="205"/>
        <v>62.360928794563151</v>
      </c>
      <c r="M961" s="7">
        <f t="shared" si="201"/>
        <v>2.6882065528784423E-2</v>
      </c>
      <c r="N961" s="7">
        <f t="shared" si="208"/>
        <v>0</v>
      </c>
      <c r="O961" s="7">
        <f t="shared" si="206"/>
        <v>88.116297778561758</v>
      </c>
      <c r="P961" s="7">
        <f t="shared" si="202"/>
        <v>3.7984490238119971E-2</v>
      </c>
      <c r="Q961" s="7">
        <f t="shared" si="209"/>
        <v>-4.4765277192440861E-2</v>
      </c>
      <c r="R961" s="7">
        <f t="shared" si="203"/>
        <v>-1790.6110876976345</v>
      </c>
      <c r="S961" s="7">
        <f t="shared" si="210"/>
        <v>-44.765277192440863</v>
      </c>
    </row>
    <row r="962" spans="6:19" x14ac:dyDescent="0.35">
      <c r="F962" s="5">
        <f t="shared" si="204"/>
        <v>0.29759999999999914</v>
      </c>
      <c r="G962" s="6">
        <f t="shared" ref="G962:G1025" si="211">IF(F962&gt;$B$15,0,IF(F962&lt;$B$13,2*P0*F962/$B$13,IF(F962&lt;$B$14,4*P0-F962*2*P0/$B$13,P0)))</f>
        <v>0</v>
      </c>
      <c r="H962" s="6">
        <f t="shared" ref="H962:H1025" si="212">EXP(F962*w*qsi)</f>
        <v>1.1604408778231556</v>
      </c>
      <c r="I962" s="6">
        <f t="shared" ref="I962:I1025" si="213">SIN(wd*F962)</f>
        <v>-0.32692278565468419</v>
      </c>
      <c r="J962" s="6">
        <f t="shared" ref="J962:J1025" si="214">COS(wd*F962)</f>
        <v>0.94505105270550405</v>
      </c>
      <c r="K962" s="7">
        <f t="shared" si="207"/>
        <v>0</v>
      </c>
      <c r="L962" s="7">
        <f t="shared" si="205"/>
        <v>62.360928794563151</v>
      </c>
      <c r="M962" s="7">
        <f t="shared" ref="M962:M1025" si="215">1/(m*wd*H962)*L962</f>
        <v>2.6877899131531581E-2</v>
      </c>
      <c r="N962" s="7">
        <f t="shared" si="208"/>
        <v>0</v>
      </c>
      <c r="O962" s="7">
        <f t="shared" si="206"/>
        <v>88.116297778561758</v>
      </c>
      <c r="P962" s="7">
        <f t="shared" ref="P962:P1025" si="216">1/(m*wd*H962)*O962</f>
        <v>3.7978603098398164E-2</v>
      </c>
      <c r="Q962" s="7">
        <f t="shared" si="209"/>
        <v>-4.4678716495051618E-2</v>
      </c>
      <c r="R962" s="7">
        <f t="shared" ref="R962:R1025" si="217">k*Q962</f>
        <v>-1787.1486598020647</v>
      </c>
      <c r="S962" s="7">
        <f t="shared" si="210"/>
        <v>-44.678716495051617</v>
      </c>
    </row>
    <row r="963" spans="6:19" x14ac:dyDescent="0.35">
      <c r="F963" s="5">
        <f t="shared" ref="F963:F1026" si="218">F962+dt</f>
        <v>0.29790999999999912</v>
      </c>
      <c r="G963" s="6">
        <f t="shared" si="211"/>
        <v>0</v>
      </c>
      <c r="H963" s="6">
        <f t="shared" si="212"/>
        <v>1.1606207600997345</v>
      </c>
      <c r="I963" s="6">
        <f t="shared" si="213"/>
        <v>-0.32105905844526539</v>
      </c>
      <c r="J963" s="6">
        <f t="shared" si="214"/>
        <v>0.9470591750203573</v>
      </c>
      <c r="K963" s="7">
        <f t="shared" si="207"/>
        <v>0</v>
      </c>
      <c r="L963" s="7">
        <f t="shared" ref="L963:L1026" si="219">0.5*dt*(K962+K963)+L962</f>
        <v>62.360928794563151</v>
      </c>
      <c r="M963" s="7">
        <f t="shared" si="215"/>
        <v>2.6873733380020279E-2</v>
      </c>
      <c r="N963" s="7">
        <f t="shared" si="208"/>
        <v>0</v>
      </c>
      <c r="O963" s="7">
        <f t="shared" ref="O963:O1026" si="220">0.5*dt*(N963+N962)+O962</f>
        <v>88.116297778561758</v>
      </c>
      <c r="P963" s="7">
        <f t="shared" si="216"/>
        <v>3.7972716871112318E-2</v>
      </c>
      <c r="Q963" s="7">
        <f t="shared" si="209"/>
        <v>-4.4590465449135648E-2</v>
      </c>
      <c r="R963" s="7">
        <f t="shared" si="217"/>
        <v>-1783.618617965426</v>
      </c>
      <c r="S963" s="7">
        <f t="shared" si="210"/>
        <v>-44.59046544913565</v>
      </c>
    </row>
    <row r="964" spans="6:19" x14ac:dyDescent="0.35">
      <c r="F964" s="5">
        <f t="shared" si="218"/>
        <v>0.2982199999999991</v>
      </c>
      <c r="G964" s="6">
        <f t="shared" si="211"/>
        <v>0</v>
      </c>
      <c r="H964" s="6">
        <f t="shared" si="212"/>
        <v>1.1608006702602272</v>
      </c>
      <c r="I964" s="6">
        <f t="shared" si="213"/>
        <v>-0.31518299747856837</v>
      </c>
      <c r="J964" s="6">
        <f t="shared" si="214"/>
        <v>0.94903091525009065</v>
      </c>
      <c r="K964" s="7">
        <f t="shared" ref="K964:K1027" si="221">G964*H964*J964</f>
        <v>0</v>
      </c>
      <c r="L964" s="7">
        <f t="shared" si="219"/>
        <v>62.360928794563151</v>
      </c>
      <c r="M964" s="7">
        <f t="shared" si="215"/>
        <v>2.6869568274150425E-2</v>
      </c>
      <c r="N964" s="7">
        <f t="shared" ref="N964:N1027" si="222">G964*H964*I964</f>
        <v>0</v>
      </c>
      <c r="O964" s="7">
        <f t="shared" si="220"/>
        <v>88.116297778561758</v>
      </c>
      <c r="P964" s="7">
        <f t="shared" si="216"/>
        <v>3.7966831556120996E-2</v>
      </c>
      <c r="Q964" s="7">
        <f t="shared" ref="Q964:Q1027" si="223">M964*I964-P964*J964</f>
        <v>-4.4500527970453306E-2</v>
      </c>
      <c r="R964" s="7">
        <f t="shared" si="217"/>
        <v>-1780.0211188181322</v>
      </c>
      <c r="S964" s="7">
        <f t="shared" ref="S964:S1027" si="224">Q964*1000</f>
        <v>-44.500527970453305</v>
      </c>
    </row>
    <row r="965" spans="6:19" x14ac:dyDescent="0.35">
      <c r="F965" s="5">
        <f t="shared" si="218"/>
        <v>0.29852999999999907</v>
      </c>
      <c r="G965" s="6">
        <f t="shared" si="211"/>
        <v>0</v>
      </c>
      <c r="H965" s="6">
        <f t="shared" si="212"/>
        <v>1.160980608308956</v>
      </c>
      <c r="I965" s="6">
        <f t="shared" si="213"/>
        <v>-0.30929482848848167</v>
      </c>
      <c r="J965" s="6">
        <f t="shared" si="214"/>
        <v>0.95096619764862345</v>
      </c>
      <c r="K965" s="7">
        <f t="shared" si="221"/>
        <v>0</v>
      </c>
      <c r="L965" s="7">
        <f t="shared" si="219"/>
        <v>62.360928794563151</v>
      </c>
      <c r="M965" s="7">
        <f t="shared" si="215"/>
        <v>2.686540381382194E-2</v>
      </c>
      <c r="N965" s="7">
        <f t="shared" si="222"/>
        <v>0</v>
      </c>
      <c r="O965" s="7">
        <f t="shared" si="220"/>
        <v>88.116297778561758</v>
      </c>
      <c r="P965" s="7">
        <f t="shared" si="216"/>
        <v>3.7960947153282791E-2</v>
      </c>
      <c r="Q965" s="7">
        <f t="shared" si="223"/>
        <v>-4.4408908038367528E-2</v>
      </c>
      <c r="R965" s="7">
        <f t="shared" si="217"/>
        <v>-1776.3563215347012</v>
      </c>
      <c r="S965" s="7">
        <f t="shared" si="224"/>
        <v>-44.408908038367528</v>
      </c>
    </row>
    <row r="966" spans="6:19" x14ac:dyDescent="0.35">
      <c r="F966" s="5">
        <f t="shared" si="218"/>
        <v>0.29883999999999905</v>
      </c>
      <c r="G966" s="6">
        <f t="shared" si="211"/>
        <v>0</v>
      </c>
      <c r="H966" s="6">
        <f t="shared" si="212"/>
        <v>1.161160574250244</v>
      </c>
      <c r="I966" s="6">
        <f t="shared" si="213"/>
        <v>-0.30339477767403383</v>
      </c>
      <c r="J966" s="6">
        <f t="shared" si="214"/>
        <v>0.9528649478704333</v>
      </c>
      <c r="K966" s="7">
        <f t="shared" si="221"/>
        <v>0</v>
      </c>
      <c r="L966" s="7">
        <f t="shared" si="219"/>
        <v>62.360928794563151</v>
      </c>
      <c r="M966" s="7">
        <f t="shared" si="215"/>
        <v>2.6861239998934788E-2</v>
      </c>
      <c r="N966" s="7">
        <f t="shared" si="222"/>
        <v>0</v>
      </c>
      <c r="O966" s="7">
        <f t="shared" si="220"/>
        <v>88.116297778561758</v>
      </c>
      <c r="P966" s="7">
        <f t="shared" si="216"/>
        <v>3.7955063662456351E-2</v>
      </c>
      <c r="Q966" s="7">
        <f t="shared" si="223"/>
        <v>-4.4315609695671131E-2</v>
      </c>
      <c r="R966" s="7">
        <f t="shared" si="217"/>
        <v>-1772.6243878268451</v>
      </c>
      <c r="S966" s="7">
        <f t="shared" si="224"/>
        <v>-44.315609695671128</v>
      </c>
    </row>
    <row r="967" spans="6:19" x14ac:dyDescent="0.35">
      <c r="F967" s="5">
        <f t="shared" si="218"/>
        <v>0.29914999999999903</v>
      </c>
      <c r="G967" s="6">
        <f t="shared" si="211"/>
        <v>0</v>
      </c>
      <c r="H967" s="6">
        <f t="shared" si="212"/>
        <v>1.1613405680884148</v>
      </c>
      <c r="I967" s="6">
        <f t="shared" si="213"/>
        <v>-0.29748307169070387</v>
      </c>
      <c r="J967" s="6">
        <f t="shared" si="214"/>
        <v>0.95472709297341274</v>
      </c>
      <c r="K967" s="7">
        <f t="shared" si="221"/>
        <v>0</v>
      </c>
      <c r="L967" s="7">
        <f t="shared" si="219"/>
        <v>62.360928794563151</v>
      </c>
      <c r="M967" s="7">
        <f t="shared" si="215"/>
        <v>2.6857076829388933E-2</v>
      </c>
      <c r="N967" s="7">
        <f t="shared" si="222"/>
        <v>0</v>
      </c>
      <c r="O967" s="7">
        <f t="shared" si="220"/>
        <v>88.116297778561758</v>
      </c>
      <c r="P967" s="7">
        <f t="shared" si="216"/>
        <v>3.7949181083500323E-2</v>
      </c>
      <c r="Q967" s="7">
        <f t="shared" si="223"/>
        <v>-4.422063704841174E-2</v>
      </c>
      <c r="R967" s="7">
        <f t="shared" si="217"/>
        <v>-1768.8254819364697</v>
      </c>
      <c r="S967" s="7">
        <f t="shared" si="224"/>
        <v>-44.220637048411739</v>
      </c>
    </row>
    <row r="968" spans="6:19" x14ac:dyDescent="0.35">
      <c r="F968" s="5">
        <f t="shared" si="218"/>
        <v>0.299459999999999</v>
      </c>
      <c r="G968" s="6">
        <f t="shared" si="211"/>
        <v>0</v>
      </c>
      <c r="H968" s="6">
        <f t="shared" si="212"/>
        <v>1.1615205898277929</v>
      </c>
      <c r="I968" s="6">
        <f t="shared" si="213"/>
        <v>-0.29155993764171312</v>
      </c>
      <c r="J968" s="6">
        <f t="shared" si="214"/>
        <v>0.95655256142167133</v>
      </c>
      <c r="K968" s="7">
        <f t="shared" si="221"/>
        <v>0</v>
      </c>
      <c r="L968" s="7">
        <f t="shared" si="219"/>
        <v>62.360928794563151</v>
      </c>
      <c r="M968" s="7">
        <f t="shared" si="215"/>
        <v>2.6852914305084345E-2</v>
      </c>
      <c r="N968" s="7">
        <f t="shared" si="222"/>
        <v>0</v>
      </c>
      <c r="O968" s="7">
        <f t="shared" si="220"/>
        <v>88.116297778561758</v>
      </c>
      <c r="P968" s="7">
        <f t="shared" si="216"/>
        <v>3.794329941627337E-2</v>
      </c>
      <c r="Q968" s="7">
        <f t="shared" si="223"/>
        <v>-4.4123994265714353E-2</v>
      </c>
      <c r="R968" s="7">
        <f t="shared" si="217"/>
        <v>-1764.9597706285742</v>
      </c>
      <c r="S968" s="7">
        <f t="shared" si="224"/>
        <v>-44.123994265714352</v>
      </c>
    </row>
    <row r="969" spans="6:19" x14ac:dyDescent="0.35">
      <c r="F969" s="5">
        <f t="shared" si="218"/>
        <v>0.29976999999999898</v>
      </c>
      <c r="G969" s="6">
        <f t="shared" si="211"/>
        <v>0</v>
      </c>
      <c r="H969" s="6">
        <f t="shared" si="212"/>
        <v>1.1617006394727032</v>
      </c>
      <c r="I969" s="6">
        <f t="shared" si="213"/>
        <v>-0.28562560306930451</v>
      </c>
      <c r="J969" s="6">
        <f t="shared" si="214"/>
        <v>0.95834128308828281</v>
      </c>
      <c r="K969" s="7">
        <f t="shared" si="221"/>
        <v>0</v>
      </c>
      <c r="L969" s="7">
        <f t="shared" si="219"/>
        <v>62.360928794563151</v>
      </c>
      <c r="M969" s="7">
        <f t="shared" si="215"/>
        <v>2.6848752425921024E-2</v>
      </c>
      <c r="N969" s="7">
        <f t="shared" si="222"/>
        <v>0</v>
      </c>
      <c r="O969" s="7">
        <f t="shared" si="220"/>
        <v>88.116297778561758</v>
      </c>
      <c r="P969" s="7">
        <f t="shared" si="216"/>
        <v>3.793741866063418E-2</v>
      </c>
      <c r="Q969" s="7">
        <f t="shared" si="223"/>
        <v>-4.4025685579601667E-2</v>
      </c>
      <c r="R969" s="7">
        <f t="shared" si="217"/>
        <v>-1761.0274231840667</v>
      </c>
      <c r="S969" s="7">
        <f t="shared" si="224"/>
        <v>-44.025685579601664</v>
      </c>
    </row>
    <row r="970" spans="6:19" x14ac:dyDescent="0.35">
      <c r="F970" s="5">
        <f t="shared" si="218"/>
        <v>0.30007999999999896</v>
      </c>
      <c r="G970" s="6">
        <f t="shared" si="211"/>
        <v>0</v>
      </c>
      <c r="H970" s="6">
        <f t="shared" si="212"/>
        <v>1.1618807170274714</v>
      </c>
      <c r="I970" s="6">
        <f t="shared" si="213"/>
        <v>-0.2796802959459958</v>
      </c>
      <c r="J970" s="6">
        <f t="shared" si="214"/>
        <v>0.96009318925798037</v>
      </c>
      <c r="K970" s="7">
        <f t="shared" si="221"/>
        <v>0</v>
      </c>
      <c r="L970" s="7">
        <f t="shared" si="219"/>
        <v>62.360928794563151</v>
      </c>
      <c r="M970" s="7">
        <f t="shared" si="215"/>
        <v>2.6844591191798984E-2</v>
      </c>
      <c r="N970" s="7">
        <f t="shared" si="222"/>
        <v>0</v>
      </c>
      <c r="O970" s="7">
        <f t="shared" si="220"/>
        <v>88.116297778561758</v>
      </c>
      <c r="P970" s="7">
        <f t="shared" si="216"/>
        <v>3.7931538816441478E-2</v>
      </c>
      <c r="Q970" s="7">
        <f t="shared" si="223"/>
        <v>-4.3925715284811789E-2</v>
      </c>
      <c r="R970" s="7">
        <f t="shared" si="217"/>
        <v>-1757.0286113924715</v>
      </c>
      <c r="S970" s="7">
        <f t="shared" si="224"/>
        <v>-43.925715284811787</v>
      </c>
    </row>
    <row r="971" spans="6:19" x14ac:dyDescent="0.35">
      <c r="F971" s="5">
        <f t="shared" si="218"/>
        <v>0.30038999999999894</v>
      </c>
      <c r="G971" s="6">
        <f t="shared" si="211"/>
        <v>0</v>
      </c>
      <c r="H971" s="6">
        <f t="shared" si="212"/>
        <v>1.162060822496424</v>
      </c>
      <c r="I971" s="6">
        <f t="shared" si="213"/>
        <v>-0.27372424466582573</v>
      </c>
      <c r="J971" s="6">
        <f t="shared" si="214"/>
        <v>0.9618082126297961</v>
      </c>
      <c r="K971" s="7">
        <f t="shared" si="221"/>
        <v>0</v>
      </c>
      <c r="L971" s="7">
        <f t="shared" si="219"/>
        <v>62.360928794563151</v>
      </c>
      <c r="M971" s="7">
        <f t="shared" si="215"/>
        <v>2.6840430602618242E-2</v>
      </c>
      <c r="N971" s="7">
        <f t="shared" si="222"/>
        <v>0</v>
      </c>
      <c r="O971" s="7">
        <f t="shared" si="220"/>
        <v>88.116297778561758</v>
      </c>
      <c r="P971" s="7">
        <f t="shared" si="216"/>
        <v>3.7925659883553994E-2</v>
      </c>
      <c r="Q971" s="7">
        <f t="shared" si="223"/>
        <v>-4.3824087738613821E-2</v>
      </c>
      <c r="R971" s="7">
        <f t="shared" si="217"/>
        <v>-1752.9635095445528</v>
      </c>
      <c r="S971" s="7">
        <f t="shared" si="224"/>
        <v>-43.824087738613819</v>
      </c>
    </row>
    <row r="972" spans="6:19" x14ac:dyDescent="0.35">
      <c r="F972" s="5">
        <f t="shared" si="218"/>
        <v>0.30069999999999891</v>
      </c>
      <c r="G972" s="6">
        <f t="shared" si="211"/>
        <v>0</v>
      </c>
      <c r="H972" s="6">
        <f t="shared" si="212"/>
        <v>1.1622409558838878</v>
      </c>
      <c r="I972" s="6">
        <f t="shared" si="213"/>
        <v>-0.26775767803557893</v>
      </c>
      <c r="J972" s="6">
        <f t="shared" si="214"/>
        <v>0.96348628731964592</v>
      </c>
      <c r="K972" s="7">
        <f t="shared" si="221"/>
        <v>0</v>
      </c>
      <c r="L972" s="7">
        <f t="shared" si="219"/>
        <v>62.360928794563151</v>
      </c>
      <c r="M972" s="7">
        <f t="shared" si="215"/>
        <v>2.6836270658278857E-2</v>
      </c>
      <c r="N972" s="7">
        <f t="shared" si="222"/>
        <v>0</v>
      </c>
      <c r="O972" s="7">
        <f t="shared" si="220"/>
        <v>88.116297778561758</v>
      </c>
      <c r="P972" s="7">
        <f t="shared" si="216"/>
        <v>3.7919781861830502E-2</v>
      </c>
      <c r="Q972" s="7">
        <f t="shared" si="223"/>
        <v>-4.3720807360621006E-2</v>
      </c>
      <c r="R972" s="7">
        <f t="shared" si="217"/>
        <v>-1748.8322944248403</v>
      </c>
      <c r="S972" s="7">
        <f t="shared" si="224"/>
        <v>-43.720807360621009</v>
      </c>
    </row>
    <row r="973" spans="6:19" x14ac:dyDescent="0.35">
      <c r="F973" s="5">
        <f t="shared" si="218"/>
        <v>0.30100999999999889</v>
      </c>
      <c r="G973" s="6">
        <f t="shared" si="211"/>
        <v>0</v>
      </c>
      <c r="H973" s="6">
        <f t="shared" si="212"/>
        <v>1.1624211171941905</v>
      </c>
      <c r="I973" s="6">
        <f t="shared" si="213"/>
        <v>-0.261780825265996</v>
      </c>
      <c r="J973" s="6">
        <f t="shared" si="214"/>
        <v>0.96512734886286078</v>
      </c>
      <c r="K973" s="7">
        <f t="shared" si="221"/>
        <v>0</v>
      </c>
      <c r="L973" s="7">
        <f t="shared" si="219"/>
        <v>62.360928794563151</v>
      </c>
      <c r="M973" s="7">
        <f t="shared" si="215"/>
        <v>2.6832111358680868E-2</v>
      </c>
      <c r="N973" s="7">
        <f t="shared" si="222"/>
        <v>0</v>
      </c>
      <c r="O973" s="7">
        <f t="shared" si="220"/>
        <v>88.116297778561758</v>
      </c>
      <c r="P973" s="7">
        <f t="shared" si="216"/>
        <v>3.7913904751129768E-2</v>
      </c>
      <c r="Q973" s="7">
        <f t="shared" si="223"/>
        <v>-4.3615878632601482E-2</v>
      </c>
      <c r="R973" s="7">
        <f t="shared" si="217"/>
        <v>-1744.6351453040593</v>
      </c>
      <c r="S973" s="7">
        <f t="shared" si="224"/>
        <v>-43.615878632601479</v>
      </c>
    </row>
    <row r="974" spans="6:19" x14ac:dyDescent="0.35">
      <c r="F974" s="5">
        <f t="shared" si="218"/>
        <v>0.30131999999999887</v>
      </c>
      <c r="G974" s="6">
        <f t="shared" si="211"/>
        <v>0</v>
      </c>
      <c r="H974" s="6">
        <f t="shared" si="212"/>
        <v>1.1626013064316609</v>
      </c>
      <c r="I974" s="6">
        <f t="shared" si="213"/>
        <v>-0.25579391596296852</v>
      </c>
      <c r="J974" s="6">
        <f t="shared" si="214"/>
        <v>0.96673133421666324</v>
      </c>
      <c r="K974" s="7">
        <f t="shared" si="221"/>
        <v>0</v>
      </c>
      <c r="L974" s="7">
        <f t="shared" si="219"/>
        <v>62.360928794563151</v>
      </c>
      <c r="M974" s="7">
        <f t="shared" si="215"/>
        <v>2.6827952703724355E-2</v>
      </c>
      <c r="N974" s="7">
        <f t="shared" si="222"/>
        <v>0</v>
      </c>
      <c r="O974" s="7">
        <f t="shared" si="220"/>
        <v>88.116297778561758</v>
      </c>
      <c r="P974" s="7">
        <f t="shared" si="216"/>
        <v>3.7908028551310584E-2</v>
      </c>
      <c r="Q974" s="7">
        <f t="shared" si="223"/>
        <v>-4.3509306098286807E-2</v>
      </c>
      <c r="R974" s="7">
        <f t="shared" si="217"/>
        <v>-1740.3722439314722</v>
      </c>
      <c r="S974" s="7">
        <f t="shared" si="224"/>
        <v>-43.509306098286807</v>
      </c>
    </row>
    <row r="975" spans="6:19" x14ac:dyDescent="0.35">
      <c r="F975" s="5">
        <f t="shared" si="218"/>
        <v>0.30162999999999884</v>
      </c>
      <c r="G975" s="6">
        <f t="shared" si="211"/>
        <v>0</v>
      </c>
      <c r="H975" s="6">
        <f t="shared" si="212"/>
        <v>1.1627815236006276</v>
      </c>
      <c r="I975" s="6">
        <f t="shared" si="213"/>
        <v>-0.24979718011871838</v>
      </c>
      <c r="J975" s="6">
        <f t="shared" si="214"/>
        <v>0.96829818176258942</v>
      </c>
      <c r="K975" s="7">
        <f t="shared" si="221"/>
        <v>0</v>
      </c>
      <c r="L975" s="7">
        <f t="shared" si="219"/>
        <v>62.360928794563151</v>
      </c>
      <c r="M975" s="7">
        <f t="shared" si="215"/>
        <v>2.6823794693309411E-2</v>
      </c>
      <c r="N975" s="7">
        <f t="shared" si="222"/>
        <v>0</v>
      </c>
      <c r="O975" s="7">
        <f t="shared" si="220"/>
        <v>88.116297778561758</v>
      </c>
      <c r="P975" s="7">
        <f t="shared" si="216"/>
        <v>3.79021532622318E-2</v>
      </c>
      <c r="Q975" s="7">
        <f t="shared" si="223"/>
        <v>-4.3401094363178183E-2</v>
      </c>
      <c r="R975" s="7">
        <f t="shared" si="217"/>
        <v>-1736.0437745271274</v>
      </c>
      <c r="S975" s="7">
        <f t="shared" si="224"/>
        <v>-43.401094363178181</v>
      </c>
    </row>
    <row r="976" spans="6:19" x14ac:dyDescent="0.35">
      <c r="F976" s="5">
        <f t="shared" si="218"/>
        <v>0.30193999999999882</v>
      </c>
      <c r="G976" s="6">
        <f t="shared" si="211"/>
        <v>0</v>
      </c>
      <c r="H976" s="6">
        <f t="shared" si="212"/>
        <v>1.1629617687054203</v>
      </c>
      <c r="I976" s="6">
        <f t="shared" si="213"/>
        <v>-0.24379084810296228</v>
      </c>
      <c r="J976" s="6">
        <f t="shared" si="214"/>
        <v>0.96982783130885575</v>
      </c>
      <c r="K976" s="7">
        <f t="shared" si="221"/>
        <v>0</v>
      </c>
      <c r="L976" s="7">
        <f t="shared" si="219"/>
        <v>62.360928794563151</v>
      </c>
      <c r="M976" s="7">
        <f t="shared" si="215"/>
        <v>2.6819637327336134E-2</v>
      </c>
      <c r="N976" s="7">
        <f t="shared" si="222"/>
        <v>0</v>
      </c>
      <c r="O976" s="7">
        <f t="shared" si="220"/>
        <v>88.116297778561758</v>
      </c>
      <c r="P976" s="7">
        <f t="shared" si="216"/>
        <v>3.789627888375225E-2</v>
      </c>
      <c r="Q976" s="7">
        <f t="shared" si="223"/>
        <v>-4.3291248094350171E-2</v>
      </c>
      <c r="R976" s="7">
        <f t="shared" si="217"/>
        <v>-1731.6499237740068</v>
      </c>
      <c r="S976" s="7">
        <f t="shared" si="224"/>
        <v>-43.291248094350173</v>
      </c>
    </row>
    <row r="977" spans="6:19" x14ac:dyDescent="0.35">
      <c r="F977" s="5">
        <f t="shared" si="218"/>
        <v>0.3022499999999988</v>
      </c>
      <c r="G977" s="6">
        <f t="shared" si="211"/>
        <v>0</v>
      </c>
      <c r="H977" s="6">
        <f t="shared" si="212"/>
        <v>1.1631420417503697</v>
      </c>
      <c r="I977" s="6">
        <f t="shared" si="213"/>
        <v>-0.23777515065406213</v>
      </c>
      <c r="J977" s="6">
        <f t="shared" si="214"/>
        <v>0.97132022409267171</v>
      </c>
      <c r="K977" s="7">
        <f t="shared" si="221"/>
        <v>0</v>
      </c>
      <c r="L977" s="7">
        <f t="shared" si="219"/>
        <v>62.360928794563151</v>
      </c>
      <c r="M977" s="7">
        <f t="shared" si="215"/>
        <v>2.6815480605704652E-2</v>
      </c>
      <c r="N977" s="7">
        <f t="shared" si="222"/>
        <v>0</v>
      </c>
      <c r="O977" s="7">
        <f t="shared" si="220"/>
        <v>88.116297778561758</v>
      </c>
      <c r="P977" s="7">
        <f t="shared" si="216"/>
        <v>3.7890405415730806E-2</v>
      </c>
      <c r="Q977" s="7">
        <f t="shared" si="223"/>
        <v>-4.3179772020252333E-2</v>
      </c>
      <c r="R977" s="7">
        <f t="shared" si="217"/>
        <v>-1727.1908808100934</v>
      </c>
      <c r="S977" s="7">
        <f t="shared" si="224"/>
        <v>-43.179772020252329</v>
      </c>
    </row>
    <row r="978" spans="6:19" x14ac:dyDescent="0.35">
      <c r="F978" s="5">
        <f t="shared" si="218"/>
        <v>0.30255999999999877</v>
      </c>
      <c r="G978" s="6">
        <f t="shared" si="211"/>
        <v>0</v>
      </c>
      <c r="H978" s="6">
        <f t="shared" si="212"/>
        <v>1.1633223427398067</v>
      </c>
      <c r="I978" s="6">
        <f t="shared" si="213"/>
        <v>-0.23175031887016095</v>
      </c>
      <c r="J978" s="6">
        <f t="shared" si="214"/>
        <v>0.97277530278249702</v>
      </c>
      <c r="K978" s="7">
        <f t="shared" si="221"/>
        <v>0</v>
      </c>
      <c r="L978" s="7">
        <f t="shared" si="219"/>
        <v>62.360928794563151</v>
      </c>
      <c r="M978" s="7">
        <f t="shared" si="215"/>
        <v>2.6811324528315084E-2</v>
      </c>
      <c r="N978" s="7">
        <f t="shared" si="222"/>
        <v>0</v>
      </c>
      <c r="O978" s="7">
        <f t="shared" si="220"/>
        <v>88.116297778561758</v>
      </c>
      <c r="P978" s="7">
        <f t="shared" si="216"/>
        <v>3.7884532858026343E-2</v>
      </c>
      <c r="Q978" s="7">
        <f t="shared" si="223"/>
        <v>-4.3066670930508422E-2</v>
      </c>
      <c r="R978" s="7">
        <f t="shared" si="217"/>
        <v>-1722.6668372203369</v>
      </c>
      <c r="S978" s="7">
        <f t="shared" si="224"/>
        <v>-43.066670930508423</v>
      </c>
    </row>
    <row r="979" spans="6:19" x14ac:dyDescent="0.35">
      <c r="F979" s="5">
        <f t="shared" si="218"/>
        <v>0.30286999999999875</v>
      </c>
      <c r="G979" s="6">
        <f t="shared" si="211"/>
        <v>0</v>
      </c>
      <c r="H979" s="6">
        <f t="shared" si="212"/>
        <v>1.163502671678063</v>
      </c>
      <c r="I979" s="6">
        <f t="shared" si="213"/>
        <v>-0.22571658420030494</v>
      </c>
      <c r="J979" s="6">
        <f t="shared" si="214"/>
        <v>0.97419301148024395</v>
      </c>
      <c r="K979" s="7">
        <f t="shared" si="221"/>
        <v>0</v>
      </c>
      <c r="L979" s="7">
        <f t="shared" si="219"/>
        <v>62.360928794563151</v>
      </c>
      <c r="M979" s="7">
        <f t="shared" si="215"/>
        <v>2.6807169095067591E-2</v>
      </c>
      <c r="N979" s="7">
        <f t="shared" si="222"/>
        <v>0</v>
      </c>
      <c r="O979" s="7">
        <f t="shared" si="220"/>
        <v>88.116297778561758</v>
      </c>
      <c r="P979" s="7">
        <f t="shared" si="216"/>
        <v>3.7878661210497787E-2</v>
      </c>
      <c r="Q979" s="7">
        <f t="shared" si="223"/>
        <v>-4.2951949675713377E-2</v>
      </c>
      <c r="R979" s="7">
        <f t="shared" si="217"/>
        <v>-1718.0779870285351</v>
      </c>
      <c r="S979" s="7">
        <f t="shared" si="224"/>
        <v>-42.951949675713379</v>
      </c>
    </row>
    <row r="980" spans="6:19" x14ac:dyDescent="0.35">
      <c r="F980" s="5">
        <f t="shared" si="218"/>
        <v>0.30317999999999873</v>
      </c>
      <c r="G980" s="6">
        <f t="shared" si="211"/>
        <v>0</v>
      </c>
      <c r="H980" s="6">
        <f t="shared" si="212"/>
        <v>1.1636830285694713</v>
      </c>
      <c r="I980" s="6">
        <f t="shared" si="213"/>
        <v>-0.21967417843555145</v>
      </c>
      <c r="J980" s="6">
        <f t="shared" si="214"/>
        <v>0.9755732957234251</v>
      </c>
      <c r="K980" s="7">
        <f t="shared" si="221"/>
        <v>0</v>
      </c>
      <c r="L980" s="7">
        <f t="shared" si="219"/>
        <v>62.360928794563151</v>
      </c>
      <c r="M980" s="7">
        <f t="shared" si="215"/>
        <v>2.6803014305862335E-2</v>
      </c>
      <c r="N980" s="7">
        <f t="shared" si="222"/>
        <v>0</v>
      </c>
      <c r="O980" s="7">
        <f t="shared" si="220"/>
        <v>88.116297778561758</v>
      </c>
      <c r="P980" s="7">
        <f t="shared" si="216"/>
        <v>3.787279047300407E-2</v>
      </c>
      <c r="Q980" s="7">
        <f t="shared" si="223"/>
        <v>-4.2835613167227955E-2</v>
      </c>
      <c r="R980" s="7">
        <f t="shared" si="217"/>
        <v>-1713.4245266891182</v>
      </c>
      <c r="S980" s="7">
        <f t="shared" si="224"/>
        <v>-42.835613167227955</v>
      </c>
    </row>
    <row r="981" spans="6:19" x14ac:dyDescent="0.35">
      <c r="F981" s="5">
        <f t="shared" si="218"/>
        <v>0.30348999999999871</v>
      </c>
      <c r="G981" s="6">
        <f t="shared" si="211"/>
        <v>0</v>
      </c>
      <c r="H981" s="6">
        <f t="shared" si="212"/>
        <v>1.1638634134183641</v>
      </c>
      <c r="I981" s="6">
        <f t="shared" si="213"/>
        <v>-0.21362333370006789</v>
      </c>
      <c r="J981" s="6">
        <f t="shared" si="214"/>
        <v>0.97691610248724503</v>
      </c>
      <c r="K981" s="7">
        <f t="shared" si="221"/>
        <v>0</v>
      </c>
      <c r="L981" s="7">
        <f t="shared" si="219"/>
        <v>62.360928794563151</v>
      </c>
      <c r="M981" s="7">
        <f t="shared" si="215"/>
        <v>2.6798860160599503E-2</v>
      </c>
      <c r="N981" s="7">
        <f t="shared" si="222"/>
        <v>0</v>
      </c>
      <c r="O981" s="7">
        <f t="shared" si="220"/>
        <v>88.116297778561758</v>
      </c>
      <c r="P981" s="7">
        <f t="shared" si="216"/>
        <v>3.7866920645404145E-2</v>
      </c>
      <c r="Q981" s="7">
        <f t="shared" si="223"/>
        <v>-4.2717666376971213E-2</v>
      </c>
      <c r="R981" s="7">
        <f t="shared" si="217"/>
        <v>-1708.7066550788486</v>
      </c>
      <c r="S981" s="7">
        <f t="shared" si="224"/>
        <v>-42.717666376971209</v>
      </c>
    </row>
    <row r="982" spans="6:19" x14ac:dyDescent="0.35">
      <c r="F982" s="5">
        <f t="shared" si="218"/>
        <v>0.30379999999999868</v>
      </c>
      <c r="G982" s="6">
        <f t="shared" si="211"/>
        <v>0</v>
      </c>
      <c r="H982" s="6">
        <f t="shared" si="212"/>
        <v>1.1640438262290755</v>
      </c>
      <c r="I982" s="6">
        <f t="shared" si="213"/>
        <v>-0.20756428244220934</v>
      </c>
      <c r="J982" s="6">
        <f t="shared" si="214"/>
        <v>0.97822138018663785</v>
      </c>
      <c r="K982" s="7">
        <f t="shared" si="221"/>
        <v>0</v>
      </c>
      <c r="L982" s="7">
        <f t="shared" si="219"/>
        <v>62.360928794563151</v>
      </c>
      <c r="M982" s="7">
        <f t="shared" si="215"/>
        <v>2.6794706659179286E-2</v>
      </c>
      <c r="N982" s="7">
        <f t="shared" si="222"/>
        <v>0</v>
      </c>
      <c r="O982" s="7">
        <f t="shared" si="220"/>
        <v>88.116297778561758</v>
      </c>
      <c r="P982" s="7">
        <f t="shared" si="216"/>
        <v>3.7861051727556994E-2</v>
      </c>
      <c r="Q982" s="7">
        <f t="shared" si="223"/>
        <v>-4.259811433721053E-2</v>
      </c>
      <c r="R982" s="7">
        <f t="shared" si="217"/>
        <v>-1703.9245734884212</v>
      </c>
      <c r="S982" s="7">
        <f t="shared" si="224"/>
        <v>-42.598114337210532</v>
      </c>
    </row>
    <row r="983" spans="6:19" x14ac:dyDescent="0.35">
      <c r="F983" s="5">
        <f t="shared" si="218"/>
        <v>0.30410999999999866</v>
      </c>
      <c r="G983" s="6">
        <f t="shared" si="211"/>
        <v>0</v>
      </c>
      <c r="H983" s="6">
        <f t="shared" si="212"/>
        <v>1.16422426700594</v>
      </c>
      <c r="I983" s="6">
        <f t="shared" si="213"/>
        <v>-0.20149725742559227</v>
      </c>
      <c r="J983" s="6">
        <f t="shared" si="214"/>
        <v>0.97948907867824875</v>
      </c>
      <c r="K983" s="7">
        <f t="shared" si="221"/>
        <v>0</v>
      </c>
      <c r="L983" s="7">
        <f t="shared" si="219"/>
        <v>62.360928794563151</v>
      </c>
      <c r="M983" s="7">
        <f t="shared" si="215"/>
        <v>2.6790553801501901E-2</v>
      </c>
      <c r="N983" s="7">
        <f t="shared" si="222"/>
        <v>0</v>
      </c>
      <c r="O983" s="7">
        <f t="shared" si="220"/>
        <v>88.116297778561758</v>
      </c>
      <c r="P983" s="7">
        <f t="shared" si="216"/>
        <v>3.785518371932161E-2</v>
      </c>
      <c r="Q983" s="7">
        <f t="shared" si="223"/>
        <v>-4.2476962140349572E-2</v>
      </c>
      <c r="R983" s="7">
        <f t="shared" si="217"/>
        <v>-1699.0784856139828</v>
      </c>
      <c r="S983" s="7">
        <f t="shared" si="224"/>
        <v>-42.476962140349571</v>
      </c>
    </row>
    <row r="984" spans="6:19" x14ac:dyDescent="0.35">
      <c r="F984" s="5">
        <f t="shared" si="218"/>
        <v>0.30441999999999864</v>
      </c>
      <c r="G984" s="6">
        <f t="shared" si="211"/>
        <v>0</v>
      </c>
      <c r="H984" s="6">
        <f t="shared" si="212"/>
        <v>1.1644047357532925</v>
      </c>
      <c r="I984" s="6">
        <f t="shared" si="213"/>
        <v>-0.19542249172015194</v>
      </c>
      <c r="J984" s="6">
        <f t="shared" si="214"/>
        <v>0.98071914926236003</v>
      </c>
      <c r="K984" s="7">
        <f t="shared" si="221"/>
        <v>0</v>
      </c>
      <c r="L984" s="7">
        <f t="shared" si="219"/>
        <v>62.360928794563151</v>
      </c>
      <c r="M984" s="7">
        <f t="shared" si="215"/>
        <v>2.6786401587467562E-2</v>
      </c>
      <c r="N984" s="7">
        <f t="shared" si="222"/>
        <v>0</v>
      </c>
      <c r="O984" s="7">
        <f t="shared" si="220"/>
        <v>88.116297778561758</v>
      </c>
      <c r="P984" s="7">
        <f t="shared" si="216"/>
        <v>3.7849316620557003E-2</v>
      </c>
      <c r="Q984" s="7">
        <f t="shared" si="223"/>
        <v>-4.2354214938713906E-2</v>
      </c>
      <c r="R984" s="7">
        <f t="shared" si="217"/>
        <v>-1694.1685975485564</v>
      </c>
      <c r="S984" s="7">
        <f t="shared" si="224"/>
        <v>-42.354214938713909</v>
      </c>
    </row>
    <row r="985" spans="6:19" x14ac:dyDescent="0.35">
      <c r="F985" s="5">
        <f t="shared" si="218"/>
        <v>0.30472999999999861</v>
      </c>
      <c r="G985" s="6">
        <f t="shared" si="211"/>
        <v>0</v>
      </c>
      <c r="H985" s="6">
        <f t="shared" si="212"/>
        <v>1.1645852324754689</v>
      </c>
      <c r="I985" s="6">
        <f t="shared" si="213"/>
        <v>-0.18934021869318873</v>
      </c>
      <c r="J985" s="6">
        <f t="shared" si="214"/>
        <v>0.98191154468476205</v>
      </c>
      <c r="K985" s="7">
        <f t="shared" si="221"/>
        <v>0</v>
      </c>
      <c r="L985" s="7">
        <f t="shared" si="219"/>
        <v>62.360928794563151</v>
      </c>
      <c r="M985" s="7">
        <f t="shared" si="215"/>
        <v>2.6782250016976532E-2</v>
      </c>
      <c r="N985" s="7">
        <f t="shared" si="222"/>
        <v>0</v>
      </c>
      <c r="O985" s="7">
        <f t="shared" si="220"/>
        <v>88.116297778561758</v>
      </c>
      <c r="P985" s="7">
        <f t="shared" si="216"/>
        <v>3.784345043112225E-2</v>
      </c>
      <c r="Q985" s="7">
        <f t="shared" si="223"/>
        <v>-4.2229877944334471E-2</v>
      </c>
      <c r="R985" s="7">
        <f t="shared" si="217"/>
        <v>-1689.1951177733788</v>
      </c>
      <c r="S985" s="7">
        <f t="shared" si="224"/>
        <v>-42.229877944334469</v>
      </c>
    </row>
    <row r="986" spans="6:19" x14ac:dyDescent="0.35">
      <c r="F986" s="5">
        <f t="shared" si="218"/>
        <v>0.30503999999999859</v>
      </c>
      <c r="G986" s="6">
        <f t="shared" si="211"/>
        <v>0</v>
      </c>
      <c r="H986" s="6">
        <f t="shared" si="212"/>
        <v>1.1647657571768055</v>
      </c>
      <c r="I986" s="6">
        <f t="shared" si="213"/>
        <v>-0.18325067200040318</v>
      </c>
      <c r="J986" s="6">
        <f t="shared" si="214"/>
        <v>0.98306621913856884</v>
      </c>
      <c r="K986" s="7">
        <f t="shared" si="221"/>
        <v>0</v>
      </c>
      <c r="L986" s="7">
        <f t="shared" si="219"/>
        <v>62.360928794563151</v>
      </c>
      <c r="M986" s="7">
        <f t="shared" si="215"/>
        <v>2.677809908992906E-2</v>
      </c>
      <c r="N986" s="7">
        <f t="shared" si="222"/>
        <v>0</v>
      </c>
      <c r="O986" s="7">
        <f t="shared" si="220"/>
        <v>88.116297778561758</v>
      </c>
      <c r="P986" s="7">
        <f t="shared" si="216"/>
        <v>3.7837585150876395E-2</v>
      </c>
      <c r="Q986" s="7">
        <f t="shared" si="223"/>
        <v>-4.2103956428728599E-2</v>
      </c>
      <c r="R986" s="7">
        <f t="shared" si="217"/>
        <v>-1684.158257149144</v>
      </c>
      <c r="S986" s="7">
        <f t="shared" si="224"/>
        <v>-42.103956428728601</v>
      </c>
    </row>
    <row r="987" spans="6:19" x14ac:dyDescent="0.35">
      <c r="F987" s="5">
        <f t="shared" si="218"/>
        <v>0.30534999999999857</v>
      </c>
      <c r="G987" s="6">
        <f t="shared" si="211"/>
        <v>0</v>
      </c>
      <c r="H987" s="6">
        <f t="shared" si="212"/>
        <v>1.1649463098616395</v>
      </c>
      <c r="I987" s="6">
        <f t="shared" si="213"/>
        <v>-0.17715408557691986</v>
      </c>
      <c r="J987" s="6">
        <f t="shared" si="214"/>
        <v>0.98418312826597742</v>
      </c>
      <c r="K987" s="7">
        <f t="shared" si="221"/>
        <v>0</v>
      </c>
      <c r="L987" s="7">
        <f t="shared" si="219"/>
        <v>62.360928794563151</v>
      </c>
      <c r="M987" s="7">
        <f t="shared" si="215"/>
        <v>2.6773948806225415E-2</v>
      </c>
      <c r="N987" s="7">
        <f t="shared" si="222"/>
        <v>0</v>
      </c>
      <c r="O987" s="7">
        <f t="shared" si="220"/>
        <v>88.116297778561758</v>
      </c>
      <c r="P987" s="7">
        <f t="shared" si="216"/>
        <v>3.7831720779678508E-2</v>
      </c>
      <c r="Q987" s="7">
        <f t="shared" si="223"/>
        <v>-4.1976455722679107E-2</v>
      </c>
      <c r="R987" s="7">
        <f t="shared" si="217"/>
        <v>-1679.0582289071642</v>
      </c>
      <c r="S987" s="7">
        <f t="shared" si="224"/>
        <v>-41.976455722679106</v>
      </c>
    </row>
    <row r="988" spans="6:19" x14ac:dyDescent="0.35">
      <c r="F988" s="5">
        <f t="shared" si="218"/>
        <v>0.30565999999999854</v>
      </c>
      <c r="G988" s="6">
        <f t="shared" si="211"/>
        <v>0</v>
      </c>
      <c r="H988" s="6">
        <f t="shared" si="212"/>
        <v>1.1651268905343086</v>
      </c>
      <c r="I988" s="6">
        <f t="shared" si="213"/>
        <v>-0.17105069362830067</v>
      </c>
      <c r="J988" s="6">
        <f t="shared" si="214"/>
        <v>0.98526222915997197</v>
      </c>
      <c r="K988" s="7">
        <f t="shared" si="221"/>
        <v>0</v>
      </c>
      <c r="L988" s="7">
        <f t="shared" si="219"/>
        <v>62.360928794563151</v>
      </c>
      <c r="M988" s="7">
        <f t="shared" si="215"/>
        <v>2.6769799165765894E-2</v>
      </c>
      <c r="N988" s="7">
        <f t="shared" si="222"/>
        <v>0</v>
      </c>
      <c r="O988" s="7">
        <f t="shared" si="220"/>
        <v>88.116297778561758</v>
      </c>
      <c r="P988" s="7">
        <f t="shared" si="216"/>
        <v>3.7825857317387732E-2</v>
      </c>
      <c r="Q988" s="7">
        <f t="shared" si="223"/>
        <v>-4.1847381216011031E-2</v>
      </c>
      <c r="R988" s="7">
        <f t="shared" si="217"/>
        <v>-1673.8952486404412</v>
      </c>
      <c r="S988" s="7">
        <f t="shared" si="224"/>
        <v>-41.84738121601103</v>
      </c>
    </row>
    <row r="989" spans="6:19" x14ac:dyDescent="0.35">
      <c r="F989" s="5">
        <f t="shared" si="218"/>
        <v>0.30596999999999852</v>
      </c>
      <c r="G989" s="6">
        <f t="shared" si="211"/>
        <v>0</v>
      </c>
      <c r="H989" s="6">
        <f t="shared" si="212"/>
        <v>1.1653074991991512</v>
      </c>
      <c r="I989" s="6">
        <f t="shared" si="213"/>
        <v>-0.16494073062154749</v>
      </c>
      <c r="J989" s="6">
        <f t="shared" si="214"/>
        <v>0.98630348036597237</v>
      </c>
      <c r="K989" s="7">
        <f t="shared" si="221"/>
        <v>0</v>
      </c>
      <c r="L989" s="7">
        <f t="shared" si="219"/>
        <v>62.360928794563151</v>
      </c>
      <c r="M989" s="7">
        <f t="shared" si="215"/>
        <v>2.67656501684508E-2</v>
      </c>
      <c r="N989" s="7">
        <f t="shared" si="222"/>
        <v>0</v>
      </c>
      <c r="O989" s="7">
        <f t="shared" si="220"/>
        <v>88.116297778561758</v>
      </c>
      <c r="P989" s="7">
        <f t="shared" si="216"/>
        <v>3.781999476386317E-2</v>
      </c>
      <c r="Q989" s="7">
        <f t="shared" si="223"/>
        <v>-4.1716738357366112E-2</v>
      </c>
      <c r="R989" s="7">
        <f t="shared" si="217"/>
        <v>-1668.6695342946446</v>
      </c>
      <c r="S989" s="7">
        <f t="shared" si="224"/>
        <v>-41.716738357366111</v>
      </c>
    </row>
    <row r="990" spans="6:19" x14ac:dyDescent="0.35">
      <c r="F990" s="5">
        <f t="shared" si="218"/>
        <v>0.3062799999999985</v>
      </c>
      <c r="G990" s="6">
        <f t="shared" si="211"/>
        <v>0</v>
      </c>
      <c r="H990" s="6">
        <f t="shared" si="212"/>
        <v>1.1654881358605067</v>
      </c>
      <c r="I990" s="6">
        <f t="shared" si="213"/>
        <v>-0.15882443127609502</v>
      </c>
      <c r="J990" s="6">
        <f t="shared" si="214"/>
        <v>0.98730684188342632</v>
      </c>
      <c r="K990" s="7">
        <f t="shared" si="221"/>
        <v>0</v>
      </c>
      <c r="L990" s="7">
        <f t="shared" si="219"/>
        <v>62.360928794563151</v>
      </c>
      <c r="M990" s="7">
        <f t="shared" si="215"/>
        <v>2.6761501814180452E-2</v>
      </c>
      <c r="N990" s="7">
        <f t="shared" si="222"/>
        <v>0</v>
      </c>
      <c r="O990" s="7">
        <f t="shared" si="220"/>
        <v>88.116297778561758</v>
      </c>
      <c r="P990" s="7">
        <f t="shared" si="216"/>
        <v>3.7814133118963991E-2</v>
      </c>
      <c r="Q990" s="7">
        <f t="shared" si="223"/>
        <v>-4.1584532653975215E-2</v>
      </c>
      <c r="R990" s="7">
        <f t="shared" si="217"/>
        <v>-1663.3813061590085</v>
      </c>
      <c r="S990" s="7">
        <f t="shared" si="224"/>
        <v>-41.584532653975216</v>
      </c>
    </row>
    <row r="991" spans="6:19" x14ac:dyDescent="0.35">
      <c r="F991" s="5">
        <f t="shared" si="218"/>
        <v>0.30658999999999847</v>
      </c>
      <c r="G991" s="6">
        <f t="shared" si="211"/>
        <v>0</v>
      </c>
      <c r="H991" s="6">
        <f t="shared" si="212"/>
        <v>1.1656688005227147</v>
      </c>
      <c r="I991" s="6">
        <f t="shared" si="213"/>
        <v>-0.15270203055479384</v>
      </c>
      <c r="J991" s="6">
        <f t="shared" si="214"/>
        <v>0.98827227516734617</v>
      </c>
      <c r="K991" s="7">
        <f t="shared" si="221"/>
        <v>0</v>
      </c>
      <c r="L991" s="7">
        <f t="shared" si="219"/>
        <v>62.360928794563151</v>
      </c>
      <c r="M991" s="7">
        <f t="shared" si="215"/>
        <v>2.6757354102855187E-2</v>
      </c>
      <c r="N991" s="7">
        <f t="shared" si="222"/>
        <v>0</v>
      </c>
      <c r="O991" s="7">
        <f t="shared" si="220"/>
        <v>88.116297778561758</v>
      </c>
      <c r="P991" s="7">
        <f t="shared" si="216"/>
        <v>3.7808272382549357E-2</v>
      </c>
      <c r="Q991" s="7">
        <f t="shared" si="223"/>
        <v>-4.1450769671428425E-2</v>
      </c>
      <c r="R991" s="7">
        <f t="shared" si="217"/>
        <v>-1658.0307868571369</v>
      </c>
      <c r="S991" s="7">
        <f t="shared" si="224"/>
        <v>-41.450769671428425</v>
      </c>
    </row>
    <row r="992" spans="6:19" x14ac:dyDescent="0.35">
      <c r="F992" s="5">
        <f t="shared" si="218"/>
        <v>0.30689999999999845</v>
      </c>
      <c r="G992" s="6">
        <f t="shared" si="211"/>
        <v>0</v>
      </c>
      <c r="H992" s="6">
        <f t="shared" si="212"/>
        <v>1.1658494931901158</v>
      </c>
      <c r="I992" s="6">
        <f t="shared" si="213"/>
        <v>-0.14657376365488314</v>
      </c>
      <c r="J992" s="6">
        <f t="shared" si="214"/>
        <v>0.98919974312978998</v>
      </c>
      <c r="K992" s="7">
        <f t="shared" si="221"/>
        <v>0</v>
      </c>
      <c r="L992" s="7">
        <f t="shared" si="219"/>
        <v>62.360928794563151</v>
      </c>
      <c r="M992" s="7">
        <f t="shared" si="215"/>
        <v>2.6753207034375351E-2</v>
      </c>
      <c r="N992" s="7">
        <f t="shared" si="222"/>
        <v>0</v>
      </c>
      <c r="O992" s="7">
        <f t="shared" si="220"/>
        <v>88.116297778561758</v>
      </c>
      <c r="P992" s="7">
        <f t="shared" si="216"/>
        <v>3.7802412554478464E-2</v>
      </c>
      <c r="Q992" s="7">
        <f t="shared" si="223"/>
        <v>-4.1315455033443131E-2</v>
      </c>
      <c r="R992" s="7">
        <f t="shared" si="217"/>
        <v>-1652.6182013377252</v>
      </c>
      <c r="S992" s="7">
        <f t="shared" si="224"/>
        <v>-41.315455033443129</v>
      </c>
    </row>
    <row r="993" spans="6:19" x14ac:dyDescent="0.35">
      <c r="F993" s="5">
        <f t="shared" si="218"/>
        <v>0.30720999999999843</v>
      </c>
      <c r="G993" s="6">
        <f t="shared" si="211"/>
        <v>0</v>
      </c>
      <c r="H993" s="6">
        <f t="shared" si="212"/>
        <v>1.1660302138670509</v>
      </c>
      <c r="I993" s="6">
        <f t="shared" si="213"/>
        <v>-0.14043986599895905</v>
      </c>
      <c r="J993" s="6">
        <f t="shared" si="214"/>
        <v>0.99008921014128537</v>
      </c>
      <c r="K993" s="7">
        <f t="shared" si="221"/>
        <v>0</v>
      </c>
      <c r="L993" s="7">
        <f t="shared" si="219"/>
        <v>62.360928794563151</v>
      </c>
      <c r="M993" s="7">
        <f t="shared" si="215"/>
        <v>2.6749060608641323E-2</v>
      </c>
      <c r="N993" s="7">
        <f t="shared" si="222"/>
        <v>0</v>
      </c>
      <c r="O993" s="7">
        <f t="shared" si="220"/>
        <v>88.116297778561758</v>
      </c>
      <c r="P993" s="7">
        <f t="shared" si="216"/>
        <v>3.7796553634610541E-2</v>
      </c>
      <c r="Q993" s="7">
        <f t="shared" si="223"/>
        <v>-4.1178594421629904E-2</v>
      </c>
      <c r="R993" s="7">
        <f t="shared" si="217"/>
        <v>-1647.1437768651961</v>
      </c>
      <c r="S993" s="7">
        <f t="shared" si="224"/>
        <v>-41.178594421629903</v>
      </c>
    </row>
    <row r="994" spans="6:19" x14ac:dyDescent="0.35">
      <c r="F994" s="5">
        <f t="shared" si="218"/>
        <v>0.30751999999999841</v>
      </c>
      <c r="G994" s="6">
        <f t="shared" si="211"/>
        <v>0</v>
      </c>
      <c r="H994" s="6">
        <f t="shared" si="212"/>
        <v>1.1662109625578618</v>
      </c>
      <c r="I994" s="6">
        <f t="shared" si="213"/>
        <v>-0.13430057322592534</v>
      </c>
      <c r="J994" s="6">
        <f t="shared" si="214"/>
        <v>0.99094064203219956</v>
      </c>
      <c r="K994" s="7">
        <f t="shared" si="221"/>
        <v>0</v>
      </c>
      <c r="L994" s="7">
        <f t="shared" si="219"/>
        <v>62.360928794563151</v>
      </c>
      <c r="M994" s="7">
        <f t="shared" si="215"/>
        <v>2.6744914825553471E-2</v>
      </c>
      <c r="N994" s="7">
        <f t="shared" si="222"/>
        <v>0</v>
      </c>
      <c r="O994" s="7">
        <f t="shared" si="220"/>
        <v>88.116297778561758</v>
      </c>
      <c r="P994" s="7">
        <f t="shared" si="216"/>
        <v>3.7790695622804821E-2</v>
      </c>
      <c r="Q994" s="7">
        <f t="shared" si="223"/>
        <v>-4.1040193575256019E-2</v>
      </c>
      <c r="R994" s="7">
        <f t="shared" si="217"/>
        <v>-1641.6077430102407</v>
      </c>
      <c r="S994" s="7">
        <f t="shared" si="224"/>
        <v>-41.040193575256019</v>
      </c>
    </row>
    <row r="995" spans="6:19" x14ac:dyDescent="0.35">
      <c r="F995" s="5">
        <f t="shared" si="218"/>
        <v>0.30782999999999838</v>
      </c>
      <c r="G995" s="6">
        <f t="shared" si="211"/>
        <v>0</v>
      </c>
      <c r="H995" s="6">
        <f t="shared" si="212"/>
        <v>1.1663917392668912</v>
      </c>
      <c r="I995" s="6">
        <f t="shared" si="213"/>
        <v>-0.12815612118194467</v>
      </c>
      <c r="J995" s="6">
        <f t="shared" si="214"/>
        <v>0.99175400609405084</v>
      </c>
      <c r="K995" s="7">
        <f t="shared" si="221"/>
        <v>0</v>
      </c>
      <c r="L995" s="7">
        <f t="shared" si="219"/>
        <v>62.360928794563151</v>
      </c>
      <c r="M995" s="7">
        <f t="shared" si="215"/>
        <v>2.6740769685012204E-2</v>
      </c>
      <c r="N995" s="7">
        <f t="shared" si="222"/>
        <v>0</v>
      </c>
      <c r="O995" s="7">
        <f t="shared" si="220"/>
        <v>88.116297778561758</v>
      </c>
      <c r="P995" s="7">
        <f t="shared" si="216"/>
        <v>3.7784838518920567E-2</v>
      </c>
      <c r="Q995" s="7">
        <f t="shared" si="223"/>
        <v>-4.0900258291007172E-2</v>
      </c>
      <c r="R995" s="7">
        <f t="shared" si="217"/>
        <v>-1636.0103316402869</v>
      </c>
      <c r="S995" s="7">
        <f t="shared" si="224"/>
        <v>-40.900258291007169</v>
      </c>
    </row>
    <row r="996" spans="6:19" x14ac:dyDescent="0.35">
      <c r="F996" s="5">
        <f t="shared" si="218"/>
        <v>0.30813999999999836</v>
      </c>
      <c r="G996" s="6">
        <f t="shared" si="211"/>
        <v>0</v>
      </c>
      <c r="H996" s="6">
        <f t="shared" si="212"/>
        <v>1.1665725439984824</v>
      </c>
      <c r="I996" s="6">
        <f t="shared" si="213"/>
        <v>-0.12200674591137749</v>
      </c>
      <c r="J996" s="6">
        <f t="shared" si="214"/>
        <v>0.99252927108076594</v>
      </c>
      <c r="K996" s="7">
        <f t="shared" si="221"/>
        <v>0</v>
      </c>
      <c r="L996" s="7">
        <f t="shared" si="219"/>
        <v>62.360928794563151</v>
      </c>
      <c r="M996" s="7">
        <f t="shared" si="215"/>
        <v>2.6736625186917926E-2</v>
      </c>
      <c r="N996" s="7">
        <f t="shared" si="222"/>
        <v>0</v>
      </c>
      <c r="O996" s="7">
        <f t="shared" si="220"/>
        <v>88.116297778561758</v>
      </c>
      <c r="P996" s="7">
        <f t="shared" si="216"/>
        <v>3.777898232281706E-2</v>
      </c>
      <c r="Q996" s="7">
        <f t="shared" si="223"/>
        <v>-4.075879442274679E-2</v>
      </c>
      <c r="R996" s="7">
        <f t="shared" si="217"/>
        <v>-1630.3517769098717</v>
      </c>
      <c r="S996" s="7">
        <f t="shared" si="224"/>
        <v>-40.758794422746789</v>
      </c>
    </row>
    <row r="997" spans="6:19" x14ac:dyDescent="0.35">
      <c r="F997" s="5">
        <f t="shared" si="218"/>
        <v>0.30844999999999834</v>
      </c>
      <c r="G997" s="6">
        <f t="shared" si="211"/>
        <v>0</v>
      </c>
      <c r="H997" s="6">
        <f t="shared" si="212"/>
        <v>1.1667533767569789</v>
      </c>
      <c r="I997" s="6">
        <f t="shared" si="213"/>
        <v>-0.11585268364771417</v>
      </c>
      <c r="J997" s="6">
        <f t="shared" si="214"/>
        <v>0.9932664072098798</v>
      </c>
      <c r="K997" s="7">
        <f t="shared" si="221"/>
        <v>0</v>
      </c>
      <c r="L997" s="7">
        <f t="shared" si="219"/>
        <v>62.360928794563151</v>
      </c>
      <c r="M997" s="7">
        <f t="shared" si="215"/>
        <v>2.6732481331171072E-2</v>
      </c>
      <c r="N997" s="7">
        <f t="shared" si="222"/>
        <v>0</v>
      </c>
      <c r="O997" s="7">
        <f t="shared" si="220"/>
        <v>88.116297778561758</v>
      </c>
      <c r="P997" s="7">
        <f t="shared" si="216"/>
        <v>3.77731270343536E-2</v>
      </c>
      <c r="Q997" s="7">
        <f t="shared" si="223"/>
        <v>-4.0615807881273371E-2</v>
      </c>
      <c r="R997" s="7">
        <f t="shared" si="217"/>
        <v>-1624.6323152509349</v>
      </c>
      <c r="S997" s="7">
        <f t="shared" si="224"/>
        <v>-40.615807881273369</v>
      </c>
    </row>
    <row r="998" spans="6:19" x14ac:dyDescent="0.35">
      <c r="F998" s="5">
        <f t="shared" si="218"/>
        <v>0.30875999999999831</v>
      </c>
      <c r="G998" s="6">
        <f t="shared" si="211"/>
        <v>0</v>
      </c>
      <c r="H998" s="6">
        <f t="shared" si="212"/>
        <v>1.1669342375467253</v>
      </c>
      <c r="I998" s="6">
        <f t="shared" si="213"/>
        <v>-0.10969417080449999</v>
      </c>
      <c r="J998" s="6">
        <f t="shared" si="214"/>
        <v>0.9939653861636798</v>
      </c>
      <c r="K998" s="7">
        <f t="shared" si="221"/>
        <v>0</v>
      </c>
      <c r="L998" s="7">
        <f t="shared" si="219"/>
        <v>62.360928794563151</v>
      </c>
      <c r="M998" s="7">
        <f t="shared" si="215"/>
        <v>2.6728338117672081E-2</v>
      </c>
      <c r="N998" s="7">
        <f t="shared" si="222"/>
        <v>0</v>
      </c>
      <c r="O998" s="7">
        <f t="shared" si="220"/>
        <v>88.116297778561758</v>
      </c>
      <c r="P998" s="7">
        <f t="shared" si="216"/>
        <v>3.7767272653389521E-2</v>
      </c>
      <c r="Q998" s="7">
        <f t="shared" si="223"/>
        <v>-4.0471304634075646E-2</v>
      </c>
      <c r="R998" s="7">
        <f t="shared" si="217"/>
        <v>-1618.8521853630259</v>
      </c>
      <c r="S998" s="7">
        <f t="shared" si="224"/>
        <v>-40.471304634075643</v>
      </c>
    </row>
    <row r="999" spans="6:19" x14ac:dyDescent="0.35">
      <c r="F999" s="5">
        <f t="shared" si="218"/>
        <v>0.30906999999999829</v>
      </c>
      <c r="G999" s="6">
        <f t="shared" si="211"/>
        <v>0</v>
      </c>
      <c r="H999" s="6">
        <f t="shared" si="212"/>
        <v>1.1671151263720669</v>
      </c>
      <c r="I999" s="6">
        <f t="shared" si="213"/>
        <v>-0.10353144396625294</v>
      </c>
      <c r="J999" s="6">
        <f t="shared" si="214"/>
        <v>0.9946261810902941</v>
      </c>
      <c r="K999" s="7">
        <f t="shared" si="221"/>
        <v>0</v>
      </c>
      <c r="L999" s="7">
        <f t="shared" si="219"/>
        <v>62.360928794563151</v>
      </c>
      <c r="M999" s="7">
        <f t="shared" si="215"/>
        <v>2.6724195546321414E-2</v>
      </c>
      <c r="N999" s="7">
        <f t="shared" si="222"/>
        <v>0</v>
      </c>
      <c r="O999" s="7">
        <f t="shared" si="220"/>
        <v>88.116297778561758</v>
      </c>
      <c r="P999" s="7">
        <f t="shared" si="216"/>
        <v>3.7761419179784164E-2</v>
      </c>
      <c r="Q999" s="7">
        <f t="shared" si="223"/>
        <v>-4.032529070508567E-2</v>
      </c>
      <c r="R999" s="7">
        <f t="shared" si="217"/>
        <v>-1613.0116282034269</v>
      </c>
      <c r="S999" s="7">
        <f t="shared" si="224"/>
        <v>-40.325290705085671</v>
      </c>
    </row>
    <row r="1000" spans="6:19" x14ac:dyDescent="0.35">
      <c r="F1000" s="5">
        <f t="shared" si="218"/>
        <v>0.30937999999999827</v>
      </c>
      <c r="G1000" s="6">
        <f t="shared" si="211"/>
        <v>0</v>
      </c>
      <c r="H1000" s="6">
        <f t="shared" si="212"/>
        <v>1.1672960432373494</v>
      </c>
      <c r="I1000" s="6">
        <f t="shared" si="213"/>
        <v>-9.7364739879375301E-2</v>
      </c>
      <c r="J1000" s="6">
        <f t="shared" si="214"/>
        <v>0.99524876660472261</v>
      </c>
      <c r="K1000" s="7">
        <f t="shared" si="221"/>
        <v>0</v>
      </c>
      <c r="L1000" s="7">
        <f t="shared" si="219"/>
        <v>62.360928794563151</v>
      </c>
      <c r="M1000" s="7">
        <f t="shared" si="215"/>
        <v>2.6720053617019551E-2</v>
      </c>
      <c r="N1000" s="7">
        <f t="shared" si="222"/>
        <v>0</v>
      </c>
      <c r="O1000" s="7">
        <f t="shared" si="220"/>
        <v>88.116297778561758</v>
      </c>
      <c r="P1000" s="7">
        <f t="shared" si="216"/>
        <v>3.7755566613396914E-2</v>
      </c>
      <c r="Q1000" s="7">
        <f t="shared" si="223"/>
        <v>-4.0177772174429791E-2</v>
      </c>
      <c r="R1000" s="7">
        <f t="shared" si="217"/>
        <v>-1607.1108869771915</v>
      </c>
      <c r="S1000" s="7">
        <f t="shared" si="224"/>
        <v>-40.177772174429791</v>
      </c>
    </row>
    <row r="1001" spans="6:19" x14ac:dyDescent="0.35">
      <c r="F1001" s="5">
        <f t="shared" si="218"/>
        <v>0.30968999999999824</v>
      </c>
      <c r="G1001" s="6">
        <f t="shared" si="211"/>
        <v>0</v>
      </c>
      <c r="H1001" s="6">
        <f t="shared" si="212"/>
        <v>1.1674769881469194</v>
      </c>
      <c r="I1001" s="6">
        <f t="shared" si="213"/>
        <v>-9.1194295443058682E-2</v>
      </c>
      <c r="J1001" s="6">
        <f t="shared" si="214"/>
        <v>0.99583311878981218</v>
      </c>
      <c r="K1001" s="7">
        <f t="shared" si="221"/>
        <v>0</v>
      </c>
      <c r="L1001" s="7">
        <f t="shared" si="219"/>
        <v>62.360928794563151</v>
      </c>
      <c r="M1001" s="7">
        <f t="shared" si="215"/>
        <v>2.6715912329666972E-2</v>
      </c>
      <c r="N1001" s="7">
        <f t="shared" si="222"/>
        <v>0</v>
      </c>
      <c r="O1001" s="7">
        <f t="shared" si="220"/>
        <v>88.116297778561758</v>
      </c>
      <c r="P1001" s="7">
        <f t="shared" si="216"/>
        <v>3.7749714954087153E-2</v>
      </c>
      <c r="Q1001" s="7">
        <f t="shared" si="223"/>
        <v>-4.0028755178177527E-2</v>
      </c>
      <c r="R1001" s="7">
        <f t="shared" si="217"/>
        <v>-1601.1502071271011</v>
      </c>
      <c r="S1001" s="7">
        <f t="shared" si="224"/>
        <v>-40.028755178177526</v>
      </c>
    </row>
    <row r="1002" spans="6:19" x14ac:dyDescent="0.35">
      <c r="F1002" s="5">
        <f t="shared" si="218"/>
        <v>0.30999999999999822</v>
      </c>
      <c r="G1002" s="6">
        <f t="shared" si="211"/>
        <v>0</v>
      </c>
      <c r="H1002" s="6">
        <f t="shared" si="212"/>
        <v>1.1676579611051241</v>
      </c>
      <c r="I1002" s="6">
        <f t="shared" si="213"/>
        <v>-8.5020347700183449E-2</v>
      </c>
      <c r="J1002" s="6">
        <f t="shared" si="214"/>
        <v>0.99637921519717576</v>
      </c>
      <c r="K1002" s="7">
        <f t="shared" si="221"/>
        <v>0</v>
      </c>
      <c r="L1002" s="7">
        <f t="shared" si="219"/>
        <v>62.360928794563151</v>
      </c>
      <c r="M1002" s="7">
        <f t="shared" si="215"/>
        <v>2.6711771684164186E-2</v>
      </c>
      <c r="N1002" s="7">
        <f t="shared" si="222"/>
        <v>0</v>
      </c>
      <c r="O1002" s="7">
        <f t="shared" si="220"/>
        <v>88.116297778561758</v>
      </c>
      <c r="P1002" s="7">
        <f t="shared" si="216"/>
        <v>3.7743864201714286E-2</v>
      </c>
      <c r="Q1002" s="7">
        <f t="shared" si="223"/>
        <v>-3.987824590808841E-2</v>
      </c>
      <c r="R1002" s="7">
        <f t="shared" si="217"/>
        <v>-1595.1298363235364</v>
      </c>
      <c r="S1002" s="7">
        <f t="shared" si="224"/>
        <v>-39.87824590808841</v>
      </c>
    </row>
    <row r="1003" spans="6:19" x14ac:dyDescent="0.35">
      <c r="F1003" s="5">
        <f t="shared" si="218"/>
        <v>0.3103099999999982</v>
      </c>
      <c r="G1003" s="6">
        <f t="shared" si="211"/>
        <v>0</v>
      </c>
      <c r="H1003" s="6">
        <f t="shared" si="212"/>
        <v>1.1678389621163112</v>
      </c>
      <c r="I1003" s="6">
        <f t="shared" si="213"/>
        <v>-7.8843133828212453E-2</v>
      </c>
      <c r="J1003" s="6">
        <f t="shared" si="214"/>
        <v>0.99688703484805463</v>
      </c>
      <c r="K1003" s="7">
        <f t="shared" si="221"/>
        <v>0</v>
      </c>
      <c r="L1003" s="7">
        <f t="shared" si="219"/>
        <v>62.360928794563151</v>
      </c>
      <c r="M1003" s="7">
        <f t="shared" si="215"/>
        <v>2.6707631680411729E-2</v>
      </c>
      <c r="N1003" s="7">
        <f t="shared" si="222"/>
        <v>0</v>
      </c>
      <c r="O1003" s="7">
        <f t="shared" si="220"/>
        <v>88.116297778561758</v>
      </c>
      <c r="P1003" s="7">
        <f t="shared" si="216"/>
        <v>3.7738014356137772E-2</v>
      </c>
      <c r="Q1003" s="7">
        <f t="shared" si="223"/>
        <v>-3.972625061135681E-2</v>
      </c>
      <c r="R1003" s="7">
        <f t="shared" si="217"/>
        <v>-1589.0500244542725</v>
      </c>
      <c r="S1003" s="7">
        <f t="shared" si="224"/>
        <v>-39.726250611356811</v>
      </c>
    </row>
    <row r="1004" spans="6:19" x14ac:dyDescent="0.35">
      <c r="F1004" s="5">
        <f t="shared" si="218"/>
        <v>0.31061999999999818</v>
      </c>
      <c r="G1004" s="6">
        <f t="shared" si="211"/>
        <v>0</v>
      </c>
      <c r="H1004" s="6">
        <f t="shared" si="212"/>
        <v>1.1680199911848297</v>
      </c>
      <c r="I1004" s="6">
        <f t="shared" si="213"/>
        <v>-7.266289113007969E-2</v>
      </c>
      <c r="J1004" s="6">
        <f t="shared" si="214"/>
        <v>0.99735655823412428</v>
      </c>
      <c r="K1004" s="7">
        <f t="shared" si="221"/>
        <v>0</v>
      </c>
      <c r="L1004" s="7">
        <f t="shared" si="219"/>
        <v>62.360928794563151</v>
      </c>
      <c r="M1004" s="7">
        <f t="shared" si="215"/>
        <v>2.6703492318310113E-2</v>
      </c>
      <c r="N1004" s="7">
        <f t="shared" si="222"/>
        <v>0</v>
      </c>
      <c r="O1004" s="7">
        <f t="shared" si="220"/>
        <v>88.116297778561758</v>
      </c>
      <c r="P1004" s="7">
        <f t="shared" si="216"/>
        <v>3.7732165417217044E-2</v>
      </c>
      <c r="Q1004" s="7">
        <f t="shared" si="223"/>
        <v>-3.9572775590354527E-2</v>
      </c>
      <c r="R1004" s="7">
        <f t="shared" si="217"/>
        <v>-1582.911023614181</v>
      </c>
      <c r="S1004" s="7">
        <f t="shared" si="224"/>
        <v>-39.572775590354524</v>
      </c>
    </row>
    <row r="1005" spans="6:19" x14ac:dyDescent="0.35">
      <c r="F1005" s="5">
        <f t="shared" si="218"/>
        <v>0.31092999999999815</v>
      </c>
      <c r="G1005" s="6">
        <f t="shared" si="211"/>
        <v>0</v>
      </c>
      <c r="H1005" s="6">
        <f t="shared" si="212"/>
        <v>1.1682010483150285</v>
      </c>
      <c r="I1005" s="6">
        <f t="shared" si="213"/>
        <v>-6.6479857025073197E-2</v>
      </c>
      <c r="J1005" s="6">
        <f t="shared" si="214"/>
        <v>0.99778776731824381</v>
      </c>
      <c r="K1005" s="7">
        <f t="shared" si="221"/>
        <v>0</v>
      </c>
      <c r="L1005" s="7">
        <f t="shared" si="219"/>
        <v>62.360928794563151</v>
      </c>
      <c r="M1005" s="7">
        <f t="shared" si="215"/>
        <v>2.6699353597759906E-2</v>
      </c>
      <c r="N1005" s="7">
        <f t="shared" si="222"/>
        <v>0</v>
      </c>
      <c r="O1005" s="7">
        <f t="shared" si="220"/>
        <v>88.116297778561758</v>
      </c>
      <c r="P1005" s="7">
        <f t="shared" si="216"/>
        <v>3.7726317384811602E-2</v>
      </c>
      <c r="Q1005" s="7">
        <f t="shared" si="223"/>
        <v>-3.9417827202371566E-2</v>
      </c>
      <c r="R1005" s="7">
        <f t="shared" si="217"/>
        <v>-1576.7130880948628</v>
      </c>
      <c r="S1005" s="7">
        <f t="shared" si="224"/>
        <v>-39.417827202371569</v>
      </c>
    </row>
    <row r="1006" spans="6:19" x14ac:dyDescent="0.35">
      <c r="F1006" s="5">
        <f t="shared" si="218"/>
        <v>0.31123999999999813</v>
      </c>
      <c r="G1006" s="6">
        <f t="shared" si="211"/>
        <v>0</v>
      </c>
      <c r="H1006" s="6">
        <f t="shared" si="212"/>
        <v>1.1683821335112574</v>
      </c>
      <c r="I1006" s="6">
        <f t="shared" si="213"/>
        <v>-6.0294269039717949E-2</v>
      </c>
      <c r="J1006" s="6">
        <f t="shared" si="214"/>
        <v>0.99818064553514863</v>
      </c>
      <c r="K1006" s="7">
        <f t="shared" si="221"/>
        <v>0</v>
      </c>
      <c r="L1006" s="7">
        <f t="shared" si="219"/>
        <v>62.360928794563151</v>
      </c>
      <c r="M1006" s="7">
        <f t="shared" si="215"/>
        <v>2.6695215518661667E-2</v>
      </c>
      <c r="N1006" s="7">
        <f t="shared" si="222"/>
        <v>0</v>
      </c>
      <c r="O1006" s="7">
        <f t="shared" si="220"/>
        <v>88.116297778561758</v>
      </c>
      <c r="P1006" s="7">
        <f t="shared" si="216"/>
        <v>3.7720470258780926E-2</v>
      </c>
      <c r="Q1006" s="7">
        <f t="shared" si="223"/>
        <v>-3.9261411859354764E-2</v>
      </c>
      <c r="R1006" s="7">
        <f t="shared" si="217"/>
        <v>-1570.4564743741905</v>
      </c>
      <c r="S1006" s="7">
        <f t="shared" si="224"/>
        <v>-39.261411859354766</v>
      </c>
    </row>
    <row r="1007" spans="6:19" x14ac:dyDescent="0.35">
      <c r="F1007" s="5">
        <f t="shared" si="218"/>
        <v>0.31154999999999811</v>
      </c>
      <c r="G1007" s="6">
        <f t="shared" si="211"/>
        <v>0</v>
      </c>
      <c r="H1007" s="6">
        <f t="shared" si="212"/>
        <v>1.1685632467778673</v>
      </c>
      <c r="I1007" s="6">
        <f t="shared" si="213"/>
        <v>-5.4106364798645737E-2</v>
      </c>
      <c r="J1007" s="6">
        <f t="shared" si="214"/>
        <v>0.99853517779208756</v>
      </c>
      <c r="K1007" s="7">
        <f t="shared" si="221"/>
        <v>0</v>
      </c>
      <c r="L1007" s="7">
        <f t="shared" si="219"/>
        <v>62.360928794563151</v>
      </c>
      <c r="M1007" s="7">
        <f t="shared" si="215"/>
        <v>2.6691078080915982E-2</v>
      </c>
      <c r="N1007" s="7">
        <f t="shared" si="222"/>
        <v>0</v>
      </c>
      <c r="O1007" s="7">
        <f t="shared" si="220"/>
        <v>88.116297778561758</v>
      </c>
      <c r="P1007" s="7">
        <f t="shared" si="216"/>
        <v>3.7714624038984554E-2</v>
      </c>
      <c r="Q1007" s="7">
        <f t="shared" si="223"/>
        <v>-3.910353602764436E-2</v>
      </c>
      <c r="R1007" s="7">
        <f t="shared" si="217"/>
        <v>-1564.1414411057744</v>
      </c>
      <c r="S1007" s="7">
        <f t="shared" si="224"/>
        <v>-39.10353602764436</v>
      </c>
    </row>
    <row r="1008" spans="6:19" x14ac:dyDescent="0.35">
      <c r="F1008" s="5">
        <f t="shared" si="218"/>
        <v>0.31185999999999808</v>
      </c>
      <c r="G1008" s="6">
        <f t="shared" si="211"/>
        <v>0</v>
      </c>
      <c r="H1008" s="6">
        <f t="shared" si="212"/>
        <v>1.168744388119209</v>
      </c>
      <c r="I1008" s="6">
        <f t="shared" si="213"/>
        <v>-4.7916382015470202E-2</v>
      </c>
      <c r="J1008" s="6">
        <f t="shared" si="214"/>
        <v>0.99885135046940166</v>
      </c>
      <c r="K1008" s="7">
        <f t="shared" si="221"/>
        <v>0</v>
      </c>
      <c r="L1008" s="7">
        <f t="shared" si="219"/>
        <v>62.360928794563151</v>
      </c>
      <c r="M1008" s="7">
        <f t="shared" si="215"/>
        <v>2.6686941284423456E-2</v>
      </c>
      <c r="N1008" s="7">
        <f t="shared" si="222"/>
        <v>0</v>
      </c>
      <c r="O1008" s="7">
        <f t="shared" si="220"/>
        <v>88.116297778561758</v>
      </c>
      <c r="P1008" s="7">
        <f t="shared" si="216"/>
        <v>3.7708778725282027E-2</v>
      </c>
      <c r="Q1008" s="7">
        <f t="shared" si="223"/>
        <v>-3.8944206227708653E-2</v>
      </c>
      <c r="R1008" s="7">
        <f t="shared" si="217"/>
        <v>-1557.768249108346</v>
      </c>
      <c r="S1008" s="7">
        <f t="shared" si="224"/>
        <v>-38.944206227708655</v>
      </c>
    </row>
    <row r="1009" spans="6:19" x14ac:dyDescent="0.35">
      <c r="F1009" s="5">
        <f t="shared" si="218"/>
        <v>0.31216999999999806</v>
      </c>
      <c r="G1009" s="6">
        <f t="shared" si="211"/>
        <v>0</v>
      </c>
      <c r="H1009" s="6">
        <f t="shared" si="212"/>
        <v>1.1689255575396349</v>
      </c>
      <c r="I1009" s="6">
        <f t="shared" si="213"/>
        <v>-4.1724558483653917E-2</v>
      </c>
      <c r="J1009" s="6">
        <f t="shared" si="214"/>
        <v>0.9991291514210483</v>
      </c>
      <c r="K1009" s="7">
        <f t="shared" si="221"/>
        <v>0</v>
      </c>
      <c r="L1009" s="7">
        <f t="shared" si="219"/>
        <v>62.360928794563151</v>
      </c>
      <c r="M1009" s="7">
        <f t="shared" si="215"/>
        <v>2.6682805129084684E-2</v>
      </c>
      <c r="N1009" s="7">
        <f t="shared" si="222"/>
        <v>0</v>
      </c>
      <c r="O1009" s="7">
        <f t="shared" si="220"/>
        <v>88.116297778561758</v>
      </c>
      <c r="P1009" s="7">
        <f t="shared" si="216"/>
        <v>3.7702934317532903E-2</v>
      </c>
      <c r="Q1009" s="7">
        <f t="shared" si="223"/>
        <v>-3.8783429033876604E-2</v>
      </c>
      <c r="R1009" s="7">
        <f t="shared" si="217"/>
        <v>-1551.3371613550642</v>
      </c>
      <c r="S1009" s="7">
        <f t="shared" si="224"/>
        <v>-38.783429033876601</v>
      </c>
    </row>
    <row r="1010" spans="6:19" x14ac:dyDescent="0.35">
      <c r="F1010" s="5">
        <f t="shared" si="218"/>
        <v>0.31247999999999804</v>
      </c>
      <c r="G1010" s="6">
        <f t="shared" si="211"/>
        <v>0</v>
      </c>
      <c r="H1010" s="6">
        <f t="shared" si="212"/>
        <v>1.1691067550434973</v>
      </c>
      <c r="I1010" s="6">
        <f t="shared" si="213"/>
        <v>-3.5531132067373419E-2</v>
      </c>
      <c r="J1010" s="6">
        <f t="shared" si="214"/>
        <v>0.99936856997506729</v>
      </c>
      <c r="K1010" s="7">
        <f t="shared" si="221"/>
        <v>0</v>
      </c>
      <c r="L1010" s="7">
        <f t="shared" si="219"/>
        <v>62.360928794563151</v>
      </c>
      <c r="M1010" s="7">
        <f t="shared" si="215"/>
        <v>2.6678669614800313E-2</v>
      </c>
      <c r="N1010" s="7">
        <f t="shared" si="222"/>
        <v>0</v>
      </c>
      <c r="O1010" s="7">
        <f t="shared" si="220"/>
        <v>88.116297778561758</v>
      </c>
      <c r="P1010" s="7">
        <f t="shared" si="216"/>
        <v>3.7697090815596794E-2</v>
      </c>
      <c r="Q1010" s="7">
        <f t="shared" si="223"/>
        <v>-3.8621211074068504E-2</v>
      </c>
      <c r="R1010" s="7">
        <f t="shared" si="217"/>
        <v>-1544.8484429627401</v>
      </c>
      <c r="S1010" s="7">
        <f t="shared" si="224"/>
        <v>-38.621211074068505</v>
      </c>
    </row>
    <row r="1011" spans="6:19" x14ac:dyDescent="0.35">
      <c r="F1011" s="5">
        <f t="shared" si="218"/>
        <v>0.31278999999999801</v>
      </c>
      <c r="G1011" s="6">
        <f t="shared" si="211"/>
        <v>0</v>
      </c>
      <c r="H1011" s="6">
        <f t="shared" si="212"/>
        <v>1.1692879806351495</v>
      </c>
      <c r="I1011" s="6">
        <f t="shared" si="213"/>
        <v>-2.9336340692381391E-2</v>
      </c>
      <c r="J1011" s="6">
        <f t="shared" si="214"/>
        <v>0.99956959693399061</v>
      </c>
      <c r="K1011" s="7">
        <f t="shared" si="221"/>
        <v>0</v>
      </c>
      <c r="L1011" s="7">
        <f t="shared" si="219"/>
        <v>62.360928794563151</v>
      </c>
      <c r="M1011" s="7">
        <f t="shared" si="215"/>
        <v>2.6674534741470985E-2</v>
      </c>
      <c r="N1011" s="7">
        <f t="shared" si="222"/>
        <v>0</v>
      </c>
      <c r="O1011" s="7">
        <f t="shared" si="220"/>
        <v>88.116297778561758</v>
      </c>
      <c r="P1011" s="7">
        <f t="shared" si="216"/>
        <v>3.7691248219333284E-2</v>
      </c>
      <c r="Q1011" s="7">
        <f t="shared" si="223"/>
        <v>-3.8457559029524517E-2</v>
      </c>
      <c r="R1011" s="7">
        <f t="shared" si="217"/>
        <v>-1538.3023611809806</v>
      </c>
      <c r="S1011" s="7">
        <f t="shared" si="224"/>
        <v>-38.457559029524518</v>
      </c>
    </row>
    <row r="1012" spans="6:19" x14ac:dyDescent="0.35">
      <c r="F1012" s="5">
        <f t="shared" si="218"/>
        <v>0.31309999999999799</v>
      </c>
      <c r="G1012" s="6">
        <f t="shared" si="211"/>
        <v>0</v>
      </c>
      <c r="H1012" s="6">
        <f t="shared" si="212"/>
        <v>1.1694692343189457</v>
      </c>
      <c r="I1012" s="6">
        <f t="shared" si="213"/>
        <v>-2.3140422336866581E-2</v>
      </c>
      <c r="J1012" s="6">
        <f t="shared" si="214"/>
        <v>0.99973222457519662</v>
      </c>
      <c r="K1012" s="7">
        <f t="shared" si="221"/>
        <v>0</v>
      </c>
      <c r="L1012" s="7">
        <f t="shared" si="219"/>
        <v>62.360928794563151</v>
      </c>
      <c r="M1012" s="7">
        <f t="shared" si="215"/>
        <v>2.6670400508997341E-2</v>
      </c>
      <c r="N1012" s="7">
        <f t="shared" si="222"/>
        <v>0</v>
      </c>
      <c r="O1012" s="7">
        <f t="shared" si="220"/>
        <v>88.116297778561758</v>
      </c>
      <c r="P1012" s="7">
        <f t="shared" si="216"/>
        <v>3.7685406528602007E-2</v>
      </c>
      <c r="Q1012" s="7">
        <f t="shared" si="223"/>
        <v>-3.8292479634531508E-2</v>
      </c>
      <c r="R1012" s="7">
        <f t="shared" si="217"/>
        <v>-1531.6991853812603</v>
      </c>
      <c r="S1012" s="7">
        <f t="shared" si="224"/>
        <v>-38.29247963453151</v>
      </c>
    </row>
    <row r="1013" spans="6:19" x14ac:dyDescent="0.35">
      <c r="F1013" s="5">
        <f t="shared" si="218"/>
        <v>0.31340999999999797</v>
      </c>
      <c r="G1013" s="6">
        <f t="shared" si="211"/>
        <v>0</v>
      </c>
      <c r="H1013" s="6">
        <f t="shared" si="212"/>
        <v>1.1696505160992401</v>
      </c>
      <c r="I1013" s="6">
        <f t="shared" si="213"/>
        <v>-1.6943615022311641E-2</v>
      </c>
      <c r="J1013" s="6">
        <f t="shared" si="214"/>
        <v>0.99985644665120588</v>
      </c>
      <c r="K1013" s="7">
        <f t="shared" si="221"/>
        <v>0</v>
      </c>
      <c r="L1013" s="7">
        <f t="shared" si="219"/>
        <v>62.360928794563151</v>
      </c>
      <c r="M1013" s="7">
        <f t="shared" si="215"/>
        <v>2.6666266917280086E-2</v>
      </c>
      <c r="N1013" s="7">
        <f t="shared" si="222"/>
        <v>0</v>
      </c>
      <c r="O1013" s="7">
        <f t="shared" si="220"/>
        <v>88.116297778561758</v>
      </c>
      <c r="P1013" s="7">
        <f t="shared" si="216"/>
        <v>3.7679565743262637E-2</v>
      </c>
      <c r="Q1013" s="7">
        <f t="shared" si="223"/>
        <v>-3.8125979676147684E-2</v>
      </c>
      <c r="R1013" s="7">
        <f t="shared" si="217"/>
        <v>-1525.0391870459073</v>
      </c>
      <c r="S1013" s="7">
        <f t="shared" si="224"/>
        <v>-38.125979676147686</v>
      </c>
    </row>
    <row r="1014" spans="6:19" x14ac:dyDescent="0.35">
      <c r="F1014" s="5">
        <f t="shared" si="218"/>
        <v>0.31371999999999794</v>
      </c>
      <c r="G1014" s="6">
        <f t="shared" si="211"/>
        <v>0</v>
      </c>
      <c r="H1014" s="6">
        <f t="shared" si="212"/>
        <v>1.1698318259803882</v>
      </c>
      <c r="I1014" s="6">
        <f t="shared" si="213"/>
        <v>-1.0746156804349359E-2</v>
      </c>
      <c r="J1014" s="6">
        <f t="shared" si="214"/>
        <v>0.99994225838992135</v>
      </c>
      <c r="K1014" s="7">
        <f t="shared" si="221"/>
        <v>0</v>
      </c>
      <c r="L1014" s="7">
        <f t="shared" si="219"/>
        <v>62.360928794563151</v>
      </c>
      <c r="M1014" s="7">
        <f t="shared" si="215"/>
        <v>2.666213396621989E-2</v>
      </c>
      <c r="N1014" s="7">
        <f t="shared" si="222"/>
        <v>0</v>
      </c>
      <c r="O1014" s="7">
        <f t="shared" si="220"/>
        <v>88.116297778561758</v>
      </c>
      <c r="P1014" s="7">
        <f t="shared" si="216"/>
        <v>3.7673725863174828E-2</v>
      </c>
      <c r="Q1014" s="7">
        <f t="shared" si="223"/>
        <v>-3.7958065993925399E-2</v>
      </c>
      <c r="R1014" s="7">
        <f t="shared" si="217"/>
        <v>-1518.3226397570161</v>
      </c>
      <c r="S1014" s="7">
        <f t="shared" si="224"/>
        <v>-37.958065993925402</v>
      </c>
    </row>
    <row r="1015" spans="6:19" x14ac:dyDescent="0.35">
      <c r="F1015" s="5">
        <f t="shared" si="218"/>
        <v>0.31402999999999792</v>
      </c>
      <c r="G1015" s="6">
        <f t="shared" si="211"/>
        <v>0</v>
      </c>
      <c r="H1015" s="6">
        <f t="shared" si="212"/>
        <v>1.1700131639667462</v>
      </c>
      <c r="I1015" s="6">
        <f t="shared" si="213"/>
        <v>-4.5482857636175199E-3</v>
      </c>
      <c r="J1015" s="6">
        <f t="shared" si="214"/>
        <v>0.9999896564948122</v>
      </c>
      <c r="K1015" s="7">
        <f t="shared" si="221"/>
        <v>0</v>
      </c>
      <c r="L1015" s="7">
        <f t="shared" si="219"/>
        <v>62.360928794563151</v>
      </c>
      <c r="M1015" s="7">
        <f t="shared" si="215"/>
        <v>2.6658001655717464E-2</v>
      </c>
      <c r="N1015" s="7">
        <f t="shared" si="222"/>
        <v>0</v>
      </c>
      <c r="O1015" s="7">
        <f t="shared" si="220"/>
        <v>88.116297778561758</v>
      </c>
      <c r="P1015" s="7">
        <f t="shared" si="216"/>
        <v>3.766788688819829E-2</v>
      </c>
      <c r="Q1015" s="7">
        <f t="shared" si="223"/>
        <v>-3.7788745479632041E-2</v>
      </c>
      <c r="R1015" s="7">
        <f t="shared" si="217"/>
        <v>-1511.5498191852816</v>
      </c>
      <c r="S1015" s="7">
        <f t="shared" si="224"/>
        <v>-37.788745479632041</v>
      </c>
    </row>
    <row r="1016" spans="6:19" x14ac:dyDescent="0.35">
      <c r="F1016" s="5">
        <f t="shared" si="218"/>
        <v>0.3143399999999979</v>
      </c>
      <c r="G1016" s="6">
        <f t="shared" si="211"/>
        <v>0</v>
      </c>
      <c r="H1016" s="6">
        <f t="shared" si="212"/>
        <v>1.1701945300626702</v>
      </c>
      <c r="I1016" s="6">
        <f t="shared" si="213"/>
        <v>1.6497600033871494E-3</v>
      </c>
      <c r="J1016" s="6">
        <f t="shared" si="214"/>
        <v>0.99999863914503961</v>
      </c>
      <c r="K1016" s="7">
        <f t="shared" si="221"/>
        <v>0</v>
      </c>
      <c r="L1016" s="7">
        <f t="shared" si="219"/>
        <v>62.360928794563151</v>
      </c>
      <c r="M1016" s="7">
        <f t="shared" si="215"/>
        <v>2.6653869985673529E-2</v>
      </c>
      <c r="N1016" s="7">
        <f t="shared" si="222"/>
        <v>0</v>
      </c>
      <c r="O1016" s="7">
        <f t="shared" si="220"/>
        <v>88.116297778561758</v>
      </c>
      <c r="P1016" s="7">
        <f t="shared" si="216"/>
        <v>3.7662048818192732E-2</v>
      </c>
      <c r="Q1016" s="7">
        <f t="shared" si="223"/>
        <v>-3.7618025076968931E-2</v>
      </c>
      <c r="R1016" s="7">
        <f t="shared" si="217"/>
        <v>-1504.7210030787571</v>
      </c>
      <c r="S1016" s="7">
        <f t="shared" si="224"/>
        <v>-37.618025076968934</v>
      </c>
    </row>
    <row r="1017" spans="6:19" x14ac:dyDescent="0.35">
      <c r="F1017" s="5">
        <f t="shared" si="218"/>
        <v>0.31464999999999788</v>
      </c>
      <c r="G1017" s="6">
        <f t="shared" si="211"/>
        <v>0</v>
      </c>
      <c r="H1017" s="6">
        <f t="shared" si="212"/>
        <v>1.170375924272518</v>
      </c>
      <c r="I1017" s="6">
        <f t="shared" si="213"/>
        <v>7.8477423934565516E-3</v>
      </c>
      <c r="J1017" s="6">
        <f t="shared" si="214"/>
        <v>0.99996920599552763</v>
      </c>
      <c r="K1017" s="7">
        <f t="shared" si="221"/>
        <v>0</v>
      </c>
      <c r="L1017" s="7">
        <f t="shared" si="219"/>
        <v>62.360928794563151</v>
      </c>
      <c r="M1017" s="7">
        <f t="shared" si="215"/>
        <v>2.6649738955988819E-2</v>
      </c>
      <c r="N1017" s="7">
        <f t="shared" si="222"/>
        <v>0</v>
      </c>
      <c r="O1017" s="7">
        <f t="shared" si="220"/>
        <v>88.116297778561758</v>
      </c>
      <c r="P1017" s="7">
        <f t="shared" si="216"/>
        <v>3.7656211653017899E-2</v>
      </c>
      <c r="Q1017" s="7">
        <f t="shared" si="223"/>
        <v>-3.744591178128838E-2</v>
      </c>
      <c r="R1017" s="7">
        <f t="shared" si="217"/>
        <v>-1497.8364712515352</v>
      </c>
      <c r="S1017" s="7">
        <f t="shared" si="224"/>
        <v>-37.44591178128838</v>
      </c>
    </row>
    <row r="1018" spans="6:19" x14ac:dyDescent="0.35">
      <c r="F1018" s="5">
        <f t="shared" si="218"/>
        <v>0.31495999999999785</v>
      </c>
      <c r="G1018" s="6">
        <f t="shared" si="211"/>
        <v>0</v>
      </c>
      <c r="H1018" s="6">
        <f t="shared" si="212"/>
        <v>1.1705573466006474</v>
      </c>
      <c r="I1018" s="6">
        <f t="shared" si="213"/>
        <v>1.4045423305814604E-2</v>
      </c>
      <c r="J1018" s="6">
        <f t="shared" si="214"/>
        <v>0.99990135817697556</v>
      </c>
      <c r="K1018" s="7">
        <f t="shared" si="221"/>
        <v>0</v>
      </c>
      <c r="L1018" s="7">
        <f t="shared" si="219"/>
        <v>62.360928794563151</v>
      </c>
      <c r="M1018" s="7">
        <f t="shared" si="215"/>
        <v>2.6645608566564095E-2</v>
      </c>
      <c r="N1018" s="7">
        <f t="shared" si="222"/>
        <v>0</v>
      </c>
      <c r="O1018" s="7">
        <f t="shared" si="220"/>
        <v>88.116297778561758</v>
      </c>
      <c r="P1018" s="7">
        <f t="shared" si="216"/>
        <v>3.7650375392533561E-2</v>
      </c>
      <c r="Q1018" s="7">
        <f t="shared" si="223"/>
        <v>-3.7272412639308854E-2</v>
      </c>
      <c r="R1018" s="7">
        <f t="shared" si="217"/>
        <v>-1490.896505572354</v>
      </c>
      <c r="S1018" s="7">
        <f t="shared" si="224"/>
        <v>-37.272412639308854</v>
      </c>
    </row>
    <row r="1019" spans="6:19" x14ac:dyDescent="0.35">
      <c r="F1019" s="5">
        <f t="shared" si="218"/>
        <v>0.31526999999999783</v>
      </c>
      <c r="G1019" s="6">
        <f t="shared" si="211"/>
        <v>0</v>
      </c>
      <c r="H1019" s="6">
        <f t="shared" si="212"/>
        <v>1.1707387970514171</v>
      </c>
      <c r="I1019" s="6">
        <f t="shared" si="213"/>
        <v>2.0242564651269414E-2</v>
      </c>
      <c r="J1019" s="6">
        <f t="shared" si="214"/>
        <v>0.99979509829581537</v>
      </c>
      <c r="K1019" s="7">
        <f t="shared" si="221"/>
        <v>0</v>
      </c>
      <c r="L1019" s="7">
        <f t="shared" si="219"/>
        <v>62.360928794563151</v>
      </c>
      <c r="M1019" s="7">
        <f t="shared" si="215"/>
        <v>2.6641478817300113E-2</v>
      </c>
      <c r="N1019" s="7">
        <f t="shared" si="222"/>
        <v>0</v>
      </c>
      <c r="O1019" s="7">
        <f t="shared" si="220"/>
        <v>88.116297778561758</v>
      </c>
      <c r="P1019" s="7">
        <f t="shared" si="216"/>
        <v>3.7644540036599485E-2</v>
      </c>
      <c r="Q1019" s="7">
        <f t="shared" si="223"/>
        <v>-3.7097534748828119E-2</v>
      </c>
      <c r="R1019" s="7">
        <f t="shared" si="217"/>
        <v>-1483.9013899531249</v>
      </c>
      <c r="S1019" s="7">
        <f t="shared" si="224"/>
        <v>-37.097534748828117</v>
      </c>
    </row>
    <row r="1020" spans="6:19" x14ac:dyDescent="0.35">
      <c r="F1020" s="5">
        <f t="shared" si="218"/>
        <v>0.31557999999999781</v>
      </c>
      <c r="G1020" s="6">
        <f t="shared" si="211"/>
        <v>0</v>
      </c>
      <c r="H1020" s="6">
        <f t="shared" si="212"/>
        <v>1.1709202756291865</v>
      </c>
      <c r="I1020" s="6">
        <f t="shared" si="213"/>
        <v>2.6438928361356116E-2</v>
      </c>
      <c r="J1020" s="6">
        <f t="shared" si="214"/>
        <v>0.99965043043411084</v>
      </c>
      <c r="K1020" s="7">
        <f t="shared" si="221"/>
        <v>0</v>
      </c>
      <c r="L1020" s="7">
        <f t="shared" si="219"/>
        <v>62.360928794563151</v>
      </c>
      <c r="M1020" s="7">
        <f t="shared" si="215"/>
        <v>2.6637349708097658E-2</v>
      </c>
      <c r="N1020" s="7">
        <f t="shared" si="222"/>
        <v>0</v>
      </c>
      <c r="O1020" s="7">
        <f t="shared" si="220"/>
        <v>88.116297778561758</v>
      </c>
      <c r="P1020" s="7">
        <f t="shared" si="216"/>
        <v>3.7638705585075483E-2</v>
      </c>
      <c r="Q1020" s="7">
        <f t="shared" si="223"/>
        <v>-3.6921285258434688E-2</v>
      </c>
      <c r="R1020" s="7">
        <f t="shared" si="217"/>
        <v>-1476.8514103373875</v>
      </c>
      <c r="S1020" s="7">
        <f t="shared" si="224"/>
        <v>-36.921285258434686</v>
      </c>
    </row>
    <row r="1021" spans="6:19" x14ac:dyDescent="0.35">
      <c r="F1021" s="5">
        <f t="shared" si="218"/>
        <v>0.31588999999999778</v>
      </c>
      <c r="G1021" s="6">
        <f t="shared" si="211"/>
        <v>0</v>
      </c>
      <c r="H1021" s="6">
        <f t="shared" si="212"/>
        <v>1.1711017823383156</v>
      </c>
      <c r="I1021" s="6">
        <f t="shared" si="213"/>
        <v>3.2634276397483376E-2</v>
      </c>
      <c r="J1021" s="6">
        <f t="shared" si="214"/>
        <v>0.99946736014940107</v>
      </c>
      <c r="K1021" s="7">
        <f t="shared" si="221"/>
        <v>0</v>
      </c>
      <c r="L1021" s="7">
        <f t="shared" si="219"/>
        <v>62.360928794563151</v>
      </c>
      <c r="M1021" s="7">
        <f t="shared" si="215"/>
        <v>2.6633221238857537E-2</v>
      </c>
      <c r="N1021" s="7">
        <f t="shared" si="222"/>
        <v>0</v>
      </c>
      <c r="O1021" s="7">
        <f t="shared" si="220"/>
        <v>88.116297778561758</v>
      </c>
      <c r="P1021" s="7">
        <f t="shared" si="216"/>
        <v>3.763287203782139E-2</v>
      </c>
      <c r="Q1021" s="7">
        <f t="shared" si="223"/>
        <v>-3.6743671367217352E-2</v>
      </c>
      <c r="R1021" s="7">
        <f t="shared" si="217"/>
        <v>-1469.7468546886942</v>
      </c>
      <c r="S1021" s="7">
        <f t="shared" si="224"/>
        <v>-36.743671367217352</v>
      </c>
    </row>
    <row r="1022" spans="6:19" x14ac:dyDescent="0.35">
      <c r="F1022" s="5">
        <f t="shared" si="218"/>
        <v>0.31619999999999776</v>
      </c>
      <c r="G1022" s="6">
        <f t="shared" si="211"/>
        <v>0</v>
      </c>
      <c r="H1022" s="6">
        <f t="shared" si="212"/>
        <v>1.1712833171831651</v>
      </c>
      <c r="I1022" s="6">
        <f t="shared" si="213"/>
        <v>3.8828370760077842E-2</v>
      </c>
      <c r="J1022" s="6">
        <f t="shared" si="214"/>
        <v>0.9992458944744872</v>
      </c>
      <c r="K1022" s="7">
        <f t="shared" si="221"/>
        <v>0</v>
      </c>
      <c r="L1022" s="7">
        <f t="shared" si="219"/>
        <v>62.360928794563151</v>
      </c>
      <c r="M1022" s="7">
        <f t="shared" si="215"/>
        <v>2.6629093409480553E-2</v>
      </c>
      <c r="N1022" s="7">
        <f t="shared" si="222"/>
        <v>0</v>
      </c>
      <c r="O1022" s="7">
        <f t="shared" si="220"/>
        <v>88.116297778561758</v>
      </c>
      <c r="P1022" s="7">
        <f t="shared" si="216"/>
        <v>3.762703939469704E-2</v>
      </c>
      <c r="Q1022" s="7">
        <f t="shared" si="223"/>
        <v>-3.656470032447276E-2</v>
      </c>
      <c r="R1022" s="7">
        <f t="shared" si="217"/>
        <v>-1462.5880129789105</v>
      </c>
      <c r="S1022" s="7">
        <f t="shared" si="224"/>
        <v>-36.56470032447276</v>
      </c>
    </row>
    <row r="1023" spans="6:19" x14ac:dyDescent="0.35">
      <c r="F1023" s="5">
        <f t="shared" si="218"/>
        <v>0.31650999999999774</v>
      </c>
      <c r="G1023" s="6">
        <f t="shared" si="211"/>
        <v>0</v>
      </c>
      <c r="H1023" s="6">
        <f t="shared" si="212"/>
        <v>1.1714648801680962</v>
      </c>
      <c r="I1023" s="6">
        <f t="shared" si="213"/>
        <v>4.5020973497727088E-2</v>
      </c>
      <c r="J1023" s="6">
        <f t="shared" si="214"/>
        <v>0.99898604191716156</v>
      </c>
      <c r="K1023" s="7">
        <f t="shared" si="221"/>
        <v>0</v>
      </c>
      <c r="L1023" s="7">
        <f t="shared" si="219"/>
        <v>62.360928794563151</v>
      </c>
      <c r="M1023" s="7">
        <f t="shared" si="215"/>
        <v>2.6624966219867544E-2</v>
      </c>
      <c r="N1023" s="7">
        <f t="shared" si="222"/>
        <v>0</v>
      </c>
      <c r="O1023" s="7">
        <f t="shared" si="220"/>
        <v>88.116297778561758</v>
      </c>
      <c r="P1023" s="7">
        <f t="shared" si="216"/>
        <v>3.762120765556233E-2</v>
      </c>
      <c r="Q1023" s="7">
        <f t="shared" si="223"/>
        <v>-3.6384379429411293E-2</v>
      </c>
      <c r="R1023" s="7">
        <f t="shared" si="217"/>
        <v>-1455.3751771764516</v>
      </c>
      <c r="S1023" s="7">
        <f t="shared" si="224"/>
        <v>-36.38437942941129</v>
      </c>
    </row>
    <row r="1024" spans="6:19" x14ac:dyDescent="0.35">
      <c r="F1024" s="5">
        <f t="shared" si="218"/>
        <v>0.31681999999999771</v>
      </c>
      <c r="G1024" s="6">
        <f t="shared" si="211"/>
        <v>0</v>
      </c>
      <c r="H1024" s="6">
        <f t="shared" si="212"/>
        <v>1.1716464712974712</v>
      </c>
      <c r="I1024" s="6">
        <f t="shared" si="213"/>
        <v>5.1211846716320751E-2</v>
      </c>
      <c r="J1024" s="6">
        <f t="shared" si="214"/>
        <v>0.99868781245988181</v>
      </c>
      <c r="K1024" s="7">
        <f t="shared" si="221"/>
        <v>0</v>
      </c>
      <c r="L1024" s="7">
        <f t="shared" si="219"/>
        <v>62.360928794563151</v>
      </c>
      <c r="M1024" s="7">
        <f t="shared" si="215"/>
        <v>2.6620839669919353E-2</v>
      </c>
      <c r="N1024" s="7">
        <f t="shared" si="222"/>
        <v>0</v>
      </c>
      <c r="O1024" s="7">
        <f t="shared" si="220"/>
        <v>88.116297778561758</v>
      </c>
      <c r="P1024" s="7">
        <f t="shared" si="216"/>
        <v>3.761537682027713E-2</v>
      </c>
      <c r="Q1024" s="7">
        <f t="shared" si="223"/>
        <v>-3.6202716030861046E-2</v>
      </c>
      <c r="R1024" s="7">
        <f t="shared" si="217"/>
        <v>-1448.1086412344418</v>
      </c>
      <c r="S1024" s="7">
        <f t="shared" si="224"/>
        <v>-36.202716030861048</v>
      </c>
    </row>
    <row r="1025" spans="6:19" x14ac:dyDescent="0.35">
      <c r="F1025" s="5">
        <f t="shared" si="218"/>
        <v>0.31712999999999769</v>
      </c>
      <c r="G1025" s="6">
        <f t="shared" si="211"/>
        <v>0</v>
      </c>
      <c r="H1025" s="6">
        <f t="shared" si="212"/>
        <v>1.1718280905756528</v>
      </c>
      <c r="I1025" s="6">
        <f t="shared" si="213"/>
        <v>5.7400752588189392E-2</v>
      </c>
      <c r="J1025" s="6">
        <f t="shared" si="214"/>
        <v>0.99835121755938649</v>
      </c>
      <c r="K1025" s="7">
        <f t="shared" si="221"/>
        <v>0</v>
      </c>
      <c r="L1025" s="7">
        <f t="shared" si="219"/>
        <v>62.360928794563151</v>
      </c>
      <c r="M1025" s="7">
        <f t="shared" si="215"/>
        <v>2.6616713759536826E-2</v>
      </c>
      <c r="N1025" s="7">
        <f t="shared" si="222"/>
        <v>0</v>
      </c>
      <c r="O1025" s="7">
        <f t="shared" si="220"/>
        <v>88.116297778561758</v>
      </c>
      <c r="P1025" s="7">
        <f t="shared" si="216"/>
        <v>3.7609546888701349E-2</v>
      </c>
      <c r="Q1025" s="7">
        <f t="shared" si="223"/>
        <v>-3.6019717526970002E-2</v>
      </c>
      <c r="R1025" s="7">
        <f t="shared" si="217"/>
        <v>-1440.7887010788002</v>
      </c>
      <c r="S1025" s="7">
        <f t="shared" si="224"/>
        <v>-36.019717526970005</v>
      </c>
    </row>
    <row r="1026" spans="6:19" x14ac:dyDescent="0.35">
      <c r="F1026" s="5">
        <f t="shared" si="218"/>
        <v>0.31743999999999767</v>
      </c>
      <c r="G1026" s="6">
        <f t="shared" ref="G1026:G1089" si="225">IF(F1026&gt;$B$15,0,IF(F1026&lt;$B$13,2*P0*F1026/$B$13,IF(F1026&lt;$B$14,4*P0-F1026*2*P0/$B$13,P0)))</f>
        <v>0</v>
      </c>
      <c r="H1026" s="6">
        <f t="shared" ref="H1026:H1089" si="226">EXP(F1026*w*qsi)</f>
        <v>1.1720097380070043</v>
      </c>
      <c r="I1026" s="6">
        <f t="shared" ref="I1026:I1089" si="227">SIN(wd*F1026)</f>
        <v>6.3587453361240887E-2</v>
      </c>
      <c r="J1026" s="6">
        <f t="shared" ref="J1026:J1089" si="228">COS(wd*F1026)</f>
        <v>0.99797627014625556</v>
      </c>
      <c r="K1026" s="7">
        <f t="shared" si="221"/>
        <v>0</v>
      </c>
      <c r="L1026" s="7">
        <f t="shared" si="219"/>
        <v>62.360928794563151</v>
      </c>
      <c r="M1026" s="7">
        <f t="shared" ref="M1026:M1089" si="229">1/(m*wd*H1026)*L1026</f>
        <v>2.6612588488620855E-2</v>
      </c>
      <c r="N1026" s="7">
        <f t="shared" si="222"/>
        <v>0</v>
      </c>
      <c r="O1026" s="7">
        <f t="shared" si="220"/>
        <v>88.116297778561758</v>
      </c>
      <c r="P1026" s="7">
        <f t="shared" ref="P1026:P1089" si="230">1/(m*wd*H1026)*O1026</f>
        <v>3.7603717860694948E-2</v>
      </c>
      <c r="Q1026" s="7">
        <f t="shared" si="223"/>
        <v>-3.5835391364906398E-2</v>
      </c>
      <c r="R1026" s="7">
        <f t="shared" ref="R1026:R1089" si="231">k*Q1026</f>
        <v>-1433.415654596256</v>
      </c>
      <c r="S1026" s="7">
        <f t="shared" si="224"/>
        <v>-35.8353913649064</v>
      </c>
    </row>
    <row r="1027" spans="6:19" x14ac:dyDescent="0.35">
      <c r="F1027" s="5">
        <f t="shared" ref="F1027:F1090" si="232">F1026+dt</f>
        <v>0.31774999999999765</v>
      </c>
      <c r="G1027" s="6">
        <f t="shared" si="225"/>
        <v>0</v>
      </c>
      <c r="H1027" s="6">
        <f t="shared" si="226"/>
        <v>1.1721914135958897</v>
      </c>
      <c r="I1027" s="6">
        <f t="shared" si="227"/>
        <v>6.9771711368093875E-2</v>
      </c>
      <c r="J1027" s="6">
        <f t="shared" si="228"/>
        <v>0.99756298462441328</v>
      </c>
      <c r="K1027" s="7">
        <f t="shared" si="221"/>
        <v>0</v>
      </c>
      <c r="L1027" s="7">
        <f t="shared" ref="L1027:L1090" si="233">0.5*dt*(K1026+K1027)+L1026</f>
        <v>62.360928794563151</v>
      </c>
      <c r="M1027" s="7">
        <f t="shared" si="229"/>
        <v>2.6608463857072318E-2</v>
      </c>
      <c r="N1027" s="7">
        <f t="shared" si="222"/>
        <v>0</v>
      </c>
      <c r="O1027" s="7">
        <f t="shared" ref="O1027:O1090" si="234">0.5*dt*(N1027+N1026)+O1026</f>
        <v>88.116297778561758</v>
      </c>
      <c r="P1027" s="7">
        <f t="shared" si="230"/>
        <v>3.7597889736117857E-2</v>
      </c>
      <c r="Q1027" s="7">
        <f t="shared" si="223"/>
        <v>-3.5649745040557318E-2</v>
      </c>
      <c r="R1027" s="7">
        <f t="shared" si="231"/>
        <v>-1425.9898016222928</v>
      </c>
      <c r="S1027" s="7">
        <f t="shared" si="224"/>
        <v>-35.64974504055732</v>
      </c>
    </row>
    <row r="1028" spans="6:19" x14ac:dyDescent="0.35">
      <c r="F1028" s="5">
        <f t="shared" si="232"/>
        <v>0.31805999999999762</v>
      </c>
      <c r="G1028" s="6">
        <f t="shared" si="225"/>
        <v>0</v>
      </c>
      <c r="H1028" s="6">
        <f t="shared" si="226"/>
        <v>1.172373117346674</v>
      </c>
      <c r="I1028" s="6">
        <f t="shared" si="227"/>
        <v>7.5953289035207899E-2</v>
      </c>
      <c r="J1028" s="6">
        <f t="shared" si="228"/>
        <v>0.99711137687057516</v>
      </c>
      <c r="K1028" s="7">
        <f t="shared" ref="K1028:K1091" si="235">G1028*H1028*J1028</f>
        <v>0</v>
      </c>
      <c r="L1028" s="7">
        <f t="shared" si="233"/>
        <v>62.360928794563151</v>
      </c>
      <c r="M1028" s="7">
        <f t="shared" si="229"/>
        <v>2.6604339864792131E-2</v>
      </c>
      <c r="N1028" s="7">
        <f t="shared" ref="N1028:N1091" si="236">G1028*H1028*I1028</f>
        <v>0</v>
      </c>
      <c r="O1028" s="7">
        <f t="shared" si="234"/>
        <v>88.116297778561758</v>
      </c>
      <c r="P1028" s="7">
        <f t="shared" si="230"/>
        <v>3.7592062514830077E-2</v>
      </c>
      <c r="Q1028" s="7">
        <f t="shared" ref="Q1028:Q1091" si="237">M1028*I1028-P1028*J1028</f>
        <v>-3.5462786098225493E-2</v>
      </c>
      <c r="R1028" s="7">
        <f t="shared" si="231"/>
        <v>-1418.5114439290198</v>
      </c>
      <c r="S1028" s="7">
        <f t="shared" ref="S1028:S1091" si="238">Q1028*1000</f>
        <v>-35.462786098225493</v>
      </c>
    </row>
    <row r="1029" spans="6:19" x14ac:dyDescent="0.35">
      <c r="F1029" s="5">
        <f t="shared" si="232"/>
        <v>0.3183699999999976</v>
      </c>
      <c r="G1029" s="6">
        <f t="shared" si="225"/>
        <v>0</v>
      </c>
      <c r="H1029" s="6">
        <f t="shared" si="226"/>
        <v>1.1725548492637226</v>
      </c>
      <c r="I1029" s="6">
        <f t="shared" si="227"/>
        <v>8.2131948892010961E-2</v>
      </c>
      <c r="J1029" s="6">
        <f t="shared" si="228"/>
        <v>0.99662146423363773</v>
      </c>
      <c r="K1029" s="7">
        <f t="shared" si="235"/>
        <v>0</v>
      </c>
      <c r="L1029" s="7">
        <f t="shared" si="233"/>
        <v>62.360928794563151</v>
      </c>
      <c r="M1029" s="7">
        <f t="shared" si="229"/>
        <v>2.6600216511681207E-2</v>
      </c>
      <c r="N1029" s="7">
        <f t="shared" si="236"/>
        <v>0</v>
      </c>
      <c r="O1029" s="7">
        <f t="shared" si="234"/>
        <v>88.116297778561758</v>
      </c>
      <c r="P1029" s="7">
        <f t="shared" si="230"/>
        <v>3.7586236196691596E-2</v>
      </c>
      <c r="Q1029" s="7">
        <f t="shared" si="237"/>
        <v>-3.5274522130324303E-2</v>
      </c>
      <c r="R1029" s="7">
        <f t="shared" si="231"/>
        <v>-1410.980885212972</v>
      </c>
      <c r="S1029" s="7">
        <f t="shared" si="238"/>
        <v>-35.2745221303243</v>
      </c>
    </row>
    <row r="1030" spans="6:19" x14ac:dyDescent="0.35">
      <c r="F1030" s="5">
        <f t="shared" si="232"/>
        <v>0.31867999999999758</v>
      </c>
      <c r="G1030" s="6">
        <f t="shared" si="225"/>
        <v>0</v>
      </c>
      <c r="H1030" s="6">
        <f t="shared" si="226"/>
        <v>1.1727366093514013</v>
      </c>
      <c r="I1030" s="6">
        <f t="shared" si="227"/>
        <v>8.8307453580018569E-2</v>
      </c>
      <c r="J1030" s="6">
        <f t="shared" si="228"/>
        <v>0.99609326553401256</v>
      </c>
      <c r="K1030" s="7">
        <f t="shared" si="235"/>
        <v>0</v>
      </c>
      <c r="L1030" s="7">
        <f t="shared" si="233"/>
        <v>62.360928794563151</v>
      </c>
      <c r="M1030" s="7">
        <f t="shared" si="229"/>
        <v>2.6596093797640493E-2</v>
      </c>
      <c r="N1030" s="7">
        <f t="shared" si="236"/>
        <v>0</v>
      </c>
      <c r="O1030" s="7">
        <f t="shared" si="234"/>
        <v>88.116297778561758</v>
      </c>
      <c r="P1030" s="7">
        <f t="shared" si="230"/>
        <v>3.7580410781562448E-2</v>
      </c>
      <c r="Q1030" s="7">
        <f t="shared" si="237"/>
        <v>-3.508496077707119E-2</v>
      </c>
      <c r="R1030" s="7">
        <f t="shared" si="231"/>
        <v>-1403.3984310828475</v>
      </c>
      <c r="S1030" s="7">
        <f t="shared" si="238"/>
        <v>-35.084960777071188</v>
      </c>
    </row>
    <row r="1031" spans="6:19" x14ac:dyDescent="0.35">
      <c r="F1031" s="5">
        <f t="shared" si="232"/>
        <v>0.31898999999999755</v>
      </c>
      <c r="G1031" s="6">
        <f t="shared" si="225"/>
        <v>0</v>
      </c>
      <c r="H1031" s="6">
        <f t="shared" si="226"/>
        <v>1.1729183976140771</v>
      </c>
      <c r="I1031" s="6">
        <f t="shared" si="227"/>
        <v>9.4479565861957354E-2</v>
      </c>
      <c r="J1031" s="6">
        <f t="shared" si="228"/>
        <v>0.99552680106290259</v>
      </c>
      <c r="K1031" s="7">
        <f t="shared" si="235"/>
        <v>0</v>
      </c>
      <c r="L1031" s="7">
        <f t="shared" si="233"/>
        <v>62.360928794563151</v>
      </c>
      <c r="M1031" s="7">
        <f t="shared" si="229"/>
        <v>2.6591971722570933E-2</v>
      </c>
      <c r="N1031" s="7">
        <f t="shared" si="236"/>
        <v>0</v>
      </c>
      <c r="O1031" s="7">
        <f t="shared" si="234"/>
        <v>88.116297778561758</v>
      </c>
      <c r="P1031" s="7">
        <f t="shared" si="230"/>
        <v>3.7574586269302671E-2</v>
      </c>
      <c r="Q1031" s="7">
        <f t="shared" si="237"/>
        <v>-3.4894109726178998E-2</v>
      </c>
      <c r="R1031" s="7">
        <f t="shared" si="231"/>
        <v>-1395.76438904716</v>
      </c>
      <c r="S1031" s="7">
        <f t="shared" si="238"/>
        <v>-34.894109726178996</v>
      </c>
    </row>
    <row r="1032" spans="6:19" x14ac:dyDescent="0.35">
      <c r="F1032" s="5">
        <f t="shared" si="232"/>
        <v>0.31929999999999753</v>
      </c>
      <c r="G1032" s="6">
        <f t="shared" si="225"/>
        <v>0</v>
      </c>
      <c r="H1032" s="6">
        <f t="shared" si="226"/>
        <v>1.1731002140561175</v>
      </c>
      <c r="I1032" s="6">
        <f t="shared" si="227"/>
        <v>0.10064804863087529</v>
      </c>
      <c r="J1032" s="6">
        <f t="shared" si="228"/>
        <v>0.9949220925815232</v>
      </c>
      <c r="K1032" s="7">
        <f t="shared" si="235"/>
        <v>0</v>
      </c>
      <c r="L1032" s="7">
        <f t="shared" si="233"/>
        <v>62.360928794563151</v>
      </c>
      <c r="M1032" s="7">
        <f t="shared" si="229"/>
        <v>2.6587850286373491E-2</v>
      </c>
      <c r="N1032" s="7">
        <f t="shared" si="236"/>
        <v>0</v>
      </c>
      <c r="O1032" s="7">
        <f t="shared" si="234"/>
        <v>88.116297778561758</v>
      </c>
      <c r="P1032" s="7">
        <f t="shared" si="230"/>
        <v>3.7568762659772326E-2</v>
      </c>
      <c r="Q1032" s="7">
        <f t="shared" si="237"/>
        <v>-3.4701976712545927E-2</v>
      </c>
      <c r="R1032" s="7">
        <f t="shared" si="231"/>
        <v>-1388.0790685018371</v>
      </c>
      <c r="S1032" s="7">
        <f t="shared" si="238"/>
        <v>-34.701976712545928</v>
      </c>
    </row>
    <row r="1033" spans="6:19" x14ac:dyDescent="0.35">
      <c r="F1033" s="5">
        <f t="shared" si="232"/>
        <v>0.31960999999999751</v>
      </c>
      <c r="G1033" s="6">
        <f t="shared" si="225"/>
        <v>0</v>
      </c>
      <c r="H1033" s="6">
        <f t="shared" si="226"/>
        <v>1.1732820586818906</v>
      </c>
      <c r="I1033" s="6">
        <f t="shared" si="227"/>
        <v>0.10681266491925112</v>
      </c>
      <c r="J1033" s="6">
        <f t="shared" si="228"/>
        <v>0.99427916332026578</v>
      </c>
      <c r="K1033" s="7">
        <f t="shared" si="235"/>
        <v>0</v>
      </c>
      <c r="L1033" s="7">
        <f t="shared" si="233"/>
        <v>62.360928794563151</v>
      </c>
      <c r="M1033" s="7">
        <f t="shared" si="229"/>
        <v>2.6583729488949152E-2</v>
      </c>
      <c r="N1033" s="7">
        <f t="shared" si="236"/>
        <v>0</v>
      </c>
      <c r="O1033" s="7">
        <f t="shared" si="234"/>
        <v>88.116297778561758</v>
      </c>
      <c r="P1033" s="7">
        <f t="shared" si="230"/>
        <v>3.7562939952831505E-2</v>
      </c>
      <c r="Q1033" s="7">
        <f t="shared" si="237"/>
        <v>-3.4508569517943552E-2</v>
      </c>
      <c r="R1033" s="7">
        <f t="shared" si="231"/>
        <v>-1380.342780717742</v>
      </c>
      <c r="S1033" s="7">
        <f t="shared" si="238"/>
        <v>-34.508569517943549</v>
      </c>
    </row>
    <row r="1034" spans="6:19" x14ac:dyDescent="0.35">
      <c r="F1034" s="5">
        <f t="shared" si="232"/>
        <v>0.31991999999999748</v>
      </c>
      <c r="G1034" s="6">
        <f t="shared" si="225"/>
        <v>0</v>
      </c>
      <c r="H1034" s="6">
        <f t="shared" si="226"/>
        <v>1.1734639314957653</v>
      </c>
      <c r="I1034" s="6">
        <f t="shared" si="227"/>
        <v>0.11297317790809779</v>
      </c>
      <c r="J1034" s="6">
        <f t="shared" si="228"/>
        <v>0.99359803797780588</v>
      </c>
      <c r="K1034" s="7">
        <f t="shared" si="235"/>
        <v>0</v>
      </c>
      <c r="L1034" s="7">
        <f t="shared" si="233"/>
        <v>62.360928794563151</v>
      </c>
      <c r="M1034" s="7">
        <f t="shared" si="229"/>
        <v>2.6579609330198917E-2</v>
      </c>
      <c r="N1034" s="7">
        <f t="shared" si="236"/>
        <v>0</v>
      </c>
      <c r="O1034" s="7">
        <f t="shared" si="234"/>
        <v>88.116297778561758</v>
      </c>
      <c r="P1034" s="7">
        <f t="shared" si="230"/>
        <v>3.755711814834032E-2</v>
      </c>
      <c r="Q1034" s="7">
        <f t="shared" si="237"/>
        <v>-3.4313895970703286E-2</v>
      </c>
      <c r="R1034" s="7">
        <f t="shared" si="231"/>
        <v>-1372.5558388281315</v>
      </c>
      <c r="S1034" s="7">
        <f t="shared" si="238"/>
        <v>-34.313895970703285</v>
      </c>
    </row>
    <row r="1035" spans="6:19" x14ac:dyDescent="0.35">
      <c r="F1035" s="5">
        <f t="shared" si="232"/>
        <v>0.32022999999999746</v>
      </c>
      <c r="G1035" s="6">
        <f t="shared" si="225"/>
        <v>0</v>
      </c>
      <c r="H1035" s="6">
        <f t="shared" si="226"/>
        <v>1.1736458325021109</v>
      </c>
      <c r="I1035" s="6">
        <f t="shared" si="227"/>
        <v>0.11912935093605993</v>
      </c>
      <c r="J1035" s="6">
        <f t="shared" si="228"/>
        <v>0.99287874272015364</v>
      </c>
      <c r="K1035" s="7">
        <f t="shared" si="235"/>
        <v>0</v>
      </c>
      <c r="L1035" s="7">
        <f t="shared" si="233"/>
        <v>62.360928794563151</v>
      </c>
      <c r="M1035" s="7">
        <f t="shared" si="229"/>
        <v>2.6575489810023799E-2</v>
      </c>
      <c r="N1035" s="7">
        <f t="shared" si="236"/>
        <v>0</v>
      </c>
      <c r="O1035" s="7">
        <f t="shared" si="234"/>
        <v>88.116297778561758</v>
      </c>
      <c r="P1035" s="7">
        <f t="shared" si="230"/>
        <v>3.7551297246158903E-2</v>
      </c>
      <c r="Q1035" s="7">
        <f t="shared" si="237"/>
        <v>-3.4117963945401009E-2</v>
      </c>
      <c r="R1035" s="7">
        <f t="shared" si="231"/>
        <v>-1364.7185578160404</v>
      </c>
      <c r="S1035" s="7">
        <f t="shared" si="238"/>
        <v>-34.117963945401009</v>
      </c>
    </row>
    <row r="1036" spans="6:19" x14ac:dyDescent="0.35">
      <c r="F1036" s="5">
        <f t="shared" si="232"/>
        <v>0.32053999999999744</v>
      </c>
      <c r="G1036" s="6">
        <f t="shared" si="225"/>
        <v>0</v>
      </c>
      <c r="H1036" s="6">
        <f t="shared" si="226"/>
        <v>1.1738277617052977</v>
      </c>
      <c r="I1036" s="6">
        <f t="shared" si="227"/>
        <v>0.12528094750850555</v>
      </c>
      <c r="J1036" s="6">
        <f t="shared" si="228"/>
        <v>0.99212130517964947</v>
      </c>
      <c r="K1036" s="7">
        <f t="shared" si="235"/>
        <v>0</v>
      </c>
      <c r="L1036" s="7">
        <f t="shared" si="233"/>
        <v>62.360928794563151</v>
      </c>
      <c r="M1036" s="7">
        <f t="shared" si="229"/>
        <v>2.6571370928324824E-2</v>
      </c>
      <c r="N1036" s="7">
        <f t="shared" si="236"/>
        <v>0</v>
      </c>
      <c r="O1036" s="7">
        <f t="shared" si="234"/>
        <v>88.116297778561758</v>
      </c>
      <c r="P1036" s="7">
        <f t="shared" si="230"/>
        <v>3.7545477246147402E-2</v>
      </c>
      <c r="Q1036" s="7">
        <f t="shared" si="237"/>
        <v>-3.3920781362540099E-2</v>
      </c>
      <c r="R1036" s="7">
        <f t="shared" si="231"/>
        <v>-1356.831254501604</v>
      </c>
      <c r="S1036" s="7">
        <f t="shared" si="238"/>
        <v>-33.920781362540097</v>
      </c>
    </row>
    <row r="1037" spans="6:19" x14ac:dyDescent="0.35">
      <c r="F1037" s="5">
        <f t="shared" si="232"/>
        <v>0.32084999999999742</v>
      </c>
      <c r="G1037" s="6">
        <f t="shared" si="225"/>
        <v>0</v>
      </c>
      <c r="H1037" s="6">
        <f t="shared" si="226"/>
        <v>1.1740097191096965</v>
      </c>
      <c r="I1037" s="6">
        <f t="shared" si="227"/>
        <v>0.13142773130661101</v>
      </c>
      <c r="J1037" s="6">
        <f t="shared" si="228"/>
        <v>0.99132575445390159</v>
      </c>
      <c r="K1037" s="7">
        <f t="shared" si="235"/>
        <v>0</v>
      </c>
      <c r="L1037" s="7">
        <f t="shared" si="233"/>
        <v>62.360928794563151</v>
      </c>
      <c r="M1037" s="7">
        <f t="shared" si="229"/>
        <v>2.6567252685003033E-2</v>
      </c>
      <c r="N1037" s="7">
        <f t="shared" si="236"/>
        <v>0</v>
      </c>
      <c r="O1037" s="7">
        <f t="shared" si="234"/>
        <v>88.116297778561758</v>
      </c>
      <c r="P1037" s="7">
        <f t="shared" si="230"/>
        <v>3.753965814816599E-2</v>
      </c>
      <c r="Q1037" s="7">
        <f t="shared" si="237"/>
        <v>-3.3722356188232785E-2</v>
      </c>
      <c r="R1037" s="7">
        <f t="shared" si="231"/>
        <v>-1348.8942475293113</v>
      </c>
      <c r="S1037" s="7">
        <f t="shared" si="238"/>
        <v>-33.722356188232787</v>
      </c>
    </row>
    <row r="1038" spans="6:19" x14ac:dyDescent="0.35">
      <c r="F1038" s="5">
        <f t="shared" si="232"/>
        <v>0.32115999999999739</v>
      </c>
      <c r="G1038" s="6">
        <f t="shared" si="225"/>
        <v>0</v>
      </c>
      <c r="H1038" s="6">
        <f t="shared" si="226"/>
        <v>1.174191704719679</v>
      </c>
      <c r="I1038" s="6">
        <f t="shared" si="227"/>
        <v>0.13756946619643953</v>
      </c>
      <c r="J1038" s="6">
        <f t="shared" si="228"/>
        <v>0.99049212110466922</v>
      </c>
      <c r="K1038" s="7">
        <f t="shared" si="235"/>
        <v>0</v>
      </c>
      <c r="L1038" s="7">
        <f t="shared" si="233"/>
        <v>62.360928794563151</v>
      </c>
      <c r="M1038" s="7">
        <f t="shared" si="229"/>
        <v>2.6563135079959492E-2</v>
      </c>
      <c r="N1038" s="7">
        <f t="shared" si="236"/>
        <v>0</v>
      </c>
      <c r="O1038" s="7">
        <f t="shared" si="234"/>
        <v>88.116297778561758</v>
      </c>
      <c r="P1038" s="7">
        <f t="shared" si="230"/>
        <v>3.753383995207487E-2</v>
      </c>
      <c r="Q1038" s="7">
        <f t="shared" si="237"/>
        <v>-3.3522696433879874E-2</v>
      </c>
      <c r="R1038" s="7">
        <f t="shared" si="231"/>
        <v>-1340.9078573551949</v>
      </c>
      <c r="S1038" s="7">
        <f t="shared" si="238"/>
        <v>-33.522696433879872</v>
      </c>
    </row>
    <row r="1039" spans="6:19" x14ac:dyDescent="0.35">
      <c r="F1039" s="5">
        <f t="shared" si="232"/>
        <v>0.32146999999999737</v>
      </c>
      <c r="G1039" s="6">
        <f t="shared" si="225"/>
        <v>0</v>
      </c>
      <c r="H1039" s="6">
        <f t="shared" si="226"/>
        <v>1.1743737185396173</v>
      </c>
      <c r="I1039" s="6">
        <f t="shared" si="227"/>
        <v>0.14370591623801249</v>
      </c>
      <c r="J1039" s="6">
        <f t="shared" si="228"/>
        <v>0.98962043715668757</v>
      </c>
      <c r="K1039" s="7">
        <f t="shared" si="235"/>
        <v>0</v>
      </c>
      <c r="L1039" s="7">
        <f t="shared" si="233"/>
        <v>62.360928794563151</v>
      </c>
      <c r="M1039" s="7">
        <f t="shared" si="229"/>
        <v>2.6559018113095269E-2</v>
      </c>
      <c r="N1039" s="7">
        <f t="shared" si="236"/>
        <v>0</v>
      </c>
      <c r="O1039" s="7">
        <f t="shared" si="234"/>
        <v>88.116297778561758</v>
      </c>
      <c r="P1039" s="7">
        <f t="shared" si="230"/>
        <v>3.752802265773425E-2</v>
      </c>
      <c r="Q1039" s="7">
        <f t="shared" si="237"/>
        <v>-3.3321810155848723E-2</v>
      </c>
      <c r="R1039" s="7">
        <f t="shared" si="231"/>
        <v>-1332.8724062339488</v>
      </c>
      <c r="S1039" s="7">
        <f t="shared" si="238"/>
        <v>-33.321810155848723</v>
      </c>
    </row>
    <row r="1040" spans="6:19" x14ac:dyDescent="0.35">
      <c r="F1040" s="5">
        <f t="shared" si="232"/>
        <v>0.32177999999999735</v>
      </c>
      <c r="G1040" s="6">
        <f t="shared" si="225"/>
        <v>0</v>
      </c>
      <c r="H1040" s="6">
        <f t="shared" si="226"/>
        <v>1.1745557605738839</v>
      </c>
      <c r="I1040" s="6">
        <f t="shared" si="227"/>
        <v>0.14983684569437314</v>
      </c>
      <c r="J1040" s="6">
        <f t="shared" si="228"/>
        <v>0.98871073609643823</v>
      </c>
      <c r="K1040" s="7">
        <f t="shared" si="235"/>
        <v>0</v>
      </c>
      <c r="L1040" s="7">
        <f t="shared" si="233"/>
        <v>62.360928794563151</v>
      </c>
      <c r="M1040" s="7">
        <f t="shared" si="229"/>
        <v>2.6554901784311472E-2</v>
      </c>
      <c r="N1040" s="7">
        <f t="shared" si="236"/>
        <v>0</v>
      </c>
      <c r="O1040" s="7">
        <f t="shared" si="234"/>
        <v>88.116297778561758</v>
      </c>
      <c r="P1040" s="7">
        <f t="shared" si="230"/>
        <v>3.7522206265004396E-2</v>
      </c>
      <c r="Q1040" s="7">
        <f t="shared" si="237"/>
        <v>-3.3119705455149764E-2</v>
      </c>
      <c r="R1040" s="7">
        <f t="shared" si="231"/>
        <v>-1324.7882182059907</v>
      </c>
      <c r="S1040" s="7">
        <f t="shared" si="238"/>
        <v>-33.119705455149763</v>
      </c>
    </row>
    <row r="1041" spans="6:19" x14ac:dyDescent="0.35">
      <c r="F1041" s="5">
        <f t="shared" si="232"/>
        <v>0.32208999999999732</v>
      </c>
      <c r="G1041" s="6">
        <f t="shared" si="225"/>
        <v>0</v>
      </c>
      <c r="H1041" s="6">
        <f t="shared" si="226"/>
        <v>1.174737830826853</v>
      </c>
      <c r="I1041" s="6">
        <f t="shared" si="227"/>
        <v>0.15596201904064366</v>
      </c>
      <c r="J1041" s="6">
        <f t="shared" si="228"/>
        <v>0.9877630528708623</v>
      </c>
      <c r="K1041" s="7">
        <f t="shared" si="235"/>
        <v>0</v>
      </c>
      <c r="L1041" s="7">
        <f t="shared" si="233"/>
        <v>62.360928794563151</v>
      </c>
      <c r="M1041" s="7">
        <f t="shared" si="229"/>
        <v>2.6550786093509176E-2</v>
      </c>
      <c r="N1041" s="7">
        <f t="shared" si="236"/>
        <v>0</v>
      </c>
      <c r="O1041" s="7">
        <f t="shared" si="234"/>
        <v>88.116297778561758</v>
      </c>
      <c r="P1041" s="7">
        <f t="shared" si="230"/>
        <v>3.751639077374553E-2</v>
      </c>
      <c r="Q1041" s="7">
        <f t="shared" si="237"/>
        <v>-3.2916390477111201E-2</v>
      </c>
      <c r="R1041" s="7">
        <f t="shared" si="231"/>
        <v>-1316.6556190844481</v>
      </c>
      <c r="S1041" s="7">
        <f t="shared" si="238"/>
        <v>-32.9163904771112</v>
      </c>
    </row>
    <row r="1042" spans="6:19" x14ac:dyDescent="0.35">
      <c r="F1042" s="5">
        <f t="shared" si="232"/>
        <v>0.3223999999999973</v>
      </c>
      <c r="G1042" s="6">
        <f t="shared" si="225"/>
        <v>0</v>
      </c>
      <c r="H1042" s="6">
        <f t="shared" si="226"/>
        <v>1.1749199293028985</v>
      </c>
      <c r="I1042" s="6">
        <f t="shared" si="227"/>
        <v>0.16208120097306941</v>
      </c>
      <c r="J1042" s="6">
        <f t="shared" si="228"/>
        <v>0.98677742388601875</v>
      </c>
      <c r="K1042" s="7">
        <f t="shared" si="235"/>
        <v>0</v>
      </c>
      <c r="L1042" s="7">
        <f t="shared" si="233"/>
        <v>62.360928794563151</v>
      </c>
      <c r="M1042" s="7">
        <f t="shared" si="229"/>
        <v>2.6546671040589522E-2</v>
      </c>
      <c r="N1042" s="7">
        <f t="shared" si="236"/>
        <v>0</v>
      </c>
      <c r="O1042" s="7">
        <f t="shared" si="234"/>
        <v>88.116297778561758</v>
      </c>
      <c r="P1042" s="7">
        <f t="shared" si="230"/>
        <v>3.7510576183817958E-2</v>
      </c>
      <c r="Q1042" s="7">
        <f t="shared" si="237"/>
        <v>-3.2711873411052375E-2</v>
      </c>
      <c r="R1042" s="7">
        <f t="shared" si="231"/>
        <v>-1308.474936442095</v>
      </c>
      <c r="S1042" s="7">
        <f t="shared" si="238"/>
        <v>-32.711873411052373</v>
      </c>
    </row>
    <row r="1043" spans="6:19" x14ac:dyDescent="0.35">
      <c r="F1043" s="5">
        <f t="shared" si="232"/>
        <v>0.32270999999999728</v>
      </c>
      <c r="G1043" s="6">
        <f t="shared" si="225"/>
        <v>0</v>
      </c>
      <c r="H1043" s="6">
        <f t="shared" si="226"/>
        <v>1.1751020560063954</v>
      </c>
      <c r="I1043" s="6">
        <f t="shared" si="227"/>
        <v>0.16819415641806371</v>
      </c>
      <c r="J1043" s="6">
        <f t="shared" si="228"/>
        <v>0.98575388700568456</v>
      </c>
      <c r="K1043" s="7">
        <f t="shared" si="235"/>
        <v>0</v>
      </c>
      <c r="L1043" s="7">
        <f t="shared" si="233"/>
        <v>62.360928794563151</v>
      </c>
      <c r="M1043" s="7">
        <f t="shared" si="229"/>
        <v>2.6542556625453642E-2</v>
      </c>
      <c r="N1043" s="7">
        <f t="shared" si="236"/>
        <v>0</v>
      </c>
      <c r="O1043" s="7">
        <f t="shared" si="234"/>
        <v>88.116297778561758</v>
      </c>
      <c r="P1043" s="7">
        <f t="shared" si="230"/>
        <v>3.7504762495081986E-2</v>
      </c>
      <c r="Q1043" s="7">
        <f t="shared" si="237"/>
        <v>-3.250616248995522E-2</v>
      </c>
      <c r="R1043" s="7">
        <f t="shared" si="231"/>
        <v>-1300.2464995982089</v>
      </c>
      <c r="S1043" s="7">
        <f t="shared" si="238"/>
        <v>-32.506162489955223</v>
      </c>
    </row>
    <row r="1044" spans="6:19" x14ac:dyDescent="0.35">
      <c r="F1044" s="5">
        <f t="shared" si="232"/>
        <v>0.32301999999999725</v>
      </c>
      <c r="G1044" s="6">
        <f t="shared" si="225"/>
        <v>0</v>
      </c>
      <c r="H1044" s="6">
        <f t="shared" si="226"/>
        <v>1.175284210941719</v>
      </c>
      <c r="I1044" s="6">
        <f t="shared" si="227"/>
        <v>0.17430065054123478</v>
      </c>
      <c r="J1044" s="6">
        <f t="shared" si="228"/>
        <v>0.98469248154990108</v>
      </c>
      <c r="K1044" s="7">
        <f t="shared" si="235"/>
        <v>0</v>
      </c>
      <c r="L1044" s="7">
        <f t="shared" si="233"/>
        <v>62.360928794563151</v>
      </c>
      <c r="M1044" s="7">
        <f t="shared" si="229"/>
        <v>2.6538442848002688E-2</v>
      </c>
      <c r="N1044" s="7">
        <f t="shared" si="236"/>
        <v>0</v>
      </c>
      <c r="O1044" s="7">
        <f t="shared" si="234"/>
        <v>88.116297778561758</v>
      </c>
      <c r="P1044" s="7">
        <f t="shared" si="230"/>
        <v>3.7498949707397936E-2</v>
      </c>
      <c r="Q1044" s="7">
        <f t="shared" si="237"/>
        <v>-3.2299265990134364E-2</v>
      </c>
      <c r="R1044" s="7">
        <f t="shared" si="231"/>
        <v>-1291.9706396053746</v>
      </c>
      <c r="S1044" s="7">
        <f t="shared" si="238"/>
        <v>-32.299265990134366</v>
      </c>
    </row>
    <row r="1045" spans="6:19" x14ac:dyDescent="0.35">
      <c r="F1045" s="5">
        <f t="shared" si="232"/>
        <v>0.32332999999999723</v>
      </c>
      <c r="G1045" s="6">
        <f t="shared" si="225"/>
        <v>0</v>
      </c>
      <c r="H1045" s="6">
        <f t="shared" si="226"/>
        <v>1.1754663941132462</v>
      </c>
      <c r="I1045" s="6">
        <f t="shared" si="227"/>
        <v>0.18040044875640804</v>
      </c>
      <c r="J1045" s="6">
        <f t="shared" si="228"/>
        <v>0.98359324829346328</v>
      </c>
      <c r="K1045" s="7">
        <f t="shared" si="235"/>
        <v>0</v>
      </c>
      <c r="L1045" s="7">
        <f t="shared" si="233"/>
        <v>62.360928794563151</v>
      </c>
      <c r="M1045" s="7">
        <f t="shared" si="229"/>
        <v>2.6534329708137818E-2</v>
      </c>
      <c r="N1045" s="7">
        <f t="shared" si="236"/>
        <v>0</v>
      </c>
      <c r="O1045" s="7">
        <f t="shared" si="234"/>
        <v>88.116297778561758</v>
      </c>
      <c r="P1045" s="7">
        <f t="shared" si="230"/>
        <v>3.7493137820626146E-2</v>
      </c>
      <c r="Q1045" s="7">
        <f t="shared" si="237"/>
        <v>-3.2091192230905619E-2</v>
      </c>
      <c r="R1045" s="7">
        <f t="shared" si="231"/>
        <v>-1283.6476892362248</v>
      </c>
      <c r="S1045" s="7">
        <f t="shared" si="238"/>
        <v>-32.091192230905619</v>
      </c>
    </row>
    <row r="1046" spans="6:19" x14ac:dyDescent="0.35">
      <c r="F1046" s="5">
        <f t="shared" si="232"/>
        <v>0.32363999999999721</v>
      </c>
      <c r="G1046" s="6">
        <f t="shared" si="225"/>
        <v>0</v>
      </c>
      <c r="H1046" s="6">
        <f t="shared" si="226"/>
        <v>1.1756486055253532</v>
      </c>
      <c r="I1046" s="6">
        <f t="shared" si="227"/>
        <v>0.1864933167346379</v>
      </c>
      <c r="J1046" s="6">
        <f t="shared" si="228"/>
        <v>0.98245622946435329</v>
      </c>
      <c r="K1046" s="7">
        <f t="shared" si="235"/>
        <v>0</v>
      </c>
      <c r="L1046" s="7">
        <f t="shared" si="233"/>
        <v>62.360928794563151</v>
      </c>
      <c r="M1046" s="7">
        <f t="shared" si="229"/>
        <v>2.653021720576023E-2</v>
      </c>
      <c r="N1046" s="7">
        <f t="shared" si="236"/>
        <v>0</v>
      </c>
      <c r="O1046" s="7">
        <f t="shared" si="234"/>
        <v>88.116297778561758</v>
      </c>
      <c r="P1046" s="7">
        <f t="shared" si="230"/>
        <v>3.7487326834627001E-2</v>
      </c>
      <c r="Q1046" s="7">
        <f t="shared" si="237"/>
        <v>-3.188194957425293E-2</v>
      </c>
      <c r="R1046" s="7">
        <f t="shared" si="231"/>
        <v>-1275.2779829701171</v>
      </c>
      <c r="S1046" s="7">
        <f t="shared" si="238"/>
        <v>-31.881949574252928</v>
      </c>
    </row>
    <row r="1047" spans="6:19" x14ac:dyDescent="0.35">
      <c r="F1047" s="5">
        <f t="shared" si="232"/>
        <v>0.32394999999999718</v>
      </c>
      <c r="G1047" s="6">
        <f t="shared" si="225"/>
        <v>0</v>
      </c>
      <c r="H1047" s="6">
        <f t="shared" si="226"/>
        <v>1.1758308451824182</v>
      </c>
      <c r="I1047" s="6">
        <f t="shared" si="227"/>
        <v>0.19257902041320976</v>
      </c>
      <c r="J1047" s="6">
        <f t="shared" si="228"/>
        <v>0.98128146874211808</v>
      </c>
      <c r="K1047" s="7">
        <f t="shared" si="235"/>
        <v>0</v>
      </c>
      <c r="L1047" s="7">
        <f t="shared" si="233"/>
        <v>62.360928794563151</v>
      </c>
      <c r="M1047" s="7">
        <f t="shared" si="229"/>
        <v>2.6526105340771104E-2</v>
      </c>
      <c r="N1047" s="7">
        <f t="shared" si="236"/>
        <v>0</v>
      </c>
      <c r="O1047" s="7">
        <f t="shared" si="234"/>
        <v>88.116297778561758</v>
      </c>
      <c r="P1047" s="7">
        <f t="shared" si="230"/>
        <v>3.7481516749260882E-2</v>
      </c>
      <c r="Q1047" s="7">
        <f t="shared" si="237"/>
        <v>-3.1671546424493706E-2</v>
      </c>
      <c r="R1047" s="7">
        <f t="shared" si="231"/>
        <v>-1266.8618569797482</v>
      </c>
      <c r="S1047" s="7">
        <f t="shared" si="238"/>
        <v>-31.671546424493705</v>
      </c>
    </row>
    <row r="1048" spans="6:19" x14ac:dyDescent="0.35">
      <c r="F1048" s="5">
        <f t="shared" si="232"/>
        <v>0.32425999999999716</v>
      </c>
      <c r="G1048" s="6">
        <f t="shared" si="225"/>
        <v>0</v>
      </c>
      <c r="H1048" s="6">
        <f t="shared" si="226"/>
        <v>1.1760131130888194</v>
      </c>
      <c r="I1048" s="6">
        <f t="shared" si="227"/>
        <v>0.19865732600463168</v>
      </c>
      <c r="J1048" s="6">
        <f t="shared" si="228"/>
        <v>0.98006901125619184</v>
      </c>
      <c r="K1048" s="7">
        <f t="shared" si="235"/>
        <v>0</v>
      </c>
      <c r="L1048" s="7">
        <f t="shared" si="233"/>
        <v>62.360928794563151</v>
      </c>
      <c r="M1048" s="7">
        <f t="shared" si="229"/>
        <v>2.652199411307166E-2</v>
      </c>
      <c r="N1048" s="7">
        <f t="shared" si="236"/>
        <v>0</v>
      </c>
      <c r="O1048" s="7">
        <f t="shared" si="234"/>
        <v>88.116297778561758</v>
      </c>
      <c r="P1048" s="7">
        <f t="shared" si="230"/>
        <v>3.74757075643882E-2</v>
      </c>
      <c r="Q1048" s="7">
        <f t="shared" si="237"/>
        <v>-3.1459991227942727E-2</v>
      </c>
      <c r="R1048" s="7">
        <f t="shared" si="231"/>
        <v>-1258.399649117709</v>
      </c>
      <c r="S1048" s="7">
        <f t="shared" si="238"/>
        <v>-31.459991227942727</v>
      </c>
    </row>
    <row r="1049" spans="6:19" x14ac:dyDescent="0.35">
      <c r="F1049" s="5">
        <f t="shared" si="232"/>
        <v>0.32456999999999714</v>
      </c>
      <c r="G1049" s="6">
        <f t="shared" si="225"/>
        <v>0</v>
      </c>
      <c r="H1049" s="6">
        <f t="shared" si="226"/>
        <v>1.1761954092489355</v>
      </c>
      <c r="I1049" s="6">
        <f t="shared" si="227"/>
        <v>0.20472800000561553</v>
      </c>
      <c r="J1049" s="6">
        <f t="shared" si="228"/>
        <v>0.97881890358416179</v>
      </c>
      <c r="K1049" s="7">
        <f t="shared" si="235"/>
        <v>0</v>
      </c>
      <c r="L1049" s="7">
        <f t="shared" si="233"/>
        <v>62.360928794563151</v>
      </c>
      <c r="M1049" s="7">
        <f t="shared" si="229"/>
        <v>2.6517883522563134E-2</v>
      </c>
      <c r="N1049" s="7">
        <f t="shared" si="236"/>
        <v>0</v>
      </c>
      <c r="O1049" s="7">
        <f t="shared" si="234"/>
        <v>88.116297778561758</v>
      </c>
      <c r="P1049" s="7">
        <f t="shared" si="230"/>
        <v>3.7469899279869406E-2</v>
      </c>
      <c r="Q1049" s="7">
        <f t="shared" si="237"/>
        <v>-3.1247292472574524E-2</v>
      </c>
      <c r="R1049" s="7">
        <f t="shared" si="231"/>
        <v>-1249.891698902981</v>
      </c>
      <c r="S1049" s="7">
        <f t="shared" si="238"/>
        <v>-31.247292472574525</v>
      </c>
    </row>
    <row r="1050" spans="6:19" x14ac:dyDescent="0.35">
      <c r="F1050" s="5">
        <f t="shared" si="232"/>
        <v>0.32487999999999712</v>
      </c>
      <c r="G1050" s="6">
        <f t="shared" si="225"/>
        <v>0</v>
      </c>
      <c r="H1050" s="6">
        <f t="shared" si="226"/>
        <v>1.1763777336671466</v>
      </c>
      <c r="I1050" s="6">
        <f t="shared" si="227"/>
        <v>0.21079080920604726</v>
      </c>
      <c r="J1050" s="6">
        <f t="shared" si="228"/>
        <v>0.97753119374997943</v>
      </c>
      <c r="K1050" s="7">
        <f t="shared" si="235"/>
        <v>0</v>
      </c>
      <c r="L1050" s="7">
        <f t="shared" si="233"/>
        <v>62.360928794563151</v>
      </c>
      <c r="M1050" s="7">
        <f t="shared" si="229"/>
        <v>2.6513773569146751E-2</v>
      </c>
      <c r="N1050" s="7">
        <f t="shared" si="236"/>
        <v>0</v>
      </c>
      <c r="O1050" s="7">
        <f t="shared" si="234"/>
        <v>88.116297778561758</v>
      </c>
      <c r="P1050" s="7">
        <f t="shared" si="230"/>
        <v>3.7464091895564933E-2</v>
      </c>
      <c r="Q1050" s="7">
        <f t="shared" si="237"/>
        <v>-3.1033458687684166E-2</v>
      </c>
      <c r="R1050" s="7">
        <f t="shared" si="231"/>
        <v>-1241.3383475073667</v>
      </c>
      <c r="S1050" s="7">
        <f t="shared" si="238"/>
        <v>-31.033458687684167</v>
      </c>
    </row>
    <row r="1051" spans="6:19" x14ac:dyDescent="0.35">
      <c r="F1051" s="5">
        <f t="shared" si="232"/>
        <v>0.32518999999999709</v>
      </c>
      <c r="G1051" s="6">
        <f t="shared" si="225"/>
        <v>0</v>
      </c>
      <c r="H1051" s="6">
        <f t="shared" si="226"/>
        <v>1.1765600863478325</v>
      </c>
      <c r="I1051" s="6">
        <f t="shared" si="227"/>
        <v>0.21684552069794577</v>
      </c>
      <c r="J1051" s="6">
        <f t="shared" si="228"/>
        <v>0.97620593122211508</v>
      </c>
      <c r="K1051" s="7">
        <f t="shared" si="235"/>
        <v>0</v>
      </c>
      <c r="L1051" s="7">
        <f t="shared" si="233"/>
        <v>62.360928794563151</v>
      </c>
      <c r="M1051" s="7">
        <f t="shared" si="229"/>
        <v>2.6509664252723789E-2</v>
      </c>
      <c r="N1051" s="7">
        <f t="shared" si="236"/>
        <v>0</v>
      </c>
      <c r="O1051" s="7">
        <f t="shared" si="234"/>
        <v>88.116297778561758</v>
      </c>
      <c r="P1051" s="7">
        <f t="shared" si="230"/>
        <v>3.7458285411335279E-2</v>
      </c>
      <c r="Q1051" s="7">
        <f t="shared" si="237"/>
        <v>-3.0818498443546713E-2</v>
      </c>
      <c r="R1051" s="7">
        <f t="shared" si="231"/>
        <v>-1232.7399377418685</v>
      </c>
      <c r="S1051" s="7">
        <f t="shared" si="238"/>
        <v>-30.818498443546712</v>
      </c>
    </row>
    <row r="1052" spans="6:19" x14ac:dyDescent="0.35">
      <c r="F1052" s="5">
        <f t="shared" si="232"/>
        <v>0.32549999999999707</v>
      </c>
      <c r="G1052" s="6">
        <f t="shared" si="225"/>
        <v>0</v>
      </c>
      <c r="H1052" s="6">
        <f t="shared" si="226"/>
        <v>1.1767424672953748</v>
      </c>
      <c r="I1052" s="6">
        <f t="shared" si="227"/>
        <v>0.22289190188441044</v>
      </c>
      <c r="J1052" s="6">
        <f t="shared" si="228"/>
        <v>0.97484316691165784</v>
      </c>
      <c r="K1052" s="7">
        <f t="shared" si="235"/>
        <v>0</v>
      </c>
      <c r="L1052" s="7">
        <f t="shared" si="233"/>
        <v>62.360928794563151</v>
      </c>
      <c r="M1052" s="7">
        <f t="shared" si="229"/>
        <v>2.6505555573195498E-2</v>
      </c>
      <c r="N1052" s="7">
        <f t="shared" si="236"/>
        <v>0</v>
      </c>
      <c r="O1052" s="7">
        <f t="shared" si="234"/>
        <v>88.116297778561758</v>
      </c>
      <c r="P1052" s="7">
        <f t="shared" si="230"/>
        <v>3.7452479827040926E-2</v>
      </c>
      <c r="Q1052" s="7">
        <f t="shared" si="237"/>
        <v>-3.0602420351075073E-2</v>
      </c>
      <c r="R1052" s="7">
        <f t="shared" si="231"/>
        <v>-1224.096814043003</v>
      </c>
      <c r="S1052" s="7">
        <f t="shared" si="238"/>
        <v>-30.602420351075075</v>
      </c>
    </row>
    <row r="1053" spans="6:19" x14ac:dyDescent="0.35">
      <c r="F1053" s="5">
        <f t="shared" si="232"/>
        <v>0.32580999999999705</v>
      </c>
      <c r="G1053" s="6">
        <f t="shared" si="225"/>
        <v>0</v>
      </c>
      <c r="H1053" s="6">
        <f t="shared" si="226"/>
        <v>1.1769248765141547</v>
      </c>
      <c r="I1053" s="6">
        <f t="shared" si="227"/>
        <v>0.22892972048855631</v>
      </c>
      <c r="J1053" s="6">
        <f t="shared" si="228"/>
        <v>0.97344295317035989</v>
      </c>
      <c r="K1053" s="7">
        <f t="shared" si="235"/>
        <v>0</v>
      </c>
      <c r="L1053" s="7">
        <f t="shared" si="233"/>
        <v>62.360928794563151</v>
      </c>
      <c r="M1053" s="7">
        <f t="shared" si="229"/>
        <v>2.6501447530463195E-2</v>
      </c>
      <c r="N1053" s="7">
        <f t="shared" si="236"/>
        <v>0</v>
      </c>
      <c r="O1053" s="7">
        <f t="shared" si="234"/>
        <v>88.116297778561758</v>
      </c>
      <c r="P1053" s="7">
        <f t="shared" si="230"/>
        <v>3.7446675142542407E-2</v>
      </c>
      <c r="Q1053" s="7">
        <f t="shared" si="237"/>
        <v>-3.0385233061476512E-2</v>
      </c>
      <c r="R1053" s="7">
        <f t="shared" si="231"/>
        <v>-1215.4093224590606</v>
      </c>
      <c r="S1053" s="7">
        <f t="shared" si="238"/>
        <v>-30.385233061476512</v>
      </c>
    </row>
    <row r="1054" spans="6:19" x14ac:dyDescent="0.35">
      <c r="F1054" s="5">
        <f t="shared" si="232"/>
        <v>0.32611999999999702</v>
      </c>
      <c r="G1054" s="6">
        <f t="shared" si="225"/>
        <v>0</v>
      </c>
      <c r="H1054" s="6">
        <f t="shared" si="226"/>
        <v>1.1771073140085551</v>
      </c>
      <c r="I1054" s="6">
        <f t="shared" si="227"/>
        <v>0.23495874456243826</v>
      </c>
      <c r="J1054" s="6">
        <f t="shared" si="228"/>
        <v>0.97200534378862491</v>
      </c>
      <c r="K1054" s="7">
        <f t="shared" si="235"/>
        <v>0</v>
      </c>
      <c r="L1054" s="7">
        <f t="shared" si="233"/>
        <v>62.360928794563151</v>
      </c>
      <c r="M1054" s="7">
        <f t="shared" si="229"/>
        <v>2.649734012442816E-2</v>
      </c>
      <c r="N1054" s="7">
        <f t="shared" si="236"/>
        <v>0</v>
      </c>
      <c r="O1054" s="7">
        <f t="shared" si="234"/>
        <v>88.116297778561758</v>
      </c>
      <c r="P1054" s="7">
        <f t="shared" si="230"/>
        <v>3.7440871357700252E-2</v>
      </c>
      <c r="Q1054" s="7">
        <f t="shared" si="237"/>
        <v>-3.0166945265907553E-2</v>
      </c>
      <c r="R1054" s="7">
        <f t="shared" si="231"/>
        <v>-1206.6778106363022</v>
      </c>
      <c r="S1054" s="7">
        <f t="shared" si="238"/>
        <v>-30.166945265907554</v>
      </c>
    </row>
    <row r="1055" spans="6:19" x14ac:dyDescent="0.35">
      <c r="F1055" s="5">
        <f t="shared" si="232"/>
        <v>0.326429999999997</v>
      </c>
      <c r="G1055" s="6">
        <f t="shared" si="225"/>
        <v>0</v>
      </c>
      <c r="H1055" s="6">
        <f t="shared" si="226"/>
        <v>1.1772897797829585</v>
      </c>
      <c r="I1055" s="6">
        <f t="shared" si="227"/>
        <v>0.24097874249595794</v>
      </c>
      <c r="J1055" s="6">
        <f t="shared" si="228"/>
        <v>0.97053039399344254</v>
      </c>
      <c r="K1055" s="7">
        <f t="shared" si="235"/>
        <v>0</v>
      </c>
      <c r="L1055" s="7">
        <f t="shared" si="233"/>
        <v>62.360928794563151</v>
      </c>
      <c r="M1055" s="7">
        <f t="shared" si="229"/>
        <v>2.6493233354991732E-2</v>
      </c>
      <c r="N1055" s="7">
        <f t="shared" si="236"/>
        <v>0</v>
      </c>
      <c r="O1055" s="7">
        <f t="shared" si="234"/>
        <v>88.116297778561758</v>
      </c>
      <c r="P1055" s="7">
        <f t="shared" si="230"/>
        <v>3.7435068472375051E-2</v>
      </c>
      <c r="Q1055" s="7">
        <f t="shared" si="237"/>
        <v>-2.9947565695127784E-2</v>
      </c>
      <c r="R1055" s="7">
        <f t="shared" si="231"/>
        <v>-1197.9026278051113</v>
      </c>
      <c r="S1055" s="7">
        <f t="shared" si="238"/>
        <v>-29.947565695127786</v>
      </c>
    </row>
    <row r="1056" spans="6:19" x14ac:dyDescent="0.35">
      <c r="F1056" s="5">
        <f t="shared" si="232"/>
        <v>0.32673999999999698</v>
      </c>
      <c r="G1056" s="6">
        <f t="shared" si="225"/>
        <v>0</v>
      </c>
      <c r="H1056" s="6">
        <f t="shared" si="226"/>
        <v>1.1774722738417491</v>
      </c>
      <c r="I1056" s="6">
        <f t="shared" si="227"/>
        <v>0.24698948302576643</v>
      </c>
      <c r="J1056" s="6">
        <f t="shared" si="228"/>
        <v>0.96901816044626565</v>
      </c>
      <c r="K1056" s="7">
        <f t="shared" si="235"/>
        <v>0</v>
      </c>
      <c r="L1056" s="7">
        <f t="shared" si="233"/>
        <v>62.360928794563151</v>
      </c>
      <c r="M1056" s="7">
        <f t="shared" si="229"/>
        <v>2.6489127222055226E-2</v>
      </c>
      <c r="N1056" s="7">
        <f t="shared" si="236"/>
        <v>0</v>
      </c>
      <c r="O1056" s="7">
        <f t="shared" si="234"/>
        <v>88.116297778561758</v>
      </c>
      <c r="P1056" s="7">
        <f t="shared" si="230"/>
        <v>3.7429266486427346E-2</v>
      </c>
      <c r="Q1056" s="7">
        <f t="shared" si="237"/>
        <v>-2.9727103119151711E-2</v>
      </c>
      <c r="R1056" s="7">
        <f t="shared" si="231"/>
        <v>-1189.0841247660685</v>
      </c>
      <c r="S1056" s="7">
        <f t="shared" si="238"/>
        <v>-29.72710311915171</v>
      </c>
    </row>
    <row r="1057" spans="6:19" x14ac:dyDescent="0.35">
      <c r="F1057" s="5">
        <f t="shared" si="232"/>
        <v>0.32704999999999695</v>
      </c>
      <c r="G1057" s="6">
        <f t="shared" si="225"/>
        <v>0</v>
      </c>
      <c r="H1057" s="6">
        <f t="shared" si="226"/>
        <v>1.1776547961893111</v>
      </c>
      <c r="I1057" s="6">
        <f t="shared" si="227"/>
        <v>0.252990735244145</v>
      </c>
      <c r="J1057" s="6">
        <f t="shared" si="228"/>
        <v>0.96746870124083439</v>
      </c>
      <c r="K1057" s="7">
        <f t="shared" si="235"/>
        <v>0</v>
      </c>
      <c r="L1057" s="7">
        <f t="shared" si="233"/>
        <v>62.360928794563151</v>
      </c>
      <c r="M1057" s="7">
        <f t="shared" si="229"/>
        <v>2.648502172552001E-2</v>
      </c>
      <c r="N1057" s="7">
        <f t="shared" si="236"/>
        <v>0</v>
      </c>
      <c r="O1057" s="7">
        <f t="shared" si="234"/>
        <v>88.116297778561758</v>
      </c>
      <c r="P1057" s="7">
        <f t="shared" si="230"/>
        <v>3.742346539971779E-2</v>
      </c>
      <c r="Q1057" s="7">
        <f t="shared" si="237"/>
        <v>-2.9505566346899815E-2</v>
      </c>
      <c r="R1057" s="7">
        <f t="shared" si="231"/>
        <v>-1180.2226538759926</v>
      </c>
      <c r="S1057" s="7">
        <f t="shared" si="238"/>
        <v>-29.505566346899815</v>
      </c>
    </row>
    <row r="1058" spans="6:19" x14ac:dyDescent="0.35">
      <c r="F1058" s="5">
        <f t="shared" si="232"/>
        <v>0.32735999999999693</v>
      </c>
      <c r="G1058" s="6">
        <f t="shared" si="225"/>
        <v>0</v>
      </c>
      <c r="H1058" s="6">
        <f t="shared" si="226"/>
        <v>1.1778373468300296</v>
      </c>
      <c r="I1058" s="6">
        <f t="shared" si="227"/>
        <v>0.2589822686078766</v>
      </c>
      <c r="J1058" s="6">
        <f t="shared" si="228"/>
        <v>0.96588207590094433</v>
      </c>
      <c r="K1058" s="7">
        <f t="shared" si="235"/>
        <v>0</v>
      </c>
      <c r="L1058" s="7">
        <f t="shared" si="233"/>
        <v>62.360928794563151</v>
      </c>
      <c r="M1058" s="7">
        <f t="shared" si="229"/>
        <v>2.6480916865287443E-2</v>
      </c>
      <c r="N1058" s="7">
        <f t="shared" si="236"/>
        <v>0</v>
      </c>
      <c r="O1058" s="7">
        <f t="shared" si="234"/>
        <v>88.116297778561758</v>
      </c>
      <c r="P1058" s="7">
        <f t="shared" si="230"/>
        <v>3.7417665212106987E-2</v>
      </c>
      <c r="Q1058" s="7">
        <f t="shared" si="237"/>
        <v>-2.9282964225847724E-2</v>
      </c>
      <c r="R1058" s="7">
        <f t="shared" si="231"/>
        <v>-1171.3185690339089</v>
      </c>
      <c r="S1058" s="7">
        <f t="shared" si="238"/>
        <v>-29.282964225847724</v>
      </c>
    </row>
    <row r="1059" spans="6:19" x14ac:dyDescent="0.35">
      <c r="F1059" s="5">
        <f t="shared" si="232"/>
        <v>0.32766999999999691</v>
      </c>
      <c r="G1059" s="6">
        <f t="shared" si="225"/>
        <v>0</v>
      </c>
      <c r="H1059" s="6">
        <f t="shared" si="226"/>
        <v>1.1780199257682904</v>
      </c>
      <c r="I1059" s="6">
        <f t="shared" si="227"/>
        <v>0.26496385294710206</v>
      </c>
      <c r="J1059" s="6">
        <f t="shared" si="228"/>
        <v>0.9642583453781598</v>
      </c>
      <c r="K1059" s="7">
        <f t="shared" si="235"/>
        <v>0</v>
      </c>
      <c r="L1059" s="7">
        <f t="shared" si="233"/>
        <v>62.360928794563151</v>
      </c>
      <c r="M1059" s="7">
        <f t="shared" si="229"/>
        <v>2.6476812641258906E-2</v>
      </c>
      <c r="N1059" s="7">
        <f t="shared" si="236"/>
        <v>0</v>
      </c>
      <c r="O1059" s="7">
        <f t="shared" si="234"/>
        <v>88.116297778561758</v>
      </c>
      <c r="P1059" s="7">
        <f t="shared" si="230"/>
        <v>3.7411865923455592E-2</v>
      </c>
      <c r="Q1059" s="7">
        <f t="shared" si="237"/>
        <v>-2.9059305641674353E-2</v>
      </c>
      <c r="R1059" s="7">
        <f t="shared" si="231"/>
        <v>-1162.3722256669741</v>
      </c>
      <c r="S1059" s="7">
        <f t="shared" si="238"/>
        <v>-29.059305641674353</v>
      </c>
    </row>
    <row r="1060" spans="6:19" x14ac:dyDescent="0.35">
      <c r="F1060" s="5">
        <f t="shared" si="232"/>
        <v>0.32797999999999689</v>
      </c>
      <c r="G1060" s="6">
        <f t="shared" si="225"/>
        <v>0</v>
      </c>
      <c r="H1060" s="6">
        <f t="shared" si="226"/>
        <v>1.17820253300848</v>
      </c>
      <c r="I1060" s="6">
        <f t="shared" si="227"/>
        <v>0.27093525847416261</v>
      </c>
      <c r="J1060" s="6">
        <f t="shared" si="228"/>
        <v>0.96259757204947216</v>
      </c>
      <c r="K1060" s="7">
        <f t="shared" si="235"/>
        <v>0</v>
      </c>
      <c r="L1060" s="7">
        <f t="shared" si="233"/>
        <v>62.360928794563151</v>
      </c>
      <c r="M1060" s="7">
        <f t="shared" si="229"/>
        <v>2.6472709053335784E-2</v>
      </c>
      <c r="N1060" s="7">
        <f t="shared" si="236"/>
        <v>0</v>
      </c>
      <c r="O1060" s="7">
        <f t="shared" si="234"/>
        <v>88.116297778561758</v>
      </c>
      <c r="P1060" s="7">
        <f t="shared" si="230"/>
        <v>3.7406067533624271E-2</v>
      </c>
      <c r="Q1060" s="7">
        <f t="shared" si="237"/>
        <v>-2.8834599517908475E-2</v>
      </c>
      <c r="R1060" s="7">
        <f t="shared" si="231"/>
        <v>-1153.383980716339</v>
      </c>
      <c r="S1060" s="7">
        <f t="shared" si="238"/>
        <v>-28.834599517908476</v>
      </c>
    </row>
    <row r="1061" spans="6:19" x14ac:dyDescent="0.35">
      <c r="F1061" s="5">
        <f t="shared" si="232"/>
        <v>0.32828999999999686</v>
      </c>
      <c r="G1061" s="6">
        <f t="shared" si="225"/>
        <v>0</v>
      </c>
      <c r="H1061" s="6">
        <f t="shared" si="226"/>
        <v>1.1783851685549855</v>
      </c>
      <c r="I1061" s="6">
        <f t="shared" si="227"/>
        <v>0.27689625579242716</v>
      </c>
      <c r="J1061" s="6">
        <f t="shared" si="228"/>
        <v>0.9608998197149039</v>
      </c>
      <c r="K1061" s="7">
        <f t="shared" si="235"/>
        <v>0</v>
      </c>
      <c r="L1061" s="7">
        <f t="shared" si="233"/>
        <v>62.360928794563151</v>
      </c>
      <c r="M1061" s="7">
        <f t="shared" si="229"/>
        <v>2.6468606101419507E-2</v>
      </c>
      <c r="N1061" s="7">
        <f t="shared" si="236"/>
        <v>0</v>
      </c>
      <c r="O1061" s="7">
        <f t="shared" si="234"/>
        <v>88.116297778561758</v>
      </c>
      <c r="P1061" s="7">
        <f t="shared" si="230"/>
        <v>3.7400270042473739E-2</v>
      </c>
      <c r="Q1061" s="7">
        <f t="shared" si="237"/>
        <v>-2.8608854815574083E-2</v>
      </c>
      <c r="R1061" s="7">
        <f t="shared" si="231"/>
        <v>-1144.3541926229634</v>
      </c>
      <c r="S1061" s="7">
        <f t="shared" si="238"/>
        <v>-28.608854815574084</v>
      </c>
    </row>
    <row r="1062" spans="6:19" x14ac:dyDescent="0.35">
      <c r="F1062" s="5">
        <f t="shared" si="232"/>
        <v>0.32859999999999684</v>
      </c>
      <c r="G1062" s="6">
        <f t="shared" si="225"/>
        <v>0</v>
      </c>
      <c r="H1062" s="6">
        <f t="shared" si="226"/>
        <v>1.1785678324121946</v>
      </c>
      <c r="I1062" s="6">
        <f t="shared" si="227"/>
        <v>0.28284661590510496</v>
      </c>
      <c r="J1062" s="6">
        <f t="shared" si="228"/>
        <v>0.95916515359505738</v>
      </c>
      <c r="K1062" s="7">
        <f t="shared" si="235"/>
        <v>0</v>
      </c>
      <c r="L1062" s="7">
        <f t="shared" si="233"/>
        <v>62.360928794563151</v>
      </c>
      <c r="M1062" s="7">
        <f t="shared" si="229"/>
        <v>2.6464503785411497E-2</v>
      </c>
      <c r="N1062" s="7">
        <f t="shared" si="236"/>
        <v>0</v>
      </c>
      <c r="O1062" s="7">
        <f t="shared" si="234"/>
        <v>88.116297778561758</v>
      </c>
      <c r="P1062" s="7">
        <f t="shared" si="230"/>
        <v>3.7394473449864692E-2</v>
      </c>
      <c r="Q1062" s="7">
        <f t="shared" si="237"/>
        <v>-2.8382080532834281E-2</v>
      </c>
      <c r="R1062" s="7">
        <f t="shared" si="231"/>
        <v>-1135.2832213133713</v>
      </c>
      <c r="S1062" s="7">
        <f t="shared" si="238"/>
        <v>-28.38208053283428</v>
      </c>
    </row>
    <row r="1063" spans="6:19" x14ac:dyDescent="0.35">
      <c r="F1063" s="5">
        <f t="shared" si="232"/>
        <v>0.32890999999999682</v>
      </c>
      <c r="G1063" s="6">
        <f t="shared" si="225"/>
        <v>0</v>
      </c>
      <c r="H1063" s="6">
        <f t="shared" si="226"/>
        <v>1.1787505245844963</v>
      </c>
      <c r="I1063" s="6">
        <f t="shared" si="227"/>
        <v>0.28878611022404233</v>
      </c>
      <c r="J1063" s="6">
        <f t="shared" si="228"/>
        <v>0.95739364032860974</v>
      </c>
      <c r="K1063" s="7">
        <f t="shared" si="235"/>
        <v>0</v>
      </c>
      <c r="L1063" s="7">
        <f t="shared" si="233"/>
        <v>62.360928794563151</v>
      </c>
      <c r="M1063" s="7">
        <f t="shared" si="229"/>
        <v>2.6460402105213179E-2</v>
      </c>
      <c r="N1063" s="7">
        <f t="shared" si="236"/>
        <v>0</v>
      </c>
      <c r="O1063" s="7">
        <f t="shared" si="234"/>
        <v>88.116297778561758</v>
      </c>
      <c r="P1063" s="7">
        <f t="shared" si="230"/>
        <v>3.7388677755657858E-2</v>
      </c>
      <c r="Q1063" s="7">
        <f t="shared" si="237"/>
        <v>-2.8154285704634019E-2</v>
      </c>
      <c r="R1063" s="7">
        <f t="shared" si="231"/>
        <v>-1126.1714281853608</v>
      </c>
      <c r="S1063" s="7">
        <f t="shared" si="238"/>
        <v>-28.15428570463402</v>
      </c>
    </row>
    <row r="1064" spans="6:19" x14ac:dyDescent="0.35">
      <c r="F1064" s="5">
        <f t="shared" si="232"/>
        <v>0.32921999999999679</v>
      </c>
      <c r="G1064" s="6">
        <f t="shared" si="225"/>
        <v>0</v>
      </c>
      <c r="H1064" s="6">
        <f t="shared" si="226"/>
        <v>1.1789332450762791</v>
      </c>
      <c r="I1064" s="6">
        <f t="shared" si="227"/>
        <v>0.29471451057850451</v>
      </c>
      <c r="J1064" s="6">
        <f t="shared" si="228"/>
        <v>0.95558534796975225</v>
      </c>
      <c r="K1064" s="7">
        <f t="shared" si="235"/>
        <v>0</v>
      </c>
      <c r="L1064" s="7">
        <f t="shared" si="233"/>
        <v>62.360928794563151</v>
      </c>
      <c r="M1064" s="7">
        <f t="shared" si="229"/>
        <v>2.6456301060726033E-2</v>
      </c>
      <c r="N1064" s="7">
        <f t="shared" si="236"/>
        <v>0</v>
      </c>
      <c r="O1064" s="7">
        <f t="shared" si="234"/>
        <v>88.116297778561758</v>
      </c>
      <c r="P1064" s="7">
        <f t="shared" si="230"/>
        <v>3.7382882959714023E-2</v>
      </c>
      <c r="Q1064" s="7">
        <f t="shared" si="237"/>
        <v>-2.7925479402341403E-2</v>
      </c>
      <c r="R1064" s="7">
        <f t="shared" si="231"/>
        <v>-1117.0191760936561</v>
      </c>
      <c r="S1064" s="7">
        <f t="shared" si="238"/>
        <v>-27.925479402341402</v>
      </c>
    </row>
    <row r="1065" spans="6:19" x14ac:dyDescent="0.35">
      <c r="F1065" s="5">
        <f t="shared" si="232"/>
        <v>0.32952999999999677</v>
      </c>
      <c r="G1065" s="6">
        <f t="shared" si="225"/>
        <v>0</v>
      </c>
      <c r="H1065" s="6">
        <f t="shared" si="226"/>
        <v>1.1791159938919331</v>
      </c>
      <c r="I1065" s="6">
        <f t="shared" si="227"/>
        <v>0.30063158922394079</v>
      </c>
      <c r="J1065" s="6">
        <f t="shared" si="228"/>
        <v>0.95374034598557678</v>
      </c>
      <c r="K1065" s="7">
        <f t="shared" si="235"/>
        <v>0</v>
      </c>
      <c r="L1065" s="7">
        <f t="shared" si="233"/>
        <v>62.360928794563151</v>
      </c>
      <c r="M1065" s="7">
        <f t="shared" si="229"/>
        <v>2.6452200651851516E-2</v>
      </c>
      <c r="N1065" s="7">
        <f t="shared" si="236"/>
        <v>0</v>
      </c>
      <c r="O1065" s="7">
        <f t="shared" si="234"/>
        <v>88.116297778561758</v>
      </c>
      <c r="P1065" s="7">
        <f t="shared" si="230"/>
        <v>3.7377089061893951E-2</v>
      </c>
      <c r="Q1065" s="7">
        <f t="shared" si="237"/>
        <v>-2.7695670733387773E-2</v>
      </c>
      <c r="R1065" s="7">
        <f t="shared" si="231"/>
        <v>-1107.8268293355109</v>
      </c>
      <c r="S1065" s="7">
        <f t="shared" si="238"/>
        <v>-27.695670733387772</v>
      </c>
    </row>
    <row r="1066" spans="6:19" x14ac:dyDescent="0.35">
      <c r="F1066" s="5">
        <f t="shared" si="232"/>
        <v>0.32983999999999675</v>
      </c>
      <c r="G1066" s="6">
        <f t="shared" si="225"/>
        <v>0</v>
      </c>
      <c r="H1066" s="6">
        <f t="shared" si="226"/>
        <v>1.1792987710358491</v>
      </c>
      <c r="I1066" s="6">
        <f t="shared" si="227"/>
        <v>0.30653711885073442</v>
      </c>
      <c r="J1066" s="6">
        <f t="shared" si="228"/>
        <v>0.9518587052534061</v>
      </c>
      <c r="K1066" s="7">
        <f t="shared" si="235"/>
        <v>0</v>
      </c>
      <c r="L1066" s="7">
        <f t="shared" si="233"/>
        <v>62.360928794563151</v>
      </c>
      <c r="M1066" s="7">
        <f t="shared" si="229"/>
        <v>2.6448100878491122E-2</v>
      </c>
      <c r="N1066" s="7">
        <f t="shared" si="236"/>
        <v>0</v>
      </c>
      <c r="O1066" s="7">
        <f t="shared" si="234"/>
        <v>88.116297778561758</v>
      </c>
      <c r="P1066" s="7">
        <f t="shared" si="230"/>
        <v>3.737129606205844E-2</v>
      </c>
      <c r="Q1066" s="7">
        <f t="shared" si="237"/>
        <v>-2.7464868840906414E-2</v>
      </c>
      <c r="R1066" s="7">
        <f t="shared" si="231"/>
        <v>-1098.5947536362567</v>
      </c>
      <c r="S1066" s="7">
        <f t="shared" si="238"/>
        <v>-27.464868840906412</v>
      </c>
    </row>
    <row r="1067" spans="6:19" x14ac:dyDescent="0.35">
      <c r="F1067" s="5">
        <f t="shared" si="232"/>
        <v>0.33014999999999672</v>
      </c>
      <c r="G1067" s="6">
        <f t="shared" si="225"/>
        <v>0</v>
      </c>
      <c r="H1067" s="6">
        <f t="shared" si="226"/>
        <v>1.179481576512418</v>
      </c>
      <c r="I1067" s="6">
        <f t="shared" si="227"/>
        <v>0.3124308725929314</v>
      </c>
      <c r="J1067" s="6">
        <f t="shared" si="228"/>
        <v>0.94994049805807279</v>
      </c>
      <c r="K1067" s="7">
        <f t="shared" si="235"/>
        <v>0</v>
      </c>
      <c r="L1067" s="7">
        <f t="shared" si="233"/>
        <v>62.360928794563151</v>
      </c>
      <c r="M1067" s="7">
        <f t="shared" si="229"/>
        <v>2.6444001740546359E-2</v>
      </c>
      <c r="N1067" s="7">
        <f t="shared" si="236"/>
        <v>0</v>
      </c>
      <c r="O1067" s="7">
        <f t="shared" si="234"/>
        <v>88.116297778561758</v>
      </c>
      <c r="P1067" s="7">
        <f t="shared" si="230"/>
        <v>3.7365503960068325E-2</v>
      </c>
      <c r="Q1067" s="7">
        <f t="shared" si="237"/>
        <v>-2.7233082903370301E-2</v>
      </c>
      <c r="R1067" s="7">
        <f t="shared" si="231"/>
        <v>-1089.3233161348121</v>
      </c>
      <c r="S1067" s="7">
        <f t="shared" si="238"/>
        <v>-27.233082903370303</v>
      </c>
    </row>
    <row r="1068" spans="6:19" x14ac:dyDescent="0.35">
      <c r="F1068" s="5">
        <f t="shared" si="232"/>
        <v>0.3304599999999967</v>
      </c>
      <c r="G1068" s="6">
        <f t="shared" si="225"/>
        <v>0</v>
      </c>
      <c r="H1068" s="6">
        <f t="shared" si="226"/>
        <v>1.1796644103260321</v>
      </c>
      <c r="I1068" s="6">
        <f t="shared" si="227"/>
        <v>0.31831262403696103</v>
      </c>
      <c r="J1068" s="6">
        <f t="shared" si="228"/>
        <v>0.9479857980891403</v>
      </c>
      <c r="K1068" s="7">
        <f t="shared" si="235"/>
        <v>0</v>
      </c>
      <c r="L1068" s="7">
        <f t="shared" si="233"/>
        <v>62.360928794563151</v>
      </c>
      <c r="M1068" s="7">
        <f t="shared" si="229"/>
        <v>2.6439903237918727E-2</v>
      </c>
      <c r="N1068" s="7">
        <f t="shared" si="236"/>
        <v>0</v>
      </c>
      <c r="O1068" s="7">
        <f t="shared" si="234"/>
        <v>88.116297778561758</v>
      </c>
      <c r="P1068" s="7">
        <f t="shared" si="230"/>
        <v>3.7359712755784438E-2</v>
      </c>
      <c r="Q1068" s="7">
        <f t="shared" si="237"/>
        <v>-2.7000322134228094E-2</v>
      </c>
      <c r="R1068" s="7">
        <f t="shared" si="231"/>
        <v>-1080.0128853691238</v>
      </c>
      <c r="S1068" s="7">
        <f t="shared" si="238"/>
        <v>-27.000322134228092</v>
      </c>
    </row>
    <row r="1069" spans="6:19" x14ac:dyDescent="0.35">
      <c r="F1069" s="5">
        <f t="shared" si="232"/>
        <v>0.33076999999999668</v>
      </c>
      <c r="G1069" s="6">
        <f t="shared" si="225"/>
        <v>0</v>
      </c>
      <c r="H1069" s="6">
        <f t="shared" si="226"/>
        <v>1.1798472724810833</v>
      </c>
      <c r="I1069" s="6">
        <f t="shared" si="227"/>
        <v>0.32418214723033023</v>
      </c>
      <c r="J1069" s="6">
        <f t="shared" si="228"/>
        <v>0.94599468043807333</v>
      </c>
      <c r="K1069" s="7">
        <f t="shared" si="235"/>
        <v>0</v>
      </c>
      <c r="L1069" s="7">
        <f t="shared" si="233"/>
        <v>62.360928794563151</v>
      </c>
      <c r="M1069" s="7">
        <f t="shared" si="229"/>
        <v>2.6435805370509786E-2</v>
      </c>
      <c r="N1069" s="7">
        <f t="shared" si="236"/>
        <v>0</v>
      </c>
      <c r="O1069" s="7">
        <f t="shared" si="234"/>
        <v>88.116297778561758</v>
      </c>
      <c r="P1069" s="7">
        <f t="shared" si="230"/>
        <v>3.7353922449067663E-2</v>
      </c>
      <c r="Q1069" s="7">
        <f t="shared" si="237"/>
        <v>-2.6766595781539379E-2</v>
      </c>
      <c r="R1069" s="7">
        <f t="shared" si="231"/>
        <v>-1070.6638312615751</v>
      </c>
      <c r="S1069" s="7">
        <f t="shared" si="238"/>
        <v>-26.76659578153938</v>
      </c>
    </row>
    <row r="1070" spans="6:19" x14ac:dyDescent="0.35">
      <c r="F1070" s="5">
        <f t="shared" si="232"/>
        <v>0.33107999999999665</v>
      </c>
      <c r="G1070" s="6">
        <f t="shared" si="225"/>
        <v>0</v>
      </c>
      <c r="H1070" s="6">
        <f t="shared" si="226"/>
        <v>1.1800301629819656</v>
      </c>
      <c r="I1070" s="6">
        <f t="shared" si="227"/>
        <v>0.33003921669030462</v>
      </c>
      <c r="J1070" s="6">
        <f t="shared" si="228"/>
        <v>0.94396722159535296</v>
      </c>
      <c r="K1070" s="7">
        <f t="shared" si="235"/>
        <v>0</v>
      </c>
      <c r="L1070" s="7">
        <f t="shared" si="233"/>
        <v>62.360928794563151</v>
      </c>
      <c r="M1070" s="7">
        <f t="shared" si="229"/>
        <v>2.6431708138221061E-2</v>
      </c>
      <c r="N1070" s="7">
        <f t="shared" si="236"/>
        <v>0</v>
      </c>
      <c r="O1070" s="7">
        <f t="shared" si="234"/>
        <v>88.116297778561758</v>
      </c>
      <c r="P1070" s="7">
        <f t="shared" si="230"/>
        <v>3.7348133039778866E-2</v>
      </c>
      <c r="Q1070" s="7">
        <f t="shared" si="237"/>
        <v>-2.6531913127608435E-2</v>
      </c>
      <c r="R1070" s="7">
        <f t="shared" si="231"/>
        <v>-1061.2765251043375</v>
      </c>
      <c r="S1070" s="7">
        <f t="shared" si="238"/>
        <v>-26.531913127608433</v>
      </c>
    </row>
    <row r="1071" spans="6:19" x14ac:dyDescent="0.35">
      <c r="F1071" s="5">
        <f t="shared" si="232"/>
        <v>0.33138999999999663</v>
      </c>
      <c r="G1071" s="6">
        <f t="shared" si="225"/>
        <v>0</v>
      </c>
      <c r="H1071" s="6">
        <f t="shared" si="226"/>
        <v>1.1802130818330727</v>
      </c>
      <c r="I1071" s="6">
        <f t="shared" si="227"/>
        <v>0.33588360741257051</v>
      </c>
      <c r="J1071" s="6">
        <f t="shared" si="228"/>
        <v>0.94190349944753804</v>
      </c>
      <c r="K1071" s="7">
        <f t="shared" si="235"/>
        <v>0</v>
      </c>
      <c r="L1071" s="7">
        <f t="shared" si="233"/>
        <v>62.360928794563151</v>
      </c>
      <c r="M1071" s="7">
        <f t="shared" si="229"/>
        <v>2.6427611540954122E-2</v>
      </c>
      <c r="N1071" s="7">
        <f t="shared" si="236"/>
        <v>0</v>
      </c>
      <c r="O1071" s="7">
        <f t="shared" si="234"/>
        <v>88.116297778561758</v>
      </c>
      <c r="P1071" s="7">
        <f t="shared" si="230"/>
        <v>3.7342344527778966E-2</v>
      </c>
      <c r="Q1071" s="7">
        <f t="shared" si="237"/>
        <v>-2.629628348861688E-2</v>
      </c>
      <c r="R1071" s="7">
        <f t="shared" si="231"/>
        <v>-1051.8513395446753</v>
      </c>
      <c r="S1071" s="7">
        <f t="shared" si="238"/>
        <v>-26.296283488616879</v>
      </c>
    </row>
    <row r="1072" spans="6:19" x14ac:dyDescent="0.35">
      <c r="F1072" s="5">
        <f t="shared" si="232"/>
        <v>0.33169999999999661</v>
      </c>
      <c r="G1072" s="6">
        <f t="shared" si="225"/>
        <v>0</v>
      </c>
      <c r="H1072" s="6">
        <f t="shared" si="226"/>
        <v>1.1803960290387989</v>
      </c>
      <c r="I1072" s="6">
        <f t="shared" si="227"/>
        <v>0.34171509487987883</v>
      </c>
      <c r="J1072" s="6">
        <f t="shared" si="228"/>
        <v>0.9398035932742731</v>
      </c>
      <c r="K1072" s="7">
        <f t="shared" si="235"/>
        <v>0</v>
      </c>
      <c r="L1072" s="7">
        <f t="shared" si="233"/>
        <v>62.360928794563151</v>
      </c>
      <c r="M1072" s="7">
        <f t="shared" si="229"/>
        <v>2.6423515578610557E-2</v>
      </c>
      <c r="N1072" s="7">
        <f t="shared" si="236"/>
        <v>0</v>
      </c>
      <c r="O1072" s="7">
        <f t="shared" si="234"/>
        <v>88.116297778561758</v>
      </c>
      <c r="P1072" s="7">
        <f t="shared" si="230"/>
        <v>3.7336556912928899E-2</v>
      </c>
      <c r="Q1072" s="7">
        <f t="shared" si="237"/>
        <v>-2.6059716214255117E-2</v>
      </c>
      <c r="R1072" s="7">
        <f t="shared" si="231"/>
        <v>-1042.3886485702046</v>
      </c>
      <c r="S1072" s="7">
        <f t="shared" si="238"/>
        <v>-26.059716214255118</v>
      </c>
    </row>
    <row r="1073" spans="6:19" x14ac:dyDescent="0.35">
      <c r="F1073" s="5">
        <f t="shared" si="232"/>
        <v>0.33200999999999659</v>
      </c>
      <c r="G1073" s="6">
        <f t="shared" si="225"/>
        <v>0</v>
      </c>
      <c r="H1073" s="6">
        <f t="shared" si="226"/>
        <v>1.1805790046035398</v>
      </c>
      <c r="I1073" s="6">
        <f t="shared" si="227"/>
        <v>0.34753345507066996</v>
      </c>
      <c r="J1073" s="6">
        <f t="shared" si="228"/>
        <v>0.93766758374524317</v>
      </c>
      <c r="K1073" s="7">
        <f t="shared" si="235"/>
        <v>0</v>
      </c>
      <c r="L1073" s="7">
        <f t="shared" si="233"/>
        <v>62.360928794563151</v>
      </c>
      <c r="M1073" s="7">
        <f t="shared" si="229"/>
        <v>2.6419420251091955E-2</v>
      </c>
      <c r="N1073" s="7">
        <f t="shared" si="236"/>
        <v>0</v>
      </c>
      <c r="O1073" s="7">
        <f t="shared" si="234"/>
        <v>88.116297778561758</v>
      </c>
      <c r="P1073" s="7">
        <f t="shared" si="230"/>
        <v>3.733077019508961E-2</v>
      </c>
      <c r="Q1073" s="7">
        <f t="shared" si="237"/>
        <v>-2.5822220687352598E-2</v>
      </c>
      <c r="R1073" s="7">
        <f t="shared" si="231"/>
        <v>-1032.8888274941039</v>
      </c>
      <c r="S1073" s="7">
        <f t="shared" si="238"/>
        <v>-25.822220687352598</v>
      </c>
    </row>
    <row r="1074" spans="6:19" x14ac:dyDescent="0.35">
      <c r="F1074" s="5">
        <f t="shared" si="232"/>
        <v>0.33231999999999656</v>
      </c>
      <c r="G1074" s="6">
        <f t="shared" si="225"/>
        <v>0</v>
      </c>
      <c r="H1074" s="6">
        <f t="shared" si="226"/>
        <v>1.1807620085316914</v>
      </c>
      <c r="I1074" s="6">
        <f t="shared" si="227"/>
        <v>0.3533384644676798</v>
      </c>
      <c r="J1074" s="6">
        <f t="shared" si="228"/>
        <v>0.93549555291707409</v>
      </c>
      <c r="K1074" s="7">
        <f t="shared" si="235"/>
        <v>0</v>
      </c>
      <c r="L1074" s="7">
        <f t="shared" si="233"/>
        <v>62.360928794563151</v>
      </c>
      <c r="M1074" s="7">
        <f t="shared" si="229"/>
        <v>2.6415325558299927E-2</v>
      </c>
      <c r="N1074" s="7">
        <f t="shared" si="236"/>
        <v>0</v>
      </c>
      <c r="O1074" s="7">
        <f t="shared" si="234"/>
        <v>88.116297778561758</v>
      </c>
      <c r="P1074" s="7">
        <f t="shared" si="230"/>
        <v>3.7324984374122086E-2</v>
      </c>
      <c r="Q1074" s="7">
        <f t="shared" si="237"/>
        <v>-2.5583806323506937E-2</v>
      </c>
      <c r="R1074" s="7">
        <f t="shared" si="231"/>
        <v>-1023.3522529402775</v>
      </c>
      <c r="S1074" s="7">
        <f t="shared" si="238"/>
        <v>-25.583806323506938</v>
      </c>
    </row>
    <row r="1075" spans="6:19" x14ac:dyDescent="0.35">
      <c r="F1075" s="5">
        <f t="shared" si="232"/>
        <v>0.33262999999999654</v>
      </c>
      <c r="G1075" s="6">
        <f t="shared" si="225"/>
        <v>0</v>
      </c>
      <c r="H1075" s="6">
        <f t="shared" si="226"/>
        <v>1.1809450408276503</v>
      </c>
      <c r="I1075" s="6">
        <f t="shared" si="227"/>
        <v>0.35912990006652645</v>
      </c>
      <c r="J1075" s="6">
        <f t="shared" si="228"/>
        <v>0.93328758423018077</v>
      </c>
      <c r="K1075" s="7">
        <f t="shared" si="235"/>
        <v>0</v>
      </c>
      <c r="L1075" s="7">
        <f t="shared" si="233"/>
        <v>62.360928794563151</v>
      </c>
      <c r="M1075" s="7">
        <f t="shared" si="229"/>
        <v>2.6411231500136096E-2</v>
      </c>
      <c r="N1075" s="7">
        <f t="shared" si="236"/>
        <v>0</v>
      </c>
      <c r="O1075" s="7">
        <f t="shared" si="234"/>
        <v>88.116297778561758</v>
      </c>
      <c r="P1075" s="7">
        <f t="shared" si="230"/>
        <v>3.7319199449887305E-2</v>
      </c>
      <c r="Q1075" s="7">
        <f t="shared" si="237"/>
        <v>-2.5344482570711844E-2</v>
      </c>
      <c r="R1075" s="7">
        <f t="shared" si="231"/>
        <v>-1013.7793028284738</v>
      </c>
      <c r="S1075" s="7">
        <f t="shared" si="238"/>
        <v>-25.344482570711843</v>
      </c>
    </row>
    <row r="1076" spans="6:19" x14ac:dyDescent="0.35">
      <c r="F1076" s="5">
        <f t="shared" si="232"/>
        <v>0.33293999999999652</v>
      </c>
      <c r="G1076" s="6">
        <f t="shared" si="225"/>
        <v>0</v>
      </c>
      <c r="H1076" s="6">
        <f t="shared" si="226"/>
        <v>1.1811281014958137</v>
      </c>
      <c r="I1076" s="6">
        <f t="shared" si="227"/>
        <v>0.36490753938427689</v>
      </c>
      <c r="J1076" s="6">
        <f t="shared" si="228"/>
        <v>0.93104376250556153</v>
      </c>
      <c r="K1076" s="7">
        <f t="shared" si="235"/>
        <v>0</v>
      </c>
      <c r="L1076" s="7">
        <f t="shared" si="233"/>
        <v>62.360928794563151</v>
      </c>
      <c r="M1076" s="7">
        <f t="shared" si="229"/>
        <v>2.6407138076502103E-2</v>
      </c>
      <c r="N1076" s="7">
        <f t="shared" si="236"/>
        <v>0</v>
      </c>
      <c r="O1076" s="7">
        <f t="shared" si="234"/>
        <v>88.116297778561758</v>
      </c>
      <c r="P1076" s="7">
        <f t="shared" si="230"/>
        <v>3.7313415422246303E-2</v>
      </c>
      <c r="Q1076" s="7">
        <f t="shared" si="237"/>
        <v>-2.510425890898401E-2</v>
      </c>
      <c r="R1076" s="7">
        <f t="shared" si="231"/>
        <v>-1004.1703563593604</v>
      </c>
      <c r="S1076" s="7">
        <f t="shared" si="238"/>
        <v>-25.104258908984011</v>
      </c>
    </row>
    <row r="1077" spans="6:19" x14ac:dyDescent="0.35">
      <c r="F1077" s="5">
        <f t="shared" si="232"/>
        <v>0.33324999999999649</v>
      </c>
      <c r="G1077" s="6">
        <f t="shared" si="225"/>
        <v>0</v>
      </c>
      <c r="H1077" s="6">
        <f t="shared" si="226"/>
        <v>1.18131119054058</v>
      </c>
      <c r="I1077" s="6">
        <f t="shared" si="227"/>
        <v>0.3706711604679942</v>
      </c>
      <c r="J1077" s="6">
        <f t="shared" si="228"/>
        <v>0.92876417394153965</v>
      </c>
      <c r="K1077" s="7">
        <f t="shared" si="235"/>
        <v>0</v>
      </c>
      <c r="L1077" s="7">
        <f t="shared" si="233"/>
        <v>62.360928794563151</v>
      </c>
      <c r="M1077" s="7">
        <f t="shared" si="229"/>
        <v>2.6403045287299604E-2</v>
      </c>
      <c r="N1077" s="7">
        <f t="shared" si="236"/>
        <v>0</v>
      </c>
      <c r="O1077" s="7">
        <f t="shared" si="234"/>
        <v>88.116297778561758</v>
      </c>
      <c r="P1077" s="7">
        <f t="shared" si="230"/>
        <v>3.73076322910601E-2</v>
      </c>
      <c r="Q1077" s="7">
        <f t="shared" si="237"/>
        <v>-2.4863144849988795E-2</v>
      </c>
      <c r="R1077" s="7">
        <f t="shared" si="231"/>
        <v>-994.52579399955175</v>
      </c>
      <c r="S1077" s="7">
        <f t="shared" si="238"/>
        <v>-24.863144849988796</v>
      </c>
    </row>
    <row r="1078" spans="6:19" x14ac:dyDescent="0.35">
      <c r="F1078" s="5">
        <f t="shared" si="232"/>
        <v>0.33355999999999647</v>
      </c>
      <c r="G1078" s="6">
        <f t="shared" si="225"/>
        <v>0</v>
      </c>
      <c r="H1078" s="6">
        <f t="shared" si="226"/>
        <v>1.1814943079663478</v>
      </c>
      <c r="I1078" s="6">
        <f t="shared" si="227"/>
        <v>0.37642054190326446</v>
      </c>
      <c r="J1078" s="6">
        <f t="shared" si="228"/>
        <v>0.92644890611045183</v>
      </c>
      <c r="K1078" s="7">
        <f t="shared" si="235"/>
        <v>0</v>
      </c>
      <c r="L1078" s="7">
        <f t="shared" si="233"/>
        <v>62.360928794563151</v>
      </c>
      <c r="M1078" s="7">
        <f t="shared" si="229"/>
        <v>2.6398953132430261E-2</v>
      </c>
      <c r="N1078" s="7">
        <f t="shared" si="236"/>
        <v>0</v>
      </c>
      <c r="O1078" s="7">
        <f t="shared" si="234"/>
        <v>88.116297778561758</v>
      </c>
      <c r="P1078" s="7">
        <f t="shared" si="230"/>
        <v>3.7301850056189752E-2</v>
      </c>
      <c r="Q1078" s="7">
        <f t="shared" si="237"/>
        <v>-2.462114993666481E-2</v>
      </c>
      <c r="R1078" s="7">
        <f t="shared" si="231"/>
        <v>-984.84599746659239</v>
      </c>
      <c r="S1078" s="7">
        <f t="shared" si="238"/>
        <v>-24.621149936664811</v>
      </c>
    </row>
    <row r="1079" spans="6:19" x14ac:dyDescent="0.35">
      <c r="F1079" s="5">
        <f t="shared" si="232"/>
        <v>0.33386999999999645</v>
      </c>
      <c r="G1079" s="6">
        <f t="shared" si="225"/>
        <v>0</v>
      </c>
      <c r="H1079" s="6">
        <f t="shared" si="226"/>
        <v>1.1816774537775163</v>
      </c>
      <c r="I1079" s="6">
        <f t="shared" si="227"/>
        <v>0.38215546282269963</v>
      </c>
      <c r="J1079" s="6">
        <f t="shared" si="228"/>
        <v>0.92409804795528505</v>
      </c>
      <c r="K1079" s="7">
        <f t="shared" si="235"/>
        <v>0</v>
      </c>
      <c r="L1079" s="7">
        <f t="shared" si="233"/>
        <v>62.360928794563151</v>
      </c>
      <c r="M1079" s="7">
        <f t="shared" si="229"/>
        <v>2.6394861611795779E-2</v>
      </c>
      <c r="N1079" s="7">
        <f t="shared" si="236"/>
        <v>0</v>
      </c>
      <c r="O1079" s="7">
        <f t="shared" si="234"/>
        <v>88.116297778561758</v>
      </c>
      <c r="P1079" s="7">
        <f t="shared" si="230"/>
        <v>3.729606871749637E-2</v>
      </c>
      <c r="Q1079" s="7">
        <f t="shared" si="237"/>
        <v>-2.4378283742847638E-2</v>
      </c>
      <c r="R1079" s="7">
        <f t="shared" si="231"/>
        <v>-975.13134971390548</v>
      </c>
      <c r="S1079" s="7">
        <f t="shared" si="238"/>
        <v>-24.378283742847639</v>
      </c>
    </row>
    <row r="1080" spans="6:19" x14ac:dyDescent="0.35">
      <c r="F1080" s="5">
        <f t="shared" si="232"/>
        <v>0.33417999999999642</v>
      </c>
      <c r="G1080" s="6">
        <f t="shared" si="225"/>
        <v>0</v>
      </c>
      <c r="H1080" s="6">
        <f t="shared" si="226"/>
        <v>1.1818606279784856</v>
      </c>
      <c r="I1080" s="6">
        <f t="shared" si="227"/>
        <v>0.38787570291442725</v>
      </c>
      <c r="J1080" s="6">
        <f t="shared" si="228"/>
        <v>0.92171168978625795</v>
      </c>
      <c r="K1080" s="7">
        <f t="shared" si="235"/>
        <v>0</v>
      </c>
      <c r="L1080" s="7">
        <f t="shared" si="233"/>
        <v>62.360928794563151</v>
      </c>
      <c r="M1080" s="7">
        <f t="shared" si="229"/>
        <v>2.6390770725297844E-2</v>
      </c>
      <c r="N1080" s="7">
        <f t="shared" si="236"/>
        <v>0</v>
      </c>
      <c r="O1080" s="7">
        <f t="shared" si="234"/>
        <v>88.116297778561758</v>
      </c>
      <c r="P1080" s="7">
        <f t="shared" si="230"/>
        <v>3.7290288274841037E-2</v>
      </c>
      <c r="Q1080" s="7">
        <f t="shared" si="237"/>
        <v>-2.4134555872892021E-2</v>
      </c>
      <c r="R1080" s="7">
        <f t="shared" si="231"/>
        <v>-965.3822349156809</v>
      </c>
      <c r="S1080" s="7">
        <f t="shared" si="238"/>
        <v>-24.134555872892022</v>
      </c>
    </row>
    <row r="1081" spans="6:19" x14ac:dyDescent="0.35">
      <c r="F1081" s="5">
        <f t="shared" si="232"/>
        <v>0.3344899999999964</v>
      </c>
      <c r="G1081" s="6">
        <f t="shared" si="225"/>
        <v>0</v>
      </c>
      <c r="H1081" s="6">
        <f t="shared" si="226"/>
        <v>1.1820438305736565</v>
      </c>
      <c r="I1081" s="6">
        <f t="shared" si="227"/>
        <v>0.39358104243055031</v>
      </c>
      <c r="J1081" s="6">
        <f t="shared" si="228"/>
        <v>0.91928992327735293</v>
      </c>
      <c r="K1081" s="7">
        <f t="shared" si="235"/>
        <v>0</v>
      </c>
      <c r="L1081" s="7">
        <f t="shared" si="233"/>
        <v>62.360928794563151</v>
      </c>
      <c r="M1081" s="7">
        <f t="shared" si="229"/>
        <v>2.6386680472838181E-2</v>
      </c>
      <c r="N1081" s="7">
        <f t="shared" si="236"/>
        <v>0</v>
      </c>
      <c r="O1081" s="7">
        <f t="shared" si="234"/>
        <v>88.116297778561758</v>
      </c>
      <c r="P1081" s="7">
        <f t="shared" si="230"/>
        <v>3.7284508728084885E-2</v>
      </c>
      <c r="Q1081" s="7">
        <f t="shared" si="237"/>
        <v>-2.3889975961293455E-2</v>
      </c>
      <c r="R1081" s="7">
        <f t="shared" si="231"/>
        <v>-955.59903845173824</v>
      </c>
      <c r="S1081" s="7">
        <f t="shared" si="238"/>
        <v>-23.889975961293455</v>
      </c>
    </row>
    <row r="1082" spans="6:19" x14ac:dyDescent="0.35">
      <c r="F1082" s="5">
        <f t="shared" si="232"/>
        <v>0.33479999999999638</v>
      </c>
      <c r="G1082" s="6">
        <f t="shared" si="225"/>
        <v>0</v>
      </c>
      <c r="H1082" s="6">
        <f t="shared" si="226"/>
        <v>1.1822270615674306</v>
      </c>
      <c r="I1082" s="6">
        <f t="shared" si="227"/>
        <v>0.39927126219559034</v>
      </c>
      <c r="J1082" s="6">
        <f t="shared" si="228"/>
        <v>0.91683284146279365</v>
      </c>
      <c r="K1082" s="7">
        <f t="shared" si="235"/>
        <v>0</v>
      </c>
      <c r="L1082" s="7">
        <f t="shared" si="233"/>
        <v>62.360928794563151</v>
      </c>
      <c r="M1082" s="7">
        <f t="shared" si="229"/>
        <v>2.6382590854318516E-2</v>
      </c>
      <c r="N1082" s="7">
        <f t="shared" si="236"/>
        <v>0</v>
      </c>
      <c r="O1082" s="7">
        <f t="shared" si="234"/>
        <v>88.116297778561758</v>
      </c>
      <c r="P1082" s="7">
        <f t="shared" si="230"/>
        <v>3.7278730077089053E-2</v>
      </c>
      <c r="Q1082" s="7">
        <f t="shared" si="237"/>
        <v>-2.3644553672308471E-2</v>
      </c>
      <c r="R1082" s="7">
        <f t="shared" si="231"/>
        <v>-945.78214689233891</v>
      </c>
      <c r="S1082" s="7">
        <f t="shared" si="238"/>
        <v>-23.644553672308472</v>
      </c>
    </row>
    <row r="1083" spans="6:19" x14ac:dyDescent="0.35">
      <c r="F1083" s="5">
        <f t="shared" si="232"/>
        <v>0.33510999999999636</v>
      </c>
      <c r="G1083" s="6">
        <f t="shared" si="225"/>
        <v>0</v>
      </c>
      <c r="H1083" s="6">
        <f t="shared" si="226"/>
        <v>1.1824103209642098</v>
      </c>
      <c r="I1083" s="6">
        <f t="shared" si="227"/>
        <v>0.40494614361490683</v>
      </c>
      <c r="J1083" s="6">
        <f t="shared" si="228"/>
        <v>0.91434053873347165</v>
      </c>
      <c r="K1083" s="7">
        <f t="shared" si="235"/>
        <v>0</v>
      </c>
      <c r="L1083" s="7">
        <f t="shared" si="233"/>
        <v>62.360928794563151</v>
      </c>
      <c r="M1083" s="7">
        <f t="shared" si="229"/>
        <v>2.6378501869640598E-2</v>
      </c>
      <c r="N1083" s="7">
        <f t="shared" si="236"/>
        <v>0</v>
      </c>
      <c r="O1083" s="7">
        <f t="shared" si="234"/>
        <v>88.116297778561758</v>
      </c>
      <c r="P1083" s="7">
        <f t="shared" si="230"/>
        <v>3.7272952321714722E-2</v>
      </c>
      <c r="Q1083" s="7">
        <f t="shared" si="237"/>
        <v>-2.3398298699574074E-2</v>
      </c>
      <c r="R1083" s="7">
        <f t="shared" si="231"/>
        <v>-935.93194798296292</v>
      </c>
      <c r="S1083" s="7">
        <f t="shared" si="238"/>
        <v>-23.398298699574074</v>
      </c>
    </row>
    <row r="1084" spans="6:19" x14ac:dyDescent="0.35">
      <c r="F1084" s="5">
        <f t="shared" si="232"/>
        <v>0.33541999999999633</v>
      </c>
      <c r="G1084" s="6">
        <f t="shared" si="225"/>
        <v>0</v>
      </c>
      <c r="H1084" s="6">
        <f t="shared" si="226"/>
        <v>1.1825936087683973</v>
      </c>
      <c r="I1084" s="6">
        <f t="shared" si="227"/>
        <v>0.410605468683095</v>
      </c>
      <c r="J1084" s="6">
        <f t="shared" si="228"/>
        <v>0.91181311083331973</v>
      </c>
      <c r="K1084" s="7">
        <f t="shared" si="235"/>
        <v>0</v>
      </c>
      <c r="L1084" s="7">
        <f t="shared" si="233"/>
        <v>62.360928794563151</v>
      </c>
      <c r="M1084" s="7">
        <f t="shared" si="229"/>
        <v>2.6374413518706182E-2</v>
      </c>
      <c r="N1084" s="7">
        <f t="shared" si="236"/>
        <v>0</v>
      </c>
      <c r="O1084" s="7">
        <f t="shared" si="234"/>
        <v>88.116297778561758</v>
      </c>
      <c r="P1084" s="7">
        <f t="shared" si="230"/>
        <v>3.7267175461823059E-2</v>
      </c>
      <c r="Q1084" s="7">
        <f t="shared" si="237"/>
        <v>-2.3151220765725934E-2</v>
      </c>
      <c r="R1084" s="7">
        <f t="shared" si="231"/>
        <v>-926.04883062903741</v>
      </c>
      <c r="S1084" s="7">
        <f t="shared" si="238"/>
        <v>-23.151220765725935</v>
      </c>
    </row>
    <row r="1085" spans="6:19" x14ac:dyDescent="0.35">
      <c r="F1085" s="5">
        <f t="shared" si="232"/>
        <v>0.33572999999999631</v>
      </c>
      <c r="G1085" s="6">
        <f t="shared" si="225"/>
        <v>0</v>
      </c>
      <c r="H1085" s="6">
        <f t="shared" si="226"/>
        <v>1.182776924984396</v>
      </c>
      <c r="I1085" s="6">
        <f t="shared" si="227"/>
        <v>0.41624901999236052</v>
      </c>
      <c r="J1085" s="6">
        <f t="shared" si="228"/>
        <v>0.90925065485563406</v>
      </c>
      <c r="K1085" s="7">
        <f t="shared" si="235"/>
        <v>0</v>
      </c>
      <c r="L1085" s="7">
        <f t="shared" si="233"/>
        <v>62.360928794563151</v>
      </c>
      <c r="M1085" s="7">
        <f t="shared" si="229"/>
        <v>2.6370325801417054E-2</v>
      </c>
      <c r="N1085" s="7">
        <f t="shared" si="236"/>
        <v>0</v>
      </c>
      <c r="O1085" s="7">
        <f t="shared" si="234"/>
        <v>88.116297778561758</v>
      </c>
      <c r="P1085" s="7">
        <f t="shared" si="230"/>
        <v>3.7261399497275284E-2</v>
      </c>
      <c r="Q1085" s="7">
        <f t="shared" si="237"/>
        <v>-2.2903329622015838E-2</v>
      </c>
      <c r="R1085" s="7">
        <f t="shared" si="231"/>
        <v>-916.13318488063351</v>
      </c>
      <c r="S1085" s="7">
        <f t="shared" si="238"/>
        <v>-22.903329622015839</v>
      </c>
    </row>
    <row r="1086" spans="6:19" x14ac:dyDescent="0.35">
      <c r="F1086" s="5">
        <f t="shared" si="232"/>
        <v>0.33603999999999629</v>
      </c>
      <c r="G1086" s="6">
        <f t="shared" si="225"/>
        <v>0</v>
      </c>
      <c r="H1086" s="6">
        <f t="shared" si="226"/>
        <v>1.1829602696166106</v>
      </c>
      <c r="I1086" s="6">
        <f t="shared" si="227"/>
        <v>0.42187658074087142</v>
      </c>
      <c r="J1086" s="6">
        <f t="shared" si="228"/>
        <v>0.90665326923934431</v>
      </c>
      <c r="K1086" s="7">
        <f t="shared" si="235"/>
        <v>0</v>
      </c>
      <c r="L1086" s="7">
        <f t="shared" si="233"/>
        <v>62.360928794563151</v>
      </c>
      <c r="M1086" s="7">
        <f t="shared" si="229"/>
        <v>2.6366238717675006E-2</v>
      </c>
      <c r="N1086" s="7">
        <f t="shared" si="236"/>
        <v>0</v>
      </c>
      <c r="O1086" s="7">
        <f t="shared" si="234"/>
        <v>88.116297778561758</v>
      </c>
      <c r="P1086" s="7">
        <f t="shared" si="230"/>
        <v>3.7255624427932649E-2</v>
      </c>
      <c r="Q1086" s="7">
        <f t="shared" si="237"/>
        <v>-2.2654635047928001E-2</v>
      </c>
      <c r="R1086" s="7">
        <f t="shared" si="231"/>
        <v>-906.18540191712009</v>
      </c>
      <c r="S1086" s="7">
        <f t="shared" si="238"/>
        <v>-22.654635047928</v>
      </c>
    </row>
    <row r="1087" spans="6:19" x14ac:dyDescent="0.35">
      <c r="F1087" s="5">
        <f t="shared" si="232"/>
        <v>0.33634999999999626</v>
      </c>
      <c r="G1087" s="6">
        <f t="shared" si="225"/>
        <v>0</v>
      </c>
      <c r="H1087" s="6">
        <f t="shared" si="226"/>
        <v>1.1831436426694455</v>
      </c>
      <c r="I1087" s="6">
        <f t="shared" si="227"/>
        <v>0.42748793474108676</v>
      </c>
      <c r="J1087" s="6">
        <f t="shared" si="228"/>
        <v>0.9040210537652319</v>
      </c>
      <c r="K1087" s="7">
        <f t="shared" si="235"/>
        <v>0</v>
      </c>
      <c r="L1087" s="7">
        <f t="shared" si="233"/>
        <v>62.360928794563151</v>
      </c>
      <c r="M1087" s="7">
        <f t="shared" si="229"/>
        <v>2.6362152267381853E-2</v>
      </c>
      <c r="N1087" s="7">
        <f t="shared" si="236"/>
        <v>0</v>
      </c>
      <c r="O1087" s="7">
        <f t="shared" si="234"/>
        <v>88.116297778561758</v>
      </c>
      <c r="P1087" s="7">
        <f t="shared" si="230"/>
        <v>3.7249850253656389E-2</v>
      </c>
      <c r="Q1087" s="7">
        <f t="shared" si="237"/>
        <v>-2.2405146850794415E-2</v>
      </c>
      <c r="R1087" s="7">
        <f t="shared" si="231"/>
        <v>-896.2058740317766</v>
      </c>
      <c r="S1087" s="7">
        <f t="shared" si="238"/>
        <v>-22.405146850794416</v>
      </c>
    </row>
    <row r="1088" spans="6:19" x14ac:dyDescent="0.35">
      <c r="F1088" s="5">
        <f t="shared" si="232"/>
        <v>0.33665999999999624</v>
      </c>
      <c r="G1088" s="6">
        <f t="shared" si="225"/>
        <v>0</v>
      </c>
      <c r="H1088" s="6">
        <f t="shared" si="226"/>
        <v>1.1833270441473067</v>
      </c>
      <c r="I1088" s="6">
        <f t="shared" si="227"/>
        <v>0.43308286642806171</v>
      </c>
      <c r="J1088" s="6">
        <f t="shared" si="228"/>
        <v>0.90135410955209705</v>
      </c>
      <c r="K1088" s="7">
        <f t="shared" si="235"/>
        <v>0</v>
      </c>
      <c r="L1088" s="7">
        <f t="shared" si="233"/>
        <v>62.360928794563151</v>
      </c>
      <c r="M1088" s="7">
        <f t="shared" si="229"/>
        <v>2.6358066450439397E-2</v>
      </c>
      <c r="N1088" s="7">
        <f t="shared" si="236"/>
        <v>0</v>
      </c>
      <c r="O1088" s="7">
        <f t="shared" si="234"/>
        <v>88.116297778561758</v>
      </c>
      <c r="P1088" s="7">
        <f t="shared" si="230"/>
        <v>3.7244076974307781E-2</v>
      </c>
      <c r="Q1088" s="7">
        <f t="shared" si="237"/>
        <v>-2.2154874865409329E-2</v>
      </c>
      <c r="R1088" s="7">
        <f t="shared" si="231"/>
        <v>-886.19499461637315</v>
      </c>
      <c r="S1088" s="7">
        <f t="shared" si="238"/>
        <v>-22.154874865409329</v>
      </c>
    </row>
    <row r="1089" spans="6:19" x14ac:dyDescent="0.35">
      <c r="F1089" s="5">
        <f t="shared" si="232"/>
        <v>0.33696999999999622</v>
      </c>
      <c r="G1089" s="6">
        <f t="shared" si="225"/>
        <v>0</v>
      </c>
      <c r="H1089" s="6">
        <f t="shared" si="226"/>
        <v>1.1835104740546001</v>
      </c>
      <c r="I1089" s="6">
        <f t="shared" si="227"/>
        <v>0.43866116086772838</v>
      </c>
      <c r="J1089" s="6">
        <f t="shared" si="228"/>
        <v>0.89865253905287379</v>
      </c>
      <c r="K1089" s="7">
        <f t="shared" si="235"/>
        <v>0</v>
      </c>
      <c r="L1089" s="7">
        <f t="shared" si="233"/>
        <v>62.360928794563151</v>
      </c>
      <c r="M1089" s="7">
        <f t="shared" si="229"/>
        <v>2.6353981266749496E-2</v>
      </c>
      <c r="N1089" s="7">
        <f t="shared" si="236"/>
        <v>0</v>
      </c>
      <c r="O1089" s="7">
        <f t="shared" si="234"/>
        <v>88.116297778561758</v>
      </c>
      <c r="P1089" s="7">
        <f t="shared" si="230"/>
        <v>3.7238304589748118E-2</v>
      </c>
      <c r="Q1089" s="7">
        <f t="shared" si="237"/>
        <v>-2.1903828953642731E-2</v>
      </c>
      <c r="R1089" s="7">
        <f t="shared" si="231"/>
        <v>-876.1531581457092</v>
      </c>
      <c r="S1089" s="7">
        <f t="shared" si="238"/>
        <v>-21.90382895364273</v>
      </c>
    </row>
    <row r="1090" spans="6:19" x14ac:dyDescent="0.35">
      <c r="F1090" s="5">
        <f t="shared" si="232"/>
        <v>0.33727999999999619</v>
      </c>
      <c r="G1090" s="6">
        <f t="shared" ref="G1090:G1153" si="239">IF(F1090&gt;$B$15,0,IF(F1090&lt;$B$13,2*P0*F1090/$B$13,IF(F1090&lt;$B$14,4*P0-F1090*2*P0/$B$13,P0)))</f>
        <v>0</v>
      </c>
      <c r="H1090" s="6">
        <f t="shared" ref="H1090:H1153" si="240">EXP(F1090*w*qsi)</f>
        <v>1.1836939323957327</v>
      </c>
      <c r="I1090" s="6">
        <f t="shared" ref="I1090:I1153" si="241">SIN(wd*F1090)</f>
        <v>0.44422260376515404</v>
      </c>
      <c r="J1090" s="6">
        <f t="shared" ref="J1090:J1153" si="242">COS(wd*F1090)</f>
        <v>0.89591644605069454</v>
      </c>
      <c r="K1090" s="7">
        <f t="shared" si="235"/>
        <v>0</v>
      </c>
      <c r="L1090" s="7">
        <f t="shared" si="233"/>
        <v>62.360928794563151</v>
      </c>
      <c r="M1090" s="7">
        <f t="shared" ref="M1090:M1153" si="243">1/(m*wd*H1090)*L1090</f>
        <v>2.6349896716213992E-2</v>
      </c>
      <c r="N1090" s="7">
        <f t="shared" si="236"/>
        <v>0</v>
      </c>
      <c r="O1090" s="7">
        <f t="shared" si="234"/>
        <v>88.116297778561758</v>
      </c>
      <c r="P1090" s="7">
        <f t="shared" ref="P1090:P1153" si="244">1/(m*wd*H1090)*O1090</f>
        <v>3.7232533099838733E-2</v>
      </c>
      <c r="Q1090" s="7">
        <f t="shared" si="237"/>
        <v>-2.1652019004052905E-2</v>
      </c>
      <c r="R1090" s="7">
        <f t="shared" ref="R1090:R1153" si="245">k*Q1090</f>
        <v>-866.08076016211623</v>
      </c>
      <c r="S1090" s="7">
        <f t="shared" si="238"/>
        <v>-21.652019004052907</v>
      </c>
    </row>
    <row r="1091" spans="6:19" x14ac:dyDescent="0.35">
      <c r="F1091" s="5">
        <f t="shared" ref="F1091:F1154" si="246">F1090+dt</f>
        <v>0.33758999999999617</v>
      </c>
      <c r="G1091" s="6">
        <f t="shared" si="239"/>
        <v>0</v>
      </c>
      <c r="H1091" s="6">
        <f t="shared" si="240"/>
        <v>1.183877419175112</v>
      </c>
      <c r="I1091" s="6">
        <f t="shared" si="241"/>
        <v>0.44976698147276961</v>
      </c>
      <c r="J1091" s="6">
        <f t="shared" si="242"/>
        <v>0.89314593565490363</v>
      </c>
      <c r="K1091" s="7">
        <f t="shared" si="235"/>
        <v>0</v>
      </c>
      <c r="L1091" s="7">
        <f t="shared" ref="L1091:L1154" si="247">0.5*dt*(K1090+K1091)+L1090</f>
        <v>62.360928794563151</v>
      </c>
      <c r="M1091" s="7">
        <f t="shared" si="243"/>
        <v>2.6345812798734766E-2</v>
      </c>
      <c r="N1091" s="7">
        <f t="shared" si="236"/>
        <v>0</v>
      </c>
      <c r="O1091" s="7">
        <f t="shared" ref="O1091:O1154" si="248">0.5*dt*(N1091+N1090)+O1090</f>
        <v>88.116297778561758</v>
      </c>
      <c r="P1091" s="7">
        <f t="shared" si="244"/>
        <v>3.7226762504440958E-2</v>
      </c>
      <c r="Q1091" s="7">
        <f t="shared" si="237"/>
        <v>-2.1399454931498207E-2</v>
      </c>
      <c r="R1091" s="7">
        <f t="shared" si="245"/>
        <v>-855.97819725992827</v>
      </c>
      <c r="S1091" s="7">
        <f t="shared" si="238"/>
        <v>-21.399454931498205</v>
      </c>
    </row>
    <row r="1092" spans="6:19" x14ac:dyDescent="0.35">
      <c r="F1092" s="5">
        <f t="shared" si="246"/>
        <v>0.33789999999999615</v>
      </c>
      <c r="G1092" s="6">
        <f t="shared" si="239"/>
        <v>0</v>
      </c>
      <c r="H1092" s="6">
        <f t="shared" si="240"/>
        <v>1.1840609343971464</v>
      </c>
      <c r="I1092" s="6">
        <f t="shared" si="241"/>
        <v>0.45529408099858243</v>
      </c>
      <c r="J1092" s="6">
        <f t="shared" si="242"/>
        <v>0.89034111429701834</v>
      </c>
      <c r="K1092" s="7">
        <f t="shared" ref="K1092:K1155" si="249">G1092*H1092*J1092</f>
        <v>0</v>
      </c>
      <c r="L1092" s="7">
        <f t="shared" si="247"/>
        <v>62.360928794563151</v>
      </c>
      <c r="M1092" s="7">
        <f t="shared" si="243"/>
        <v>2.634172951421368E-2</v>
      </c>
      <c r="N1092" s="7">
        <f t="shared" ref="N1092:N1155" si="250">G1092*H1092*I1092</f>
        <v>0</v>
      </c>
      <c r="O1092" s="7">
        <f t="shared" si="248"/>
        <v>88.116297778561758</v>
      </c>
      <c r="P1092" s="7">
        <f t="shared" si="244"/>
        <v>3.7220992803416147E-2</v>
      </c>
      <c r="Q1092" s="7">
        <f t="shared" ref="Q1092:Q1155" si="251">M1092*I1092-P1092*J1092</f>
        <v>-2.1146146676747683E-2</v>
      </c>
      <c r="R1092" s="7">
        <f t="shared" si="245"/>
        <v>-845.84586706990729</v>
      </c>
      <c r="S1092" s="7">
        <f t="shared" ref="S1092:S1155" si="252">Q1092*1000</f>
        <v>-21.146146676747684</v>
      </c>
    </row>
    <row r="1093" spans="6:19" x14ac:dyDescent="0.35">
      <c r="F1093" s="5">
        <f t="shared" si="246"/>
        <v>0.33820999999999612</v>
      </c>
      <c r="G1093" s="6">
        <f t="shared" si="239"/>
        <v>0</v>
      </c>
      <c r="H1093" s="6">
        <f t="shared" si="240"/>
        <v>1.1842444780662449</v>
      </c>
      <c r="I1093" s="6">
        <f t="shared" si="241"/>
        <v>0.46080369001435495</v>
      </c>
      <c r="J1093" s="6">
        <f t="shared" si="242"/>
        <v>0.8875020897266408</v>
      </c>
      <c r="K1093" s="7">
        <f t="shared" si="249"/>
        <v>0</v>
      </c>
      <c r="L1093" s="7">
        <f t="shared" si="247"/>
        <v>62.360928794563151</v>
      </c>
      <c r="M1093" s="7">
        <f t="shared" si="243"/>
        <v>2.6337646862552661E-2</v>
      </c>
      <c r="N1093" s="7">
        <f t="shared" si="250"/>
        <v>0</v>
      </c>
      <c r="O1093" s="7">
        <f t="shared" si="248"/>
        <v>88.116297778561758</v>
      </c>
      <c r="P1093" s="7">
        <f t="shared" si="244"/>
        <v>3.7215223996625697E-2</v>
      </c>
      <c r="Q1093" s="7">
        <f t="shared" si="251"/>
        <v>-2.0892104206091069E-2</v>
      </c>
      <c r="R1093" s="7">
        <f t="shared" si="245"/>
        <v>-835.68416824364283</v>
      </c>
      <c r="S1093" s="7">
        <f t="shared" si="252"/>
        <v>-20.892104206091069</v>
      </c>
    </row>
    <row r="1094" spans="6:19" x14ac:dyDescent="0.35">
      <c r="F1094" s="5">
        <f t="shared" si="246"/>
        <v>0.3385199999999961</v>
      </c>
      <c r="G1094" s="6">
        <f t="shared" si="239"/>
        <v>0</v>
      </c>
      <c r="H1094" s="6">
        <f t="shared" si="240"/>
        <v>1.184428050186817</v>
      </c>
      <c r="I1094" s="6">
        <f t="shared" si="241"/>
        <v>0.4662955968637626</v>
      </c>
      <c r="J1094" s="6">
        <f t="shared" si="242"/>
        <v>0.88462897100731863</v>
      </c>
      <c r="K1094" s="7">
        <f t="shared" si="249"/>
        <v>0</v>
      </c>
      <c r="L1094" s="7">
        <f t="shared" si="247"/>
        <v>62.360928794563151</v>
      </c>
      <c r="M1094" s="7">
        <f t="shared" si="243"/>
        <v>2.6333564843653599E-2</v>
      </c>
      <c r="N1094" s="7">
        <f t="shared" si="250"/>
        <v>0</v>
      </c>
      <c r="O1094" s="7">
        <f t="shared" si="248"/>
        <v>88.116297778561758</v>
      </c>
      <c r="P1094" s="7">
        <f t="shared" si="244"/>
        <v>3.7209456083930996E-2</v>
      </c>
      <c r="Q1094" s="7">
        <f t="shared" si="251"/>
        <v>-2.0637337510947838E-2</v>
      </c>
      <c r="R1094" s="7">
        <f t="shared" si="245"/>
        <v>-825.49350043791355</v>
      </c>
      <c r="S1094" s="7">
        <f t="shared" si="252"/>
        <v>-20.637337510947837</v>
      </c>
    </row>
    <row r="1095" spans="6:19" x14ac:dyDescent="0.35">
      <c r="F1095" s="5">
        <f t="shared" si="246"/>
        <v>0.33882999999999608</v>
      </c>
      <c r="G1095" s="6">
        <f t="shared" si="239"/>
        <v>0</v>
      </c>
      <c r="H1095" s="6">
        <f t="shared" si="240"/>
        <v>1.1846116507632729</v>
      </c>
      <c r="I1095" s="6">
        <f t="shared" si="241"/>
        <v>0.47176959057052448</v>
      </c>
      <c r="J1095" s="6">
        <f t="shared" si="242"/>
        <v>0.88172186851235557</v>
      </c>
      <c r="K1095" s="7">
        <f t="shared" si="249"/>
        <v>0</v>
      </c>
      <c r="L1095" s="7">
        <f t="shared" si="247"/>
        <v>62.360928794563151</v>
      </c>
      <c r="M1095" s="7">
        <f t="shared" si="243"/>
        <v>2.6329483457418437E-2</v>
      </c>
      <c r="N1095" s="7">
        <f t="shared" si="250"/>
        <v>0</v>
      </c>
      <c r="O1095" s="7">
        <f t="shared" si="248"/>
        <v>88.116297778561758</v>
      </c>
      <c r="P1095" s="7">
        <f t="shared" si="244"/>
        <v>3.7203689065193488E-2</v>
      </c>
      <c r="Q1095" s="7">
        <f t="shared" si="251"/>
        <v>-2.03818566074754E-2</v>
      </c>
      <c r="R1095" s="7">
        <f t="shared" si="245"/>
        <v>-815.27426429901595</v>
      </c>
      <c r="S1095" s="7">
        <f t="shared" si="252"/>
        <v>-20.381856607475399</v>
      </c>
    </row>
    <row r="1096" spans="6:19" x14ac:dyDescent="0.35">
      <c r="F1096" s="5">
        <f t="shared" si="246"/>
        <v>0.33913999999999606</v>
      </c>
      <c r="G1096" s="6">
        <f t="shared" si="239"/>
        <v>0</v>
      </c>
      <c r="H1096" s="6">
        <f t="shared" si="240"/>
        <v>1.1847952798000239</v>
      </c>
      <c r="I1096" s="6">
        <f t="shared" si="241"/>
        <v>0.47722546084650852</v>
      </c>
      <c r="J1096" s="6">
        <f t="shared" si="242"/>
        <v>0.87878089392057079</v>
      </c>
      <c r="K1096" s="7">
        <f t="shared" si="249"/>
        <v>0</v>
      </c>
      <c r="L1096" s="7">
        <f t="shared" si="247"/>
        <v>62.360928794563151</v>
      </c>
      <c r="M1096" s="7">
        <f t="shared" si="243"/>
        <v>2.6325402703749123E-2</v>
      </c>
      <c r="N1096" s="7">
        <f t="shared" si="250"/>
        <v>0</v>
      </c>
      <c r="O1096" s="7">
        <f t="shared" si="248"/>
        <v>88.116297778561758</v>
      </c>
      <c r="P1096" s="7">
        <f t="shared" si="244"/>
        <v>3.7197922940274616E-2</v>
      </c>
      <c r="Q1096" s="7">
        <f t="shared" si="251"/>
        <v>-2.0125671536176434E-2</v>
      </c>
      <c r="R1096" s="7">
        <f t="shared" si="245"/>
        <v>-805.0268614470574</v>
      </c>
      <c r="S1096" s="7">
        <f t="shared" si="252"/>
        <v>-20.125671536176434</v>
      </c>
    </row>
    <row r="1097" spans="6:19" x14ac:dyDescent="0.35">
      <c r="F1097" s="5">
        <f t="shared" si="246"/>
        <v>0.33944999999999603</v>
      </c>
      <c r="G1097" s="6">
        <f t="shared" si="239"/>
        <v>0</v>
      </c>
      <c r="H1097" s="6">
        <f t="shared" si="240"/>
        <v>1.1849789373014816</v>
      </c>
      <c r="I1097" s="6">
        <f t="shared" si="241"/>
        <v>0.4826629980998095</v>
      </c>
      <c r="J1097" s="6">
        <f t="shared" si="242"/>
        <v>0.87580616021200908</v>
      </c>
      <c r="K1097" s="7">
        <f t="shared" si="249"/>
        <v>0</v>
      </c>
      <c r="L1097" s="7">
        <f t="shared" si="247"/>
        <v>62.360928794563151</v>
      </c>
      <c r="M1097" s="7">
        <f t="shared" si="243"/>
        <v>2.6321322582547598E-2</v>
      </c>
      <c r="N1097" s="7">
        <f t="shared" si="250"/>
        <v>0</v>
      </c>
      <c r="O1097" s="7">
        <f t="shared" si="248"/>
        <v>88.116297778561758</v>
      </c>
      <c r="P1097" s="7">
        <f t="shared" si="244"/>
        <v>3.7192157709035834E-2</v>
      </c>
      <c r="Q1097" s="7">
        <f t="shared" si="251"/>
        <v>-1.9868792361505499E-2</v>
      </c>
      <c r="R1097" s="7">
        <f t="shared" si="245"/>
        <v>-794.75169446021994</v>
      </c>
      <c r="S1097" s="7">
        <f t="shared" si="252"/>
        <v>-19.868792361505498</v>
      </c>
    </row>
    <row r="1098" spans="6:19" x14ac:dyDescent="0.35">
      <c r="F1098" s="5">
        <f t="shared" si="246"/>
        <v>0.33975999999999601</v>
      </c>
      <c r="G1098" s="6">
        <f t="shared" si="239"/>
        <v>0</v>
      </c>
      <c r="H1098" s="6">
        <f t="shared" si="240"/>
        <v>1.1851626232720582</v>
      </c>
      <c r="I1098" s="6">
        <f t="shared" si="241"/>
        <v>0.48808199344280095</v>
      </c>
      <c r="J1098" s="6">
        <f t="shared" si="242"/>
        <v>0.87279778166360023</v>
      </c>
      <c r="K1098" s="7">
        <f t="shared" si="249"/>
        <v>0</v>
      </c>
      <c r="L1098" s="7">
        <f t="shared" si="247"/>
        <v>62.360928794563151</v>
      </c>
      <c r="M1098" s="7">
        <f t="shared" si="243"/>
        <v>2.6317243093715859E-2</v>
      </c>
      <c r="N1098" s="7">
        <f t="shared" si="250"/>
        <v>0</v>
      </c>
      <c r="O1098" s="7">
        <f t="shared" si="248"/>
        <v>88.116297778561758</v>
      </c>
      <c r="P1098" s="7">
        <f t="shared" si="244"/>
        <v>3.7186393371338645E-2</v>
      </c>
      <c r="Q1098" s="7">
        <f t="shared" si="251"/>
        <v>-1.9611229171474759E-2</v>
      </c>
      <c r="R1098" s="7">
        <f t="shared" si="245"/>
        <v>-784.44916685899034</v>
      </c>
      <c r="S1098" s="7">
        <f t="shared" si="252"/>
        <v>-19.611229171474758</v>
      </c>
    </row>
    <row r="1099" spans="6:19" x14ac:dyDescent="0.35">
      <c r="F1099" s="5">
        <f t="shared" si="246"/>
        <v>0.34006999999999599</v>
      </c>
      <c r="G1099" s="6">
        <f t="shared" si="239"/>
        <v>0</v>
      </c>
      <c r="H1099" s="6">
        <f t="shared" si="240"/>
        <v>1.185346337716167</v>
      </c>
      <c r="I1099" s="6">
        <f t="shared" si="241"/>
        <v>0.49348223870015973</v>
      </c>
      <c r="J1099" s="6">
        <f t="shared" si="242"/>
        <v>0.86975587384476949</v>
      </c>
      <c r="K1099" s="7">
        <f t="shared" si="249"/>
        <v>0</v>
      </c>
      <c r="L1099" s="7">
        <f t="shared" si="247"/>
        <v>62.360928794563151</v>
      </c>
      <c r="M1099" s="7">
        <f t="shared" si="243"/>
        <v>2.6313164237155882E-2</v>
      </c>
      <c r="N1099" s="7">
        <f t="shared" si="250"/>
        <v>0</v>
      </c>
      <c r="O1099" s="7">
        <f t="shared" si="248"/>
        <v>88.116297778561758</v>
      </c>
      <c r="P1099" s="7">
        <f t="shared" si="244"/>
        <v>3.7180629927044559E-2</v>
      </c>
      <c r="Q1099" s="7">
        <f t="shared" si="251"/>
        <v>-1.9352992077258963E-2</v>
      </c>
      <c r="R1099" s="7">
        <f t="shared" si="245"/>
        <v>-774.11968309035854</v>
      </c>
      <c r="S1099" s="7">
        <f t="shared" si="252"/>
        <v>-19.352992077258964</v>
      </c>
    </row>
    <row r="1100" spans="6:19" x14ac:dyDescent="0.35">
      <c r="F1100" s="5">
        <f t="shared" si="246"/>
        <v>0.34037999999999596</v>
      </c>
      <c r="G1100" s="6">
        <f t="shared" si="239"/>
        <v>0</v>
      </c>
      <c r="H1100" s="6">
        <f t="shared" si="240"/>
        <v>1.1855300806382216</v>
      </c>
      <c r="I1100" s="6">
        <f t="shared" si="241"/>
        <v>0.49886352641686316</v>
      </c>
      <c r="J1100" s="6">
        <f t="shared" si="242"/>
        <v>0.86668055361299745</v>
      </c>
      <c r="K1100" s="7">
        <f t="shared" si="249"/>
        <v>0</v>
      </c>
      <c r="L1100" s="7">
        <f t="shared" si="247"/>
        <v>62.360928794563151</v>
      </c>
      <c r="M1100" s="7">
        <f t="shared" si="243"/>
        <v>2.6309086012769677E-2</v>
      </c>
      <c r="N1100" s="7">
        <f t="shared" si="250"/>
        <v>0</v>
      </c>
      <c r="O1100" s="7">
        <f t="shared" si="248"/>
        <v>88.116297778561758</v>
      </c>
      <c r="P1100" s="7">
        <f t="shared" si="244"/>
        <v>3.7174867376015108E-2</v>
      </c>
      <c r="Q1100" s="7">
        <f t="shared" si="251"/>
        <v>-1.9094091212799681E-2</v>
      </c>
      <c r="R1100" s="7">
        <f t="shared" si="245"/>
        <v>-763.7636485119873</v>
      </c>
      <c r="S1100" s="7">
        <f t="shared" si="252"/>
        <v>-19.094091212799682</v>
      </c>
    </row>
    <row r="1101" spans="6:19" x14ac:dyDescent="0.35">
      <c r="F1101" s="5">
        <f t="shared" si="246"/>
        <v>0.34068999999999594</v>
      </c>
      <c r="G1101" s="6">
        <f t="shared" si="239"/>
        <v>0</v>
      </c>
      <c r="H1101" s="6">
        <f t="shared" si="240"/>
        <v>1.1857138520426365</v>
      </c>
      <c r="I1101" s="6">
        <f t="shared" si="241"/>
        <v>0.50422564986615859</v>
      </c>
      <c r="J1101" s="6">
        <f t="shared" si="242"/>
        <v>0.86357193910933094</v>
      </c>
      <c r="K1101" s="7">
        <f t="shared" si="249"/>
        <v>0</v>
      </c>
      <c r="L1101" s="7">
        <f t="shared" si="247"/>
        <v>62.360928794563151</v>
      </c>
      <c r="M1101" s="7">
        <f t="shared" si="243"/>
        <v>2.6305008420459266E-2</v>
      </c>
      <c r="N1101" s="7">
        <f t="shared" si="250"/>
        <v>0</v>
      </c>
      <c r="O1101" s="7">
        <f t="shared" si="248"/>
        <v>88.116297778561758</v>
      </c>
      <c r="P1101" s="7">
        <f t="shared" si="244"/>
        <v>3.7169105718111849E-2</v>
      </c>
      <c r="Q1101" s="7">
        <f t="shared" si="251"/>
        <v>-1.8834536734408727E-2</v>
      </c>
      <c r="R1101" s="7">
        <f t="shared" si="245"/>
        <v>-753.38146937634906</v>
      </c>
      <c r="S1101" s="7">
        <f t="shared" si="252"/>
        <v>-18.834536734408726</v>
      </c>
    </row>
    <row r="1102" spans="6:19" x14ac:dyDescent="0.35">
      <c r="F1102" s="5">
        <f t="shared" si="246"/>
        <v>0.34099999999999592</v>
      </c>
      <c r="G1102" s="6">
        <f t="shared" si="239"/>
        <v>0</v>
      </c>
      <c r="H1102" s="6">
        <f t="shared" si="240"/>
        <v>1.1858976519338267</v>
      </c>
      <c r="I1102" s="6">
        <f t="shared" si="241"/>
        <v>0.50956840305750517</v>
      </c>
      <c r="J1102" s="6">
        <f t="shared" si="242"/>
        <v>0.86043014975384491</v>
      </c>
      <c r="K1102" s="7">
        <f t="shared" si="249"/>
        <v>0</v>
      </c>
      <c r="L1102" s="7">
        <f t="shared" si="247"/>
        <v>62.360928794563151</v>
      </c>
      <c r="M1102" s="7">
        <f t="shared" si="243"/>
        <v>2.6300931460126679E-2</v>
      </c>
      <c r="N1102" s="7">
        <f t="shared" si="250"/>
        <v>0</v>
      </c>
      <c r="O1102" s="7">
        <f t="shared" si="248"/>
        <v>88.116297778561758</v>
      </c>
      <c r="P1102" s="7">
        <f t="shared" si="244"/>
        <v>3.7163344953196356E-2</v>
      </c>
      <c r="Q1102" s="7">
        <f t="shared" si="251"/>
        <v>-1.8574338820370892E-2</v>
      </c>
      <c r="R1102" s="7">
        <f t="shared" si="245"/>
        <v>-742.97355281483567</v>
      </c>
      <c r="S1102" s="7">
        <f t="shared" si="252"/>
        <v>-18.57433882037089</v>
      </c>
    </row>
    <row r="1103" spans="6:19" x14ac:dyDescent="0.35">
      <c r="F1103" s="5">
        <f t="shared" si="246"/>
        <v>0.34130999999999589</v>
      </c>
      <c r="G1103" s="6">
        <f t="shared" si="239"/>
        <v>0</v>
      </c>
      <c r="H1103" s="6">
        <f t="shared" si="240"/>
        <v>1.1860814803162081</v>
      </c>
      <c r="I1103" s="6">
        <f t="shared" si="241"/>
        <v>0.51489158074448771</v>
      </c>
      <c r="J1103" s="6">
        <f t="shared" si="242"/>
        <v>0.85725530624105373</v>
      </c>
      <c r="K1103" s="7">
        <f t="shared" si="249"/>
        <v>0</v>
      </c>
      <c r="L1103" s="7">
        <f t="shared" si="247"/>
        <v>62.360928794563151</v>
      </c>
      <c r="M1103" s="7">
        <f t="shared" si="243"/>
        <v>2.6296855131673978E-2</v>
      </c>
      <c r="N1103" s="7">
        <f t="shared" si="250"/>
        <v>0</v>
      </c>
      <c r="O1103" s="7">
        <f t="shared" si="248"/>
        <v>88.116297778561758</v>
      </c>
      <c r="P1103" s="7">
        <f t="shared" si="244"/>
        <v>3.7157585081130227E-2</v>
      </c>
      <c r="Q1103" s="7">
        <f t="shared" si="251"/>
        <v>-1.8313507670545896E-2</v>
      </c>
      <c r="R1103" s="7">
        <f t="shared" si="245"/>
        <v>-732.54030682183588</v>
      </c>
      <c r="S1103" s="7">
        <f t="shared" si="252"/>
        <v>-18.313507670545896</v>
      </c>
    </row>
    <row r="1104" spans="6:19" x14ac:dyDescent="0.35">
      <c r="F1104" s="5">
        <f t="shared" si="246"/>
        <v>0.34161999999999587</v>
      </c>
      <c r="G1104" s="6">
        <f t="shared" si="239"/>
        <v>0</v>
      </c>
      <c r="H1104" s="6">
        <f t="shared" si="240"/>
        <v>1.1862653371941969</v>
      </c>
      <c r="I1104" s="6">
        <f t="shared" si="241"/>
        <v>0.52019497843269824</v>
      </c>
      <c r="J1104" s="6">
        <f t="shared" si="242"/>
        <v>0.85404753053527682</v>
      </c>
      <c r="K1104" s="7">
        <f t="shared" si="249"/>
        <v>0</v>
      </c>
      <c r="L1104" s="7">
        <f t="shared" si="247"/>
        <v>62.360928794563151</v>
      </c>
      <c r="M1104" s="7">
        <f t="shared" si="243"/>
        <v>2.6292779435003227E-2</v>
      </c>
      <c r="N1104" s="7">
        <f t="shared" si="250"/>
        <v>0</v>
      </c>
      <c r="O1104" s="7">
        <f t="shared" si="248"/>
        <v>88.116297778561758</v>
      </c>
      <c r="P1104" s="7">
        <f t="shared" si="244"/>
        <v>3.7151826101775087E-2</v>
      </c>
      <c r="Q1104" s="7">
        <f t="shared" si="251"/>
        <v>-1.8052053505969855E-2</v>
      </c>
      <c r="R1104" s="7">
        <f t="shared" si="245"/>
        <v>-722.08214023879418</v>
      </c>
      <c r="S1104" s="7">
        <f t="shared" si="252"/>
        <v>-18.052053505969855</v>
      </c>
    </row>
    <row r="1105" spans="6:19" x14ac:dyDescent="0.35">
      <c r="F1105" s="5">
        <f t="shared" si="246"/>
        <v>0.34192999999999585</v>
      </c>
      <c r="G1105" s="6">
        <f t="shared" si="239"/>
        <v>0</v>
      </c>
      <c r="H1105" s="6">
        <f t="shared" si="240"/>
        <v>1.1864492225722105</v>
      </c>
      <c r="I1105" s="6">
        <f t="shared" si="241"/>
        <v>0.52547839238759697</v>
      </c>
      <c r="J1105" s="6">
        <f t="shared" si="242"/>
        <v>0.85080694586595063</v>
      </c>
      <c r="K1105" s="7">
        <f t="shared" si="249"/>
        <v>0</v>
      </c>
      <c r="L1105" s="7">
        <f t="shared" si="247"/>
        <v>62.360928794563151</v>
      </c>
      <c r="M1105" s="7">
        <f t="shared" si="243"/>
        <v>2.6288704370016496E-2</v>
      </c>
      <c r="N1105" s="7">
        <f t="shared" si="250"/>
        <v>0</v>
      </c>
      <c r="O1105" s="7">
        <f t="shared" si="248"/>
        <v>88.116297778561758</v>
      </c>
      <c r="P1105" s="7">
        <f t="shared" si="244"/>
        <v>3.7146068014992574E-2</v>
      </c>
      <c r="Q1105" s="7">
        <f t="shared" si="251"/>
        <v>-1.7789986568455641E-2</v>
      </c>
      <c r="R1105" s="7">
        <f t="shared" si="245"/>
        <v>-711.59946273822561</v>
      </c>
      <c r="S1105" s="7">
        <f t="shared" si="252"/>
        <v>-17.789986568455642</v>
      </c>
    </row>
    <row r="1106" spans="6:19" x14ac:dyDescent="0.35">
      <c r="F1106" s="5">
        <f t="shared" si="246"/>
        <v>0.34223999999999583</v>
      </c>
      <c r="G1106" s="6">
        <f t="shared" si="239"/>
        <v>0</v>
      </c>
      <c r="H1106" s="6">
        <f t="shared" si="240"/>
        <v>1.1866331364546669</v>
      </c>
      <c r="I1106" s="6">
        <f t="shared" si="241"/>
        <v>0.53074161964233502</v>
      </c>
      <c r="J1106" s="6">
        <f t="shared" si="242"/>
        <v>0.84753367672289637</v>
      </c>
      <c r="K1106" s="7">
        <f t="shared" si="249"/>
        <v>0</v>
      </c>
      <c r="L1106" s="7">
        <f t="shared" si="247"/>
        <v>62.360928794563151</v>
      </c>
      <c r="M1106" s="7">
        <f t="shared" si="243"/>
        <v>2.6284629936615886E-2</v>
      </c>
      <c r="N1106" s="7">
        <f t="shared" si="250"/>
        <v>0</v>
      </c>
      <c r="O1106" s="7">
        <f t="shared" si="248"/>
        <v>88.116297778561758</v>
      </c>
      <c r="P1106" s="7">
        <f t="shared" si="244"/>
        <v>3.7140310820644326E-2</v>
      </c>
      <c r="Q1106" s="7">
        <f t="shared" si="251"/>
        <v>-1.752731712019294E-2</v>
      </c>
      <c r="R1106" s="7">
        <f t="shared" si="245"/>
        <v>-701.09268480771755</v>
      </c>
      <c r="S1106" s="7">
        <f t="shared" si="252"/>
        <v>-17.52731712019294</v>
      </c>
    </row>
    <row r="1107" spans="6:19" x14ac:dyDescent="0.35">
      <c r="F1107" s="5">
        <f t="shared" si="246"/>
        <v>0.3425499999999958</v>
      </c>
      <c r="G1107" s="6">
        <f t="shared" si="239"/>
        <v>0</v>
      </c>
      <c r="H1107" s="6">
        <f t="shared" si="240"/>
        <v>1.1868170788459844</v>
      </c>
      <c r="I1107" s="6">
        <f t="shared" si="241"/>
        <v>0.53598445800555317</v>
      </c>
      <c r="J1107" s="6">
        <f t="shared" si="242"/>
        <v>0.8442278488515369</v>
      </c>
      <c r="K1107" s="7">
        <f t="shared" si="249"/>
        <v>0</v>
      </c>
      <c r="L1107" s="7">
        <f t="shared" si="247"/>
        <v>62.360928794563151</v>
      </c>
      <c r="M1107" s="7">
        <f t="shared" si="243"/>
        <v>2.6280556134703519E-2</v>
      </c>
      <c r="N1107" s="7">
        <f t="shared" si="250"/>
        <v>0</v>
      </c>
      <c r="O1107" s="7">
        <f t="shared" si="248"/>
        <v>88.116297778561758</v>
      </c>
      <c r="P1107" s="7">
        <f t="shared" si="244"/>
        <v>3.7134554518592072E-2</v>
      </c>
      <c r="Q1107" s="7">
        <f t="shared" si="251"/>
        <v>-1.7264055443347526E-2</v>
      </c>
      <c r="R1107" s="7">
        <f t="shared" si="245"/>
        <v>-690.56221773390098</v>
      </c>
      <c r="S1107" s="7">
        <f t="shared" si="252"/>
        <v>-17.264055443347527</v>
      </c>
    </row>
    <row r="1108" spans="6:19" x14ac:dyDescent="0.35">
      <c r="F1108" s="5">
        <f t="shared" si="246"/>
        <v>0.34285999999999578</v>
      </c>
      <c r="G1108" s="6">
        <f t="shared" si="239"/>
        <v>0</v>
      </c>
      <c r="H1108" s="6">
        <f t="shared" si="240"/>
        <v>1.1870010497505823</v>
      </c>
      <c r="I1108" s="6">
        <f t="shared" si="241"/>
        <v>0.54120670606914878</v>
      </c>
      <c r="J1108" s="6">
        <f t="shared" si="242"/>
        <v>0.84088958924806645</v>
      </c>
      <c r="K1108" s="7">
        <f t="shared" si="249"/>
        <v>0</v>
      </c>
      <c r="L1108" s="7">
        <f t="shared" si="247"/>
        <v>62.360928794563151</v>
      </c>
      <c r="M1108" s="7">
        <f t="shared" si="243"/>
        <v>2.6276482964181509E-2</v>
      </c>
      <c r="N1108" s="7">
        <f t="shared" si="250"/>
        <v>0</v>
      </c>
      <c r="O1108" s="7">
        <f t="shared" si="248"/>
        <v>88.116297778561758</v>
      </c>
      <c r="P1108" s="7">
        <f t="shared" si="244"/>
        <v>3.7128799108697479E-2</v>
      </c>
      <c r="Q1108" s="7">
        <f t="shared" si="251"/>
        <v>-1.7000211839659822E-2</v>
      </c>
      <c r="R1108" s="7">
        <f t="shared" si="245"/>
        <v>-680.00847358639282</v>
      </c>
      <c r="S1108" s="7">
        <f t="shared" si="252"/>
        <v>-17.000211839659823</v>
      </c>
    </row>
    <row r="1109" spans="6:19" x14ac:dyDescent="0.35">
      <c r="F1109" s="5">
        <f t="shared" si="246"/>
        <v>0.34316999999999576</v>
      </c>
      <c r="G1109" s="6">
        <f t="shared" si="239"/>
        <v>0</v>
      </c>
      <c r="H1109" s="6">
        <f t="shared" si="240"/>
        <v>1.1871850491728806</v>
      </c>
      <c r="I1109" s="6">
        <f t="shared" si="241"/>
        <v>0.54640816321601293</v>
      </c>
      <c r="J1109" s="6">
        <f t="shared" si="242"/>
        <v>0.83751902615457219</v>
      </c>
      <c r="K1109" s="7">
        <f t="shared" si="249"/>
        <v>0</v>
      </c>
      <c r="L1109" s="7">
        <f t="shared" si="247"/>
        <v>62.360928794563151</v>
      </c>
      <c r="M1109" s="7">
        <f t="shared" si="243"/>
        <v>2.6272410424952E-2</v>
      </c>
      <c r="N1109" s="7">
        <f t="shared" si="250"/>
        <v>0</v>
      </c>
      <c r="O1109" s="7">
        <f t="shared" si="248"/>
        <v>88.116297778561758</v>
      </c>
      <c r="P1109" s="7">
        <f t="shared" si="244"/>
        <v>3.7123044590822274E-2</v>
      </c>
      <c r="Q1109" s="7">
        <f t="shared" si="251"/>
        <v>-1.6735796630042977E-2</v>
      </c>
      <c r="R1109" s="7">
        <f t="shared" si="245"/>
        <v>-669.43186520171912</v>
      </c>
      <c r="S1109" s="7">
        <f t="shared" si="252"/>
        <v>-16.735796630042977</v>
      </c>
    </row>
    <row r="1110" spans="6:19" x14ac:dyDescent="0.35">
      <c r="F1110" s="5">
        <f t="shared" si="246"/>
        <v>0.34347999999999573</v>
      </c>
      <c r="G1110" s="6">
        <f t="shared" si="239"/>
        <v>0</v>
      </c>
      <c r="H1110" s="6">
        <f t="shared" si="240"/>
        <v>1.1873690771172996</v>
      </c>
      <c r="I1110" s="6">
        <f t="shared" si="241"/>
        <v>0.55158862962773758</v>
      </c>
      <c r="J1110" s="6">
        <f t="shared" si="242"/>
        <v>0.83411628905410695</v>
      </c>
      <c r="K1110" s="7">
        <f t="shared" si="249"/>
        <v>0</v>
      </c>
      <c r="L1110" s="7">
        <f t="shared" si="247"/>
        <v>62.360928794563151</v>
      </c>
      <c r="M1110" s="7">
        <f t="shared" si="243"/>
        <v>2.6268338516917164E-2</v>
      </c>
      <c r="N1110" s="7">
        <f t="shared" si="250"/>
        <v>0</v>
      </c>
      <c r="O1110" s="7">
        <f t="shared" si="248"/>
        <v>88.116297778561758</v>
      </c>
      <c r="P1110" s="7">
        <f t="shared" si="244"/>
        <v>3.7117290964828242E-2</v>
      </c>
      <c r="Q1110" s="7">
        <f t="shared" si="251"/>
        <v>-1.6470820154180214E-2</v>
      </c>
      <c r="R1110" s="7">
        <f t="shared" si="245"/>
        <v>-658.83280616720856</v>
      </c>
      <c r="S1110" s="7">
        <f t="shared" si="252"/>
        <v>-16.470820154180213</v>
      </c>
    </row>
    <row r="1111" spans="6:19" x14ac:dyDescent="0.35">
      <c r="F1111" s="5">
        <f t="shared" si="246"/>
        <v>0.34378999999999571</v>
      </c>
      <c r="G1111" s="6">
        <f t="shared" si="239"/>
        <v>0</v>
      </c>
      <c r="H1111" s="6">
        <f t="shared" si="240"/>
        <v>1.1875531335882608</v>
      </c>
      <c r="I1111" s="6">
        <f t="shared" si="241"/>
        <v>0.55674790629229165</v>
      </c>
      <c r="J1111" s="6">
        <f t="shared" si="242"/>
        <v>0.83068150866571577</v>
      </c>
      <c r="K1111" s="7">
        <f t="shared" si="249"/>
        <v>0</v>
      </c>
      <c r="L1111" s="7">
        <f t="shared" si="247"/>
        <v>62.360928794563151</v>
      </c>
      <c r="M1111" s="7">
        <f t="shared" si="243"/>
        <v>2.6264267239979155E-2</v>
      </c>
      <c r="N1111" s="7">
        <f t="shared" si="250"/>
        <v>0</v>
      </c>
      <c r="O1111" s="7">
        <f t="shared" si="248"/>
        <v>88.116297778561758</v>
      </c>
      <c r="P1111" s="7">
        <f t="shared" si="244"/>
        <v>3.7111538230577112E-2</v>
      </c>
      <c r="Q1111" s="7">
        <f t="shared" si="251"/>
        <v>-1.6205292770121563E-2</v>
      </c>
      <c r="R1111" s="7">
        <f t="shared" si="245"/>
        <v>-648.21171080486249</v>
      </c>
      <c r="S1111" s="7">
        <f t="shared" si="252"/>
        <v>-16.205292770121563</v>
      </c>
    </row>
    <row r="1112" spans="6:19" x14ac:dyDescent="0.35">
      <c r="F1112" s="5">
        <f t="shared" si="246"/>
        <v>0.34409999999999569</v>
      </c>
      <c r="G1112" s="6">
        <f t="shared" si="239"/>
        <v>0</v>
      </c>
      <c r="H1112" s="6">
        <f t="shared" si="240"/>
        <v>1.187737218590186</v>
      </c>
      <c r="I1112" s="6">
        <f t="shared" si="241"/>
        <v>0.56188579501166636</v>
      </c>
      <c r="J1112" s="6">
        <f t="shared" si="242"/>
        <v>0.82721481693941368</v>
      </c>
      <c r="K1112" s="7">
        <f t="shared" si="249"/>
        <v>0</v>
      </c>
      <c r="L1112" s="7">
        <f t="shared" si="247"/>
        <v>62.360928794563151</v>
      </c>
      <c r="M1112" s="7">
        <f t="shared" si="243"/>
        <v>2.6260196594040167E-2</v>
      </c>
      <c r="N1112" s="7">
        <f t="shared" si="250"/>
        <v>0</v>
      </c>
      <c r="O1112" s="7">
        <f t="shared" si="248"/>
        <v>88.116297778561758</v>
      </c>
      <c r="P1112" s="7">
        <f t="shared" si="244"/>
        <v>3.7105786387930696E-2</v>
      </c>
      <c r="Q1112" s="7">
        <f t="shared" si="251"/>
        <v>-1.5939224853880163E-2</v>
      </c>
      <c r="R1112" s="7">
        <f t="shared" si="245"/>
        <v>-637.5689941552065</v>
      </c>
      <c r="S1112" s="7">
        <f t="shared" si="252"/>
        <v>-15.939224853880162</v>
      </c>
    </row>
    <row r="1113" spans="6:19" x14ac:dyDescent="0.35">
      <c r="F1113" s="5">
        <f t="shared" si="246"/>
        <v>0.34440999999999566</v>
      </c>
      <c r="G1113" s="6">
        <f t="shared" si="239"/>
        <v>0</v>
      </c>
      <c r="H1113" s="6">
        <f t="shared" si="240"/>
        <v>1.187921332127498</v>
      </c>
      <c r="I1113" s="6">
        <f t="shared" si="241"/>
        <v>0.56700209840948901</v>
      </c>
      <c r="J1113" s="6">
        <f t="shared" si="242"/>
        <v>0.82371634705111696</v>
      </c>
      <c r="K1113" s="7">
        <f t="shared" si="249"/>
        <v>0</v>
      </c>
      <c r="L1113" s="7">
        <f t="shared" si="247"/>
        <v>62.360928794563151</v>
      </c>
      <c r="M1113" s="7">
        <f t="shared" si="243"/>
        <v>2.6256126579002406E-2</v>
      </c>
      <c r="N1113" s="7">
        <f t="shared" si="250"/>
        <v>0</v>
      </c>
      <c r="O1113" s="7">
        <f t="shared" si="248"/>
        <v>88.116297778561758</v>
      </c>
      <c r="P1113" s="7">
        <f t="shared" si="244"/>
        <v>3.7100035436750799E-2</v>
      </c>
      <c r="Q1113" s="7">
        <f t="shared" si="251"/>
        <v>-1.5672626799027835E-2</v>
      </c>
      <c r="R1113" s="7">
        <f t="shared" si="245"/>
        <v>-626.90507196111344</v>
      </c>
      <c r="S1113" s="7">
        <f t="shared" si="252"/>
        <v>-15.672626799027835</v>
      </c>
    </row>
    <row r="1114" spans="6:19" x14ac:dyDescent="0.35">
      <c r="F1114" s="5">
        <f t="shared" si="246"/>
        <v>0.34471999999999564</v>
      </c>
      <c r="G1114" s="6">
        <f t="shared" si="239"/>
        <v>0</v>
      </c>
      <c r="H1114" s="6">
        <f t="shared" si="240"/>
        <v>1.1881054742046202</v>
      </c>
      <c r="I1114" s="6">
        <f t="shared" si="241"/>
        <v>0.57209661993860528</v>
      </c>
      <c r="J1114" s="6">
        <f t="shared" si="242"/>
        <v>0.82018623339752728</v>
      </c>
      <c r="K1114" s="7">
        <f t="shared" si="249"/>
        <v>0</v>
      </c>
      <c r="L1114" s="7">
        <f t="shared" si="247"/>
        <v>62.360928794563151</v>
      </c>
      <c r="M1114" s="7">
        <f t="shared" si="243"/>
        <v>2.6252057194768086E-2</v>
      </c>
      <c r="N1114" s="7">
        <f t="shared" si="250"/>
        <v>0</v>
      </c>
      <c r="O1114" s="7">
        <f t="shared" si="248"/>
        <v>88.116297778561758</v>
      </c>
      <c r="P1114" s="7">
        <f t="shared" si="244"/>
        <v>3.7094285376899253E-2</v>
      </c>
      <c r="Q1114" s="7">
        <f t="shared" si="251"/>
        <v>-1.5405509016290208E-2</v>
      </c>
      <c r="R1114" s="7">
        <f t="shared" si="245"/>
        <v>-616.2203606516083</v>
      </c>
      <c r="S1114" s="7">
        <f t="shared" si="252"/>
        <v>-15.405509016290209</v>
      </c>
    </row>
    <row r="1115" spans="6:19" x14ac:dyDescent="0.35">
      <c r="F1115" s="5">
        <f t="shared" si="246"/>
        <v>0.34502999999999562</v>
      </c>
      <c r="G1115" s="6">
        <f t="shared" si="239"/>
        <v>0</v>
      </c>
      <c r="H1115" s="6">
        <f t="shared" si="240"/>
        <v>1.1882896448259763</v>
      </c>
      <c r="I1115" s="6">
        <f t="shared" si="241"/>
        <v>0.57716916388863071</v>
      </c>
      <c r="J1115" s="6">
        <f t="shared" si="242"/>
        <v>0.81662461159096777</v>
      </c>
      <c r="K1115" s="7">
        <f t="shared" si="249"/>
        <v>0</v>
      </c>
      <c r="L1115" s="7">
        <f t="shared" si="247"/>
        <v>62.360928794563151</v>
      </c>
      <c r="M1115" s="7">
        <f t="shared" si="243"/>
        <v>2.6247988441239437E-2</v>
      </c>
      <c r="N1115" s="7">
        <f t="shared" si="250"/>
        <v>0</v>
      </c>
      <c r="O1115" s="7">
        <f t="shared" si="248"/>
        <v>88.116297778561758</v>
      </c>
      <c r="P1115" s="7">
        <f t="shared" si="244"/>
        <v>3.7088536208237911E-2</v>
      </c>
      <c r="Q1115" s="7">
        <f t="shared" si="251"/>
        <v>-1.5137881933141218E-2</v>
      </c>
      <c r="R1115" s="7">
        <f t="shared" si="245"/>
        <v>-605.51527732564875</v>
      </c>
      <c r="S1115" s="7">
        <f t="shared" si="252"/>
        <v>-15.137881933141218</v>
      </c>
    </row>
    <row r="1116" spans="6:19" x14ac:dyDescent="0.35">
      <c r="F1116" s="5">
        <f t="shared" si="246"/>
        <v>0.34533999999999559</v>
      </c>
      <c r="G1116" s="6">
        <f t="shared" si="239"/>
        <v>0</v>
      </c>
      <c r="H1116" s="6">
        <f t="shared" si="240"/>
        <v>1.1884738439959912</v>
      </c>
      <c r="I1116" s="6">
        <f t="shared" si="241"/>
        <v>0.58221953539346627</v>
      </c>
      <c r="J1116" s="6">
        <f t="shared" si="242"/>
        <v>0.81303161845417571</v>
      </c>
      <c r="K1116" s="7">
        <f t="shared" si="249"/>
        <v>0</v>
      </c>
      <c r="L1116" s="7">
        <f t="shared" si="247"/>
        <v>62.360928794563151</v>
      </c>
      <c r="M1116" s="7">
        <f t="shared" si="243"/>
        <v>2.6243920318318716E-2</v>
      </c>
      <c r="N1116" s="7">
        <f t="shared" si="250"/>
        <v>0</v>
      </c>
      <c r="O1116" s="7">
        <f t="shared" si="248"/>
        <v>88.116297778561758</v>
      </c>
      <c r="P1116" s="7">
        <f t="shared" si="244"/>
        <v>3.7082787930628656E-2</v>
      </c>
      <c r="Q1116" s="7">
        <f t="shared" si="251"/>
        <v>-1.4869755993397319E-2</v>
      </c>
      <c r="R1116" s="7">
        <f t="shared" si="245"/>
        <v>-594.79023973589278</v>
      </c>
      <c r="S1116" s="7">
        <f t="shared" si="252"/>
        <v>-14.86975599339732</v>
      </c>
    </row>
    <row r="1117" spans="6:19" x14ac:dyDescent="0.35">
      <c r="F1117" s="5">
        <f t="shared" si="246"/>
        <v>0.34564999999999557</v>
      </c>
      <c r="G1117" s="6">
        <f t="shared" si="239"/>
        <v>0</v>
      </c>
      <c r="H1117" s="6">
        <f t="shared" si="240"/>
        <v>1.1886580717190902</v>
      </c>
      <c r="I1117" s="6">
        <f t="shared" si="241"/>
        <v>0.58724754043878824</v>
      </c>
      <c r="J1117" s="6">
        <f t="shared" si="242"/>
        <v>0.80940739201504319</v>
      </c>
      <c r="K1117" s="7">
        <f t="shared" si="249"/>
        <v>0</v>
      </c>
      <c r="L1117" s="7">
        <f t="shared" si="247"/>
        <v>62.360928794563151</v>
      </c>
      <c r="M1117" s="7">
        <f t="shared" si="243"/>
        <v>2.6239852825908187E-2</v>
      </c>
      <c r="N1117" s="7">
        <f t="shared" si="250"/>
        <v>0</v>
      </c>
      <c r="O1117" s="7">
        <f t="shared" si="248"/>
        <v>88.116297778561758</v>
      </c>
      <c r="P1117" s="7">
        <f t="shared" si="244"/>
        <v>3.707704054393339E-2</v>
      </c>
      <c r="Q1117" s="7">
        <f t="shared" si="251"/>
        <v>-1.4601141656810774E-2</v>
      </c>
      <c r="R1117" s="7">
        <f t="shared" si="245"/>
        <v>-584.04566627243094</v>
      </c>
      <c r="S1117" s="7">
        <f t="shared" si="252"/>
        <v>-14.601141656810775</v>
      </c>
    </row>
    <row r="1118" spans="6:19" x14ac:dyDescent="0.35">
      <c r="F1118" s="5">
        <f t="shared" si="246"/>
        <v>0.34595999999999555</v>
      </c>
      <c r="G1118" s="6">
        <f t="shared" si="239"/>
        <v>0</v>
      </c>
      <c r="H1118" s="6">
        <f t="shared" si="240"/>
        <v>1.1888423279996996</v>
      </c>
      <c r="I1118" s="6">
        <f t="shared" si="241"/>
        <v>0.59225298586949882</v>
      </c>
      <c r="J1118" s="6">
        <f t="shared" si="242"/>
        <v>0.80575207150131689</v>
      </c>
      <c r="K1118" s="7">
        <f t="shared" si="249"/>
        <v>0</v>
      </c>
      <c r="L1118" s="7">
        <f t="shared" si="247"/>
        <v>62.360928794563151</v>
      </c>
      <c r="M1118" s="7">
        <f t="shared" si="243"/>
        <v>2.6235785963910119E-2</v>
      </c>
      <c r="N1118" s="7">
        <f t="shared" si="250"/>
        <v>0</v>
      </c>
      <c r="O1118" s="7">
        <f t="shared" si="248"/>
        <v>88.116297778561758</v>
      </c>
      <c r="P1118" s="7">
        <f t="shared" si="244"/>
        <v>3.7071294048014021E-2</v>
      </c>
      <c r="Q1118" s="7">
        <f t="shared" si="251"/>
        <v>-1.4332049398662882E-2</v>
      </c>
      <c r="R1118" s="7">
        <f t="shared" si="245"/>
        <v>-573.28197594651522</v>
      </c>
      <c r="S1118" s="7">
        <f t="shared" si="252"/>
        <v>-14.332049398662882</v>
      </c>
    </row>
    <row r="1119" spans="6:19" x14ac:dyDescent="0.35">
      <c r="F1119" s="5">
        <f t="shared" si="246"/>
        <v>0.34626999999999553</v>
      </c>
      <c r="G1119" s="6">
        <f t="shared" si="239"/>
        <v>0</v>
      </c>
      <c r="H1119" s="6">
        <f t="shared" si="240"/>
        <v>1.1890266128422458</v>
      </c>
      <c r="I1119" s="6">
        <f t="shared" si="241"/>
        <v>0.59723567939714706</v>
      </c>
      <c r="J1119" s="6">
        <f t="shared" si="242"/>
        <v>0.80206579733524874</v>
      </c>
      <c r="K1119" s="7">
        <f t="shared" si="249"/>
        <v>0</v>
      </c>
      <c r="L1119" s="7">
        <f t="shared" si="247"/>
        <v>62.360928794563151</v>
      </c>
      <c r="M1119" s="7">
        <f t="shared" si="243"/>
        <v>2.6231719732226808E-2</v>
      </c>
      <c r="N1119" s="7">
        <f t="shared" si="250"/>
        <v>0</v>
      </c>
      <c r="O1119" s="7">
        <f t="shared" si="248"/>
        <v>88.116297778561758</v>
      </c>
      <c r="P1119" s="7">
        <f t="shared" si="244"/>
        <v>3.7065548442732486E-2</v>
      </c>
      <c r="Q1119" s="7">
        <f t="shared" si="251"/>
        <v>-1.4062489709356495E-2</v>
      </c>
      <c r="R1119" s="7">
        <f t="shared" si="245"/>
        <v>-562.49958837425982</v>
      </c>
      <c r="S1119" s="7">
        <f t="shared" si="252"/>
        <v>-14.062489709356495</v>
      </c>
    </row>
    <row r="1120" spans="6:19" x14ac:dyDescent="0.35">
      <c r="F1120" s="5">
        <f t="shared" si="246"/>
        <v>0.3465799999999955</v>
      </c>
      <c r="G1120" s="6">
        <f t="shared" si="239"/>
        <v>0</v>
      </c>
      <c r="H1120" s="6">
        <f t="shared" si="240"/>
        <v>1.1892109262511565</v>
      </c>
      <c r="I1120" s="6">
        <f t="shared" si="241"/>
        <v>0.60219542960731576</v>
      </c>
      <c r="J1120" s="6">
        <f t="shared" si="242"/>
        <v>0.79834871112820149</v>
      </c>
      <c r="K1120" s="7">
        <f t="shared" si="249"/>
        <v>0</v>
      </c>
      <c r="L1120" s="7">
        <f t="shared" si="247"/>
        <v>62.360928794563151</v>
      </c>
      <c r="M1120" s="7">
        <f t="shared" si="243"/>
        <v>2.6227654130760565E-2</v>
      </c>
      <c r="N1120" s="7">
        <f t="shared" si="250"/>
        <v>0</v>
      </c>
      <c r="O1120" s="7">
        <f t="shared" si="248"/>
        <v>88.116297778561758</v>
      </c>
      <c r="P1120" s="7">
        <f t="shared" si="244"/>
        <v>3.7059803727950758E-2</v>
      </c>
      <c r="Q1120" s="7">
        <f t="shared" si="251"/>
        <v>-1.3792473094008155E-2</v>
      </c>
      <c r="R1120" s="7">
        <f t="shared" si="245"/>
        <v>-551.69892376032624</v>
      </c>
      <c r="S1120" s="7">
        <f t="shared" si="252"/>
        <v>-13.792473094008155</v>
      </c>
    </row>
    <row r="1121" spans="6:19" x14ac:dyDescent="0.35">
      <c r="F1121" s="5">
        <f t="shared" si="246"/>
        <v>0.34688999999999548</v>
      </c>
      <c r="G1121" s="6">
        <f t="shared" si="239"/>
        <v>0</v>
      </c>
      <c r="H1121" s="6">
        <f t="shared" si="240"/>
        <v>1.1893952682308597</v>
      </c>
      <c r="I1121" s="6">
        <f t="shared" si="241"/>
        <v>0.60713204596697479</v>
      </c>
      <c r="J1121" s="6">
        <f t="shared" si="242"/>
        <v>0.79460095567520883</v>
      </c>
      <c r="K1121" s="7">
        <f t="shared" si="249"/>
        <v>0</v>
      </c>
      <c r="L1121" s="7">
        <f t="shared" si="247"/>
        <v>62.360928794563151</v>
      </c>
      <c r="M1121" s="7">
        <f t="shared" si="243"/>
        <v>2.622358915941372E-2</v>
      </c>
      <c r="N1121" s="7">
        <f t="shared" si="250"/>
        <v>0</v>
      </c>
      <c r="O1121" s="7">
        <f t="shared" si="248"/>
        <v>88.116297778561758</v>
      </c>
      <c r="P1121" s="7">
        <f t="shared" si="244"/>
        <v>3.7054059903530827E-2</v>
      </c>
      <c r="Q1121" s="7">
        <f t="shared" si="251"/>
        <v>-1.3522010072039799E-2</v>
      </c>
      <c r="R1121" s="7">
        <f t="shared" si="245"/>
        <v>-540.88040288159198</v>
      </c>
      <c r="S1121" s="7">
        <f t="shared" si="252"/>
        <v>-13.522010072039798</v>
      </c>
    </row>
    <row r="1122" spans="6:19" x14ac:dyDescent="0.35">
      <c r="F1122" s="5">
        <f t="shared" si="246"/>
        <v>0.34719999999999546</v>
      </c>
      <c r="G1122" s="6">
        <f t="shared" si="239"/>
        <v>0</v>
      </c>
      <c r="H1122" s="6">
        <f t="shared" si="240"/>
        <v>1.1895796387857844</v>
      </c>
      <c r="I1122" s="6">
        <f t="shared" si="241"/>
        <v>0.61204533883180068</v>
      </c>
      <c r="J1122" s="6">
        <f t="shared" si="242"/>
        <v>0.79082267494948966</v>
      </c>
      <c r="K1122" s="7">
        <f t="shared" si="249"/>
        <v>0</v>
      </c>
      <c r="L1122" s="7">
        <f t="shared" si="247"/>
        <v>62.360928794563151</v>
      </c>
      <c r="M1122" s="7">
        <f t="shared" si="243"/>
        <v>2.6219524818088598E-2</v>
      </c>
      <c r="N1122" s="7">
        <f t="shared" si="250"/>
        <v>0</v>
      </c>
      <c r="O1122" s="7">
        <f t="shared" si="248"/>
        <v>88.116297778561758</v>
      </c>
      <c r="P1122" s="7">
        <f t="shared" si="244"/>
        <v>3.7048316969334673E-2</v>
      </c>
      <c r="Q1122" s="7">
        <f t="shared" si="251"/>
        <v>-1.3251111176769973E-2</v>
      </c>
      <c r="R1122" s="7">
        <f t="shared" si="245"/>
        <v>-530.04444707079892</v>
      </c>
      <c r="S1122" s="7">
        <f t="shared" si="252"/>
        <v>-13.251111176769973</v>
      </c>
    </row>
    <row r="1123" spans="6:19" x14ac:dyDescent="0.35">
      <c r="F1123" s="5">
        <f t="shared" si="246"/>
        <v>0.34750999999999543</v>
      </c>
      <c r="G1123" s="6">
        <f t="shared" si="239"/>
        <v>0</v>
      </c>
      <c r="H1123" s="6">
        <f t="shared" si="240"/>
        <v>1.18976403792036</v>
      </c>
      <c r="I1123" s="6">
        <f t="shared" si="241"/>
        <v>0.6169351194534618</v>
      </c>
      <c r="J1123" s="6">
        <f t="shared" si="242"/>
        <v>0.78701401409691729</v>
      </c>
      <c r="K1123" s="7">
        <f t="shared" si="249"/>
        <v>0</v>
      </c>
      <c r="L1123" s="7">
        <f t="shared" si="247"/>
        <v>62.360928794563151</v>
      </c>
      <c r="M1123" s="7">
        <f t="shared" si="243"/>
        <v>2.6215461106687564E-2</v>
      </c>
      <c r="N1123" s="7">
        <f t="shared" si="250"/>
        <v>0</v>
      </c>
      <c r="O1123" s="7">
        <f t="shared" si="248"/>
        <v>88.116297778561758</v>
      </c>
      <c r="P1123" s="7">
        <f t="shared" si="244"/>
        <v>3.7042574925224343E-2</v>
      </c>
      <c r="Q1123" s="7">
        <f t="shared" si="251"/>
        <v>-1.2979786955004752E-2</v>
      </c>
      <c r="R1123" s="7">
        <f t="shared" si="245"/>
        <v>-519.19147820019009</v>
      </c>
      <c r="S1123" s="7">
        <f t="shared" si="252"/>
        <v>-12.979786955004753</v>
      </c>
    </row>
    <row r="1124" spans="6:19" x14ac:dyDescent="0.35">
      <c r="F1124" s="5">
        <f t="shared" si="246"/>
        <v>0.34781999999999541</v>
      </c>
      <c r="G1124" s="6">
        <f t="shared" si="239"/>
        <v>0</v>
      </c>
      <c r="H1124" s="6">
        <f t="shared" si="240"/>
        <v>1.1899484656390165</v>
      </c>
      <c r="I1124" s="6">
        <f t="shared" si="241"/>
        <v>0.62180119998686934</v>
      </c>
      <c r="J1124" s="6">
        <f t="shared" si="242"/>
        <v>0.78317511943044338</v>
      </c>
      <c r="K1124" s="7">
        <f t="shared" si="249"/>
        <v>0</v>
      </c>
      <c r="L1124" s="7">
        <f t="shared" si="247"/>
        <v>62.360928794563151</v>
      </c>
      <c r="M1124" s="7">
        <f t="shared" si="243"/>
        <v>2.6211398025112985E-2</v>
      </c>
      <c r="N1124" s="7">
        <f t="shared" si="250"/>
        <v>0</v>
      </c>
      <c r="O1124" s="7">
        <f t="shared" si="248"/>
        <v>88.116297778561758</v>
      </c>
      <c r="P1124" s="7">
        <f t="shared" si="244"/>
        <v>3.7036833771061872E-2</v>
      </c>
      <c r="Q1124" s="7">
        <f t="shared" si="251"/>
        <v>-1.2708047966628149E-2</v>
      </c>
      <c r="R1124" s="7">
        <f t="shared" si="245"/>
        <v>-508.32191866512596</v>
      </c>
      <c r="S1124" s="7">
        <f t="shared" si="252"/>
        <v>-12.708047966628149</v>
      </c>
    </row>
    <row r="1125" spans="6:19" x14ac:dyDescent="0.35">
      <c r="F1125" s="5">
        <f t="shared" si="246"/>
        <v>0.34812999999999539</v>
      </c>
      <c r="G1125" s="6">
        <f t="shared" si="239"/>
        <v>0</v>
      </c>
      <c r="H1125" s="6">
        <f t="shared" si="240"/>
        <v>1.1901329219461851</v>
      </c>
      <c r="I1125" s="6">
        <f t="shared" si="241"/>
        <v>0.62664339349739362</v>
      </c>
      <c r="J1125" s="6">
        <f t="shared" si="242"/>
        <v>0.77930613842447738</v>
      </c>
      <c r="K1125" s="7">
        <f t="shared" si="249"/>
        <v>0</v>
      </c>
      <c r="L1125" s="7">
        <f t="shared" si="247"/>
        <v>62.360928794563151</v>
      </c>
      <c r="M1125" s="7">
        <f t="shared" si="243"/>
        <v>2.6207335573267244E-2</v>
      </c>
      <c r="N1125" s="7">
        <f t="shared" si="250"/>
        <v>0</v>
      </c>
      <c r="O1125" s="7">
        <f t="shared" si="248"/>
        <v>88.116297778561758</v>
      </c>
      <c r="P1125" s="7">
        <f t="shared" si="244"/>
        <v>3.7031093506709342E-2</v>
      </c>
      <c r="Q1125" s="7">
        <f t="shared" si="251"/>
        <v>-1.2435904784192247E-2</v>
      </c>
      <c r="R1125" s="7">
        <f t="shared" si="245"/>
        <v>-497.4361913676899</v>
      </c>
      <c r="S1125" s="7">
        <f t="shared" si="252"/>
        <v>-12.435904784192246</v>
      </c>
    </row>
    <row r="1126" spans="6:19" x14ac:dyDescent="0.35">
      <c r="F1126" s="5">
        <f t="shared" si="246"/>
        <v>0.34843999999999536</v>
      </c>
      <c r="G1126" s="6">
        <f t="shared" si="239"/>
        <v>0</v>
      </c>
      <c r="H1126" s="6">
        <f t="shared" si="240"/>
        <v>1.1903174068462972</v>
      </c>
      <c r="I1126" s="6">
        <f t="shared" si="241"/>
        <v>0.63146151396804528</v>
      </c>
      <c r="J1126" s="6">
        <f t="shared" si="242"/>
        <v>0.775407219709221</v>
      </c>
      <c r="K1126" s="7">
        <f t="shared" si="249"/>
        <v>0</v>
      </c>
      <c r="L1126" s="7">
        <f t="shared" si="247"/>
        <v>62.360928794563151</v>
      </c>
      <c r="M1126" s="7">
        <f t="shared" si="243"/>
        <v>2.620327375105274E-2</v>
      </c>
      <c r="N1126" s="7">
        <f t="shared" si="250"/>
        <v>0</v>
      </c>
      <c r="O1126" s="7">
        <f t="shared" si="248"/>
        <v>88.116297778561758</v>
      </c>
      <c r="P1126" s="7">
        <f t="shared" si="244"/>
        <v>3.7025354132028829E-2</v>
      </c>
      <c r="Q1126" s="7">
        <f t="shared" si="251"/>
        <v>-1.216336799250689E-2</v>
      </c>
      <c r="R1126" s="7">
        <f t="shared" si="245"/>
        <v>-486.53471970027562</v>
      </c>
      <c r="S1126" s="7">
        <f t="shared" si="252"/>
        <v>-12.16336799250689</v>
      </c>
    </row>
    <row r="1127" spans="6:19" x14ac:dyDescent="0.35">
      <c r="F1127" s="5">
        <f t="shared" si="246"/>
        <v>0.34874999999999534</v>
      </c>
      <c r="G1127" s="6">
        <f t="shared" si="239"/>
        <v>0</v>
      </c>
      <c r="H1127" s="6">
        <f t="shared" si="240"/>
        <v>1.190501920343785</v>
      </c>
      <c r="I1127" s="6">
        <f t="shared" si="241"/>
        <v>0.6362553763066221</v>
      </c>
      <c r="J1127" s="6">
        <f t="shared" si="242"/>
        <v>0.77147851306495807</v>
      </c>
      <c r="K1127" s="7">
        <f t="shared" si="249"/>
        <v>0</v>
      </c>
      <c r="L1127" s="7">
        <f t="shared" si="247"/>
        <v>62.360928794563151</v>
      </c>
      <c r="M1127" s="7">
        <f t="shared" si="243"/>
        <v>2.6199212558371893E-2</v>
      </c>
      <c r="N1127" s="7">
        <f t="shared" si="250"/>
        <v>0</v>
      </c>
      <c r="O1127" s="7">
        <f t="shared" si="248"/>
        <v>88.116297778561758</v>
      </c>
      <c r="P1127" s="7">
        <f t="shared" si="244"/>
        <v>3.7019615646882456E-2</v>
      </c>
      <c r="Q1127" s="7">
        <f t="shared" si="251"/>
        <v>-1.1890448188229045E-2</v>
      </c>
      <c r="R1127" s="7">
        <f t="shared" si="245"/>
        <v>-475.61792752916182</v>
      </c>
      <c r="S1127" s="7">
        <f t="shared" si="252"/>
        <v>-11.890448188229044</v>
      </c>
    </row>
    <row r="1128" spans="6:19" x14ac:dyDescent="0.35">
      <c r="F1128" s="5">
        <f t="shared" si="246"/>
        <v>0.34905999999999532</v>
      </c>
      <c r="G1128" s="6">
        <f t="shared" si="239"/>
        <v>0</v>
      </c>
      <c r="H1128" s="6">
        <f t="shared" si="240"/>
        <v>1.1906864624430815</v>
      </c>
      <c r="I1128" s="6">
        <f t="shared" si="241"/>
        <v>0.64102479635281651</v>
      </c>
      <c r="J1128" s="6">
        <f t="shared" si="242"/>
        <v>0.76752016941630286</v>
      </c>
      <c r="K1128" s="7">
        <f t="shared" si="249"/>
        <v>0</v>
      </c>
      <c r="L1128" s="7">
        <f t="shared" si="247"/>
        <v>62.360928794563151</v>
      </c>
      <c r="M1128" s="7">
        <f t="shared" si="243"/>
        <v>2.6195151995127126E-2</v>
      </c>
      <c r="N1128" s="7">
        <f t="shared" si="250"/>
        <v>0</v>
      </c>
      <c r="O1128" s="7">
        <f t="shared" si="248"/>
        <v>88.116297778561758</v>
      </c>
      <c r="P1128" s="7">
        <f t="shared" si="244"/>
        <v>3.7013878051132341E-2</v>
      </c>
      <c r="Q1128" s="7">
        <f t="shared" si="251"/>
        <v>-1.1617155979452027E-2</v>
      </c>
      <c r="R1128" s="7">
        <f t="shared" si="245"/>
        <v>-464.68623917808105</v>
      </c>
      <c r="S1128" s="7">
        <f t="shared" si="252"/>
        <v>-11.617155979452027</v>
      </c>
    </row>
    <row r="1129" spans="6:19" x14ac:dyDescent="0.35">
      <c r="F1129" s="5">
        <f t="shared" si="246"/>
        <v>0.3493699999999953</v>
      </c>
      <c r="G1129" s="6">
        <f t="shared" si="239"/>
        <v>0</v>
      </c>
      <c r="H1129" s="6">
        <f t="shared" si="240"/>
        <v>1.1908710331486203</v>
      </c>
      <c r="I1129" s="6">
        <f t="shared" si="241"/>
        <v>0.64576959088529429</v>
      </c>
      <c r="J1129" s="6">
        <f t="shared" si="242"/>
        <v>0.76353234082639854</v>
      </c>
      <c r="K1129" s="7">
        <f t="shared" si="249"/>
        <v>0</v>
      </c>
      <c r="L1129" s="7">
        <f t="shared" si="247"/>
        <v>62.360928794563151</v>
      </c>
      <c r="M1129" s="7">
        <f t="shared" si="243"/>
        <v>2.6191092061220885E-2</v>
      </c>
      <c r="N1129" s="7">
        <f t="shared" si="250"/>
        <v>0</v>
      </c>
      <c r="O1129" s="7">
        <f t="shared" si="248"/>
        <v>88.116297778561758</v>
      </c>
      <c r="P1129" s="7">
        <f t="shared" si="244"/>
        <v>3.7008141344640658E-2</v>
      </c>
      <c r="Q1129" s="7">
        <f t="shared" si="251"/>
        <v>-1.1343501985294012E-2</v>
      </c>
      <c r="R1129" s="7">
        <f t="shared" si="245"/>
        <v>-453.74007941176046</v>
      </c>
      <c r="S1129" s="7">
        <f t="shared" si="252"/>
        <v>-11.343501985294012</v>
      </c>
    </row>
    <row r="1130" spans="6:19" x14ac:dyDescent="0.35">
      <c r="F1130" s="5">
        <f t="shared" si="246"/>
        <v>0.34967999999999527</v>
      </c>
      <c r="G1130" s="6">
        <f t="shared" si="239"/>
        <v>0</v>
      </c>
      <c r="H1130" s="6">
        <f t="shared" si="240"/>
        <v>1.1910556324648358</v>
      </c>
      <c r="I1130" s="6">
        <f t="shared" si="241"/>
        <v>0.65048957762873105</v>
      </c>
      <c r="J1130" s="6">
        <f t="shared" si="242"/>
        <v>0.75951518049107813</v>
      </c>
      <c r="K1130" s="7">
        <f t="shared" si="249"/>
        <v>0</v>
      </c>
      <c r="L1130" s="7">
        <f t="shared" si="247"/>
        <v>62.360928794563151</v>
      </c>
      <c r="M1130" s="7">
        <f t="shared" si="243"/>
        <v>2.6187032756555633E-2</v>
      </c>
      <c r="N1130" s="7">
        <f t="shared" si="250"/>
        <v>0</v>
      </c>
      <c r="O1130" s="7">
        <f t="shared" si="248"/>
        <v>88.116297778561758</v>
      </c>
      <c r="P1130" s="7">
        <f t="shared" si="244"/>
        <v>3.7002405527269563E-2</v>
      </c>
      <c r="Q1130" s="7">
        <f t="shared" si="251"/>
        <v>-1.1069496835486591E-2</v>
      </c>
      <c r="R1130" s="7">
        <f t="shared" si="245"/>
        <v>-442.77987341946363</v>
      </c>
      <c r="S1130" s="7">
        <f t="shared" si="252"/>
        <v>-11.069496835486591</v>
      </c>
    </row>
    <row r="1131" spans="6:19" x14ac:dyDescent="0.35">
      <c r="F1131" s="5">
        <f t="shared" si="246"/>
        <v>0.34998999999999525</v>
      </c>
      <c r="G1131" s="6">
        <f t="shared" si="239"/>
        <v>0</v>
      </c>
      <c r="H1131" s="6">
        <f t="shared" si="240"/>
        <v>1.1912402603961627</v>
      </c>
      <c r="I1131" s="6">
        <f t="shared" si="241"/>
        <v>0.65518457526081442</v>
      </c>
      <c r="J1131" s="6">
        <f t="shared" si="242"/>
        <v>0.75546884273297876</v>
      </c>
      <c r="K1131" s="7">
        <f t="shared" si="249"/>
        <v>0</v>
      </c>
      <c r="L1131" s="7">
        <f t="shared" si="247"/>
        <v>62.360928794563151</v>
      </c>
      <c r="M1131" s="7">
        <f t="shared" si="243"/>
        <v>2.6182974081033851E-2</v>
      </c>
      <c r="N1131" s="7">
        <f t="shared" si="250"/>
        <v>0</v>
      </c>
      <c r="O1131" s="7">
        <f t="shared" si="248"/>
        <v>88.116297778561758</v>
      </c>
      <c r="P1131" s="7">
        <f t="shared" si="244"/>
        <v>3.6996670598881273E-2</v>
      </c>
      <c r="Q1131" s="7">
        <f t="shared" si="251"/>
        <v>-1.0795151169962981E-2</v>
      </c>
      <c r="R1131" s="7">
        <f t="shared" si="245"/>
        <v>-431.80604679851922</v>
      </c>
      <c r="S1131" s="7">
        <f t="shared" si="252"/>
        <v>-10.795151169962981</v>
      </c>
    </row>
    <row r="1132" spans="6:19" x14ac:dyDescent="0.35">
      <c r="F1132" s="5">
        <f t="shared" si="246"/>
        <v>0.35029999999999523</v>
      </c>
      <c r="G1132" s="6">
        <f t="shared" si="239"/>
        <v>0</v>
      </c>
      <c r="H1132" s="6">
        <f t="shared" si="240"/>
        <v>1.1914249169470372</v>
      </c>
      <c r="I1132" s="6">
        <f t="shared" si="241"/>
        <v>0.6598544034192102</v>
      </c>
      <c r="J1132" s="6">
        <f t="shared" si="242"/>
        <v>0.75139348299561282</v>
      </c>
      <c r="K1132" s="7">
        <f t="shared" si="249"/>
        <v>0</v>
      </c>
      <c r="L1132" s="7">
        <f t="shared" si="247"/>
        <v>62.360928794563151</v>
      </c>
      <c r="M1132" s="7">
        <f t="shared" si="243"/>
        <v>2.6178916034558016E-2</v>
      </c>
      <c r="N1132" s="7">
        <f t="shared" si="250"/>
        <v>0</v>
      </c>
      <c r="O1132" s="7">
        <f t="shared" si="248"/>
        <v>88.116297778561758</v>
      </c>
      <c r="P1132" s="7">
        <f t="shared" si="244"/>
        <v>3.6990936559337988E-2</v>
      </c>
      <c r="Q1132" s="7">
        <f t="shared" si="251"/>
        <v>-1.0520475638445846E-2</v>
      </c>
      <c r="R1132" s="7">
        <f t="shared" si="245"/>
        <v>-420.81902553783385</v>
      </c>
      <c r="S1132" s="7">
        <f t="shared" si="252"/>
        <v>-10.520475638445847</v>
      </c>
    </row>
    <row r="1133" spans="6:19" x14ac:dyDescent="0.35">
      <c r="F1133" s="5">
        <f t="shared" si="246"/>
        <v>0.3506099999999952</v>
      </c>
      <c r="G1133" s="6">
        <f t="shared" si="239"/>
        <v>0</v>
      </c>
      <c r="H1133" s="6">
        <f t="shared" si="240"/>
        <v>1.1916096021218952</v>
      </c>
      <c r="I1133" s="6">
        <f t="shared" si="241"/>
        <v>0.66449888270849078</v>
      </c>
      <c r="J1133" s="6">
        <f t="shared" si="242"/>
        <v>0.74728925783739686</v>
      </c>
      <c r="K1133" s="7">
        <f t="shared" si="249"/>
        <v>0</v>
      </c>
      <c r="L1133" s="7">
        <f t="shared" si="247"/>
        <v>62.360928794563151</v>
      </c>
      <c r="M1133" s="7">
        <f t="shared" si="243"/>
        <v>2.6174858617030648E-2</v>
      </c>
      <c r="N1133" s="7">
        <f t="shared" si="250"/>
        <v>0</v>
      </c>
      <c r="O1133" s="7">
        <f t="shared" si="248"/>
        <v>88.116297778561758</v>
      </c>
      <c r="P1133" s="7">
        <f t="shared" si="244"/>
        <v>3.698520340850197E-2</v>
      </c>
      <c r="Q1133" s="7">
        <f t="shared" si="251"/>
        <v>-1.024548090003502E-2</v>
      </c>
      <c r="R1133" s="7">
        <f t="shared" si="245"/>
        <v>-409.81923600140078</v>
      </c>
      <c r="S1133" s="7">
        <f t="shared" si="252"/>
        <v>-10.24548090003502</v>
      </c>
    </row>
    <row r="1134" spans="6:19" x14ac:dyDescent="0.35">
      <c r="F1134" s="5">
        <f t="shared" si="246"/>
        <v>0.35091999999999518</v>
      </c>
      <c r="G1134" s="6">
        <f t="shared" si="239"/>
        <v>0</v>
      </c>
      <c r="H1134" s="6">
        <f t="shared" si="240"/>
        <v>1.191794315925174</v>
      </c>
      <c r="I1134" s="6">
        <f t="shared" si="241"/>
        <v>0.66911783470702724</v>
      </c>
      <c r="J1134" s="6">
        <f t="shared" si="242"/>
        <v>0.74315632492563721</v>
      </c>
      <c r="K1134" s="7">
        <f t="shared" si="249"/>
        <v>0</v>
      </c>
      <c r="L1134" s="7">
        <f t="shared" si="247"/>
        <v>62.360928794563151</v>
      </c>
      <c r="M1134" s="7">
        <f t="shared" si="243"/>
        <v>2.617080182835425E-2</v>
      </c>
      <c r="N1134" s="7">
        <f t="shared" si="250"/>
        <v>0</v>
      </c>
      <c r="O1134" s="7">
        <f t="shared" si="248"/>
        <v>88.116297778561758</v>
      </c>
      <c r="P1134" s="7">
        <f t="shared" si="244"/>
        <v>3.6979471146235454E-2</v>
      </c>
      <c r="Q1134" s="7">
        <f t="shared" si="251"/>
        <v>-9.9701776227948749E-3</v>
      </c>
      <c r="R1134" s="7">
        <f t="shared" si="245"/>
        <v>-398.80710491179502</v>
      </c>
      <c r="S1134" s="7">
        <f t="shared" si="252"/>
        <v>-9.9701776227948748</v>
      </c>
    </row>
    <row r="1135" spans="6:19" x14ac:dyDescent="0.35">
      <c r="F1135" s="5">
        <f t="shared" si="246"/>
        <v>0.35122999999999516</v>
      </c>
      <c r="G1135" s="6">
        <f t="shared" si="239"/>
        <v>0</v>
      </c>
      <c r="H1135" s="6">
        <f t="shared" si="240"/>
        <v>1.1919790583613115</v>
      </c>
      <c r="I1135" s="6">
        <f t="shared" si="241"/>
        <v>0.67371108197384311</v>
      </c>
      <c r="J1135" s="6">
        <f t="shared" si="242"/>
        <v>0.73899484303047314</v>
      </c>
      <c r="K1135" s="7">
        <f t="shared" si="249"/>
        <v>0</v>
      </c>
      <c r="L1135" s="7">
        <f t="shared" si="247"/>
        <v>62.360928794563151</v>
      </c>
      <c r="M1135" s="7">
        <f t="shared" si="243"/>
        <v>2.6166745668431367E-2</v>
      </c>
      <c r="N1135" s="7">
        <f t="shared" si="250"/>
        <v>0</v>
      </c>
      <c r="O1135" s="7">
        <f t="shared" si="248"/>
        <v>88.116297778561758</v>
      </c>
      <c r="P1135" s="7">
        <f t="shared" si="244"/>
        <v>3.6973739772400725E-2</v>
      </c>
      <c r="Q1135" s="7">
        <f t="shared" si="251"/>
        <v>-9.694576483341568E-3</v>
      </c>
      <c r="R1135" s="7">
        <f t="shared" si="245"/>
        <v>-387.78305933366272</v>
      </c>
      <c r="S1135" s="7">
        <f t="shared" si="252"/>
        <v>-9.6945764833415673</v>
      </c>
    </row>
    <row r="1136" spans="6:19" x14ac:dyDescent="0.35">
      <c r="F1136" s="5">
        <f t="shared" si="246"/>
        <v>0.35153999999999513</v>
      </c>
      <c r="G1136" s="6">
        <f t="shared" si="239"/>
        <v>0</v>
      </c>
      <c r="H1136" s="6">
        <f t="shared" si="240"/>
        <v>1.1921638294347456</v>
      </c>
      <c r="I1136" s="6">
        <f t="shared" si="241"/>
        <v>0.67827844805543103</v>
      </c>
      <c r="J1136" s="6">
        <f t="shared" si="242"/>
        <v>0.73480497201877726</v>
      </c>
      <c r="K1136" s="7">
        <f t="shared" si="249"/>
        <v>0</v>
      </c>
      <c r="L1136" s="7">
        <f t="shared" si="247"/>
        <v>62.360928794563151</v>
      </c>
      <c r="M1136" s="7">
        <f t="shared" si="243"/>
        <v>2.6162690137164553E-2</v>
      </c>
      <c r="N1136" s="7">
        <f t="shared" si="250"/>
        <v>0</v>
      </c>
      <c r="O1136" s="7">
        <f t="shared" si="248"/>
        <v>88.116297778561758</v>
      </c>
      <c r="P1136" s="7">
        <f t="shared" si="244"/>
        <v>3.6968009286860108E-2</v>
      </c>
      <c r="Q1136" s="7">
        <f t="shared" si="251"/>
        <v>-9.4186881664300344E-3</v>
      </c>
      <c r="R1136" s="7">
        <f t="shared" si="245"/>
        <v>-376.74752665720138</v>
      </c>
      <c r="S1136" s="7">
        <f t="shared" si="252"/>
        <v>-9.4186881664300337</v>
      </c>
    </row>
    <row r="1137" spans="6:19" x14ac:dyDescent="0.35">
      <c r="F1137" s="5">
        <f t="shared" si="246"/>
        <v>0.35184999999999511</v>
      </c>
      <c r="G1137" s="6">
        <f t="shared" si="239"/>
        <v>0</v>
      </c>
      <c r="H1137" s="6">
        <f t="shared" si="240"/>
        <v>1.1923486291499159</v>
      </c>
      <c r="I1137" s="6">
        <f t="shared" si="241"/>
        <v>0.68281975749253154</v>
      </c>
      <c r="J1137" s="6">
        <f t="shared" si="242"/>
        <v>0.73058687284801416</v>
      </c>
      <c r="K1137" s="7">
        <f t="shared" si="249"/>
        <v>0</v>
      </c>
      <c r="L1137" s="7">
        <f t="shared" si="247"/>
        <v>62.360928794563151</v>
      </c>
      <c r="M1137" s="7">
        <f t="shared" si="243"/>
        <v>2.6158635234456374E-2</v>
      </c>
      <c r="N1137" s="7">
        <f t="shared" si="250"/>
        <v>0</v>
      </c>
      <c r="O1137" s="7">
        <f t="shared" si="248"/>
        <v>88.116297778561758</v>
      </c>
      <c r="P1137" s="7">
        <f t="shared" si="244"/>
        <v>3.6962279689475921E-2</v>
      </c>
      <c r="Q1137" s="7">
        <f t="shared" si="251"/>
        <v>-9.1425233645407895E-3</v>
      </c>
      <c r="R1137" s="7">
        <f t="shared" si="245"/>
        <v>-365.7009345816316</v>
      </c>
      <c r="S1137" s="7">
        <f t="shared" si="252"/>
        <v>-9.1425233645407893</v>
      </c>
    </row>
    <row r="1138" spans="6:19" x14ac:dyDescent="0.35">
      <c r="F1138" s="5">
        <f t="shared" si="246"/>
        <v>0.35215999999999509</v>
      </c>
      <c r="G1138" s="6">
        <f t="shared" si="239"/>
        <v>0</v>
      </c>
      <c r="H1138" s="6">
        <f t="shared" si="240"/>
        <v>1.1925334575112623</v>
      </c>
      <c r="I1138" s="6">
        <f t="shared" si="241"/>
        <v>0.68733483582687327</v>
      </c>
      <c r="J1138" s="6">
        <f t="shared" si="242"/>
        <v>0.72634070756005764</v>
      </c>
      <c r="K1138" s="7">
        <f t="shared" si="249"/>
        <v>0</v>
      </c>
      <c r="L1138" s="7">
        <f t="shared" si="247"/>
        <v>62.360928794563151</v>
      </c>
      <c r="M1138" s="7">
        <f t="shared" si="243"/>
        <v>2.6154580960209398E-2</v>
      </c>
      <c r="N1138" s="7">
        <f t="shared" si="250"/>
        <v>0</v>
      </c>
      <c r="O1138" s="7">
        <f t="shared" si="248"/>
        <v>88.116297778561758</v>
      </c>
      <c r="P1138" s="7">
        <f t="shared" si="244"/>
        <v>3.6956550980110491E-2</v>
      </c>
      <c r="Q1138" s="7">
        <f t="shared" si="251"/>
        <v>-8.866092777466604E-3</v>
      </c>
      <c r="R1138" s="7">
        <f t="shared" si="245"/>
        <v>-354.64371109866414</v>
      </c>
      <c r="S1138" s="7">
        <f t="shared" si="252"/>
        <v>-8.8660927774666032</v>
      </c>
    </row>
    <row r="1139" spans="6:19" x14ac:dyDescent="0.35">
      <c r="F1139" s="5">
        <f t="shared" si="246"/>
        <v>0.35246999999999507</v>
      </c>
      <c r="G1139" s="6">
        <f t="shared" si="239"/>
        <v>0</v>
      </c>
      <c r="H1139" s="6">
        <f t="shared" si="240"/>
        <v>1.1927183145232247</v>
      </c>
      <c r="I1139" s="6">
        <f t="shared" si="241"/>
        <v>0.69182350960787586</v>
      </c>
      <c r="J1139" s="6">
        <f t="shared" si="242"/>
        <v>0.72206663927496428</v>
      </c>
      <c r="K1139" s="7">
        <f t="shared" si="249"/>
        <v>0</v>
      </c>
      <c r="L1139" s="7">
        <f t="shared" si="247"/>
        <v>62.360928794563151</v>
      </c>
      <c r="M1139" s="7">
        <f t="shared" si="243"/>
        <v>2.6150527314326242E-2</v>
      </c>
      <c r="N1139" s="7">
        <f t="shared" si="250"/>
        <v>0</v>
      </c>
      <c r="O1139" s="7">
        <f t="shared" si="248"/>
        <v>88.116297778561758</v>
      </c>
      <c r="P1139" s="7">
        <f t="shared" si="244"/>
        <v>3.6950823158626203E-2</v>
      </c>
      <c r="Q1139" s="7">
        <f t="shared" si="251"/>
        <v>-8.5894071118989418E-3</v>
      </c>
      <c r="R1139" s="7">
        <f t="shared" si="245"/>
        <v>-343.57628447595766</v>
      </c>
      <c r="S1139" s="7">
        <f t="shared" si="252"/>
        <v>-8.5894071118989412</v>
      </c>
    </row>
    <row r="1140" spans="6:19" x14ac:dyDescent="0.35">
      <c r="F1140" s="5">
        <f t="shared" si="246"/>
        <v>0.35277999999999504</v>
      </c>
      <c r="G1140" s="6">
        <f t="shared" si="239"/>
        <v>0</v>
      </c>
      <c r="H1140" s="6">
        <f t="shared" si="240"/>
        <v>1.1929032001902449</v>
      </c>
      <c r="I1140" s="6">
        <f t="shared" si="241"/>
        <v>0.69628560639931014</v>
      </c>
      <c r="J1140" s="6">
        <f t="shared" si="242"/>
        <v>0.7177648321847101</v>
      </c>
      <c r="K1140" s="7">
        <f t="shared" si="249"/>
        <v>0</v>
      </c>
      <c r="L1140" s="7">
        <f t="shared" si="247"/>
        <v>62.360928794563151</v>
      </c>
      <c r="M1140" s="7">
        <f t="shared" si="243"/>
        <v>2.6146474296709497E-2</v>
      </c>
      <c r="N1140" s="7">
        <f t="shared" si="250"/>
        <v>0</v>
      </c>
      <c r="O1140" s="7">
        <f t="shared" si="248"/>
        <v>88.116297778561758</v>
      </c>
      <c r="P1140" s="7">
        <f t="shared" si="244"/>
        <v>3.6945096224885447E-2</v>
      </c>
      <c r="Q1140" s="7">
        <f t="shared" si="251"/>
        <v>-8.3124770810145202E-3</v>
      </c>
      <c r="R1140" s="7">
        <f t="shared" si="245"/>
        <v>-332.49908324058083</v>
      </c>
      <c r="S1140" s="7">
        <f t="shared" si="252"/>
        <v>-8.3124770810145208</v>
      </c>
    </row>
    <row r="1141" spans="6:19" x14ac:dyDescent="0.35">
      <c r="F1141" s="5">
        <f t="shared" si="246"/>
        <v>0.35308999999999502</v>
      </c>
      <c r="G1141" s="6">
        <f t="shared" si="239"/>
        <v>0</v>
      </c>
      <c r="H1141" s="6">
        <f t="shared" si="240"/>
        <v>1.1930881145167644</v>
      </c>
      <c r="I1141" s="6">
        <f t="shared" si="241"/>
        <v>0.70072095478592678</v>
      </c>
      <c r="J1141" s="6">
        <f t="shared" si="242"/>
        <v>0.71343545154687904</v>
      </c>
      <c r="K1141" s="7">
        <f t="shared" si="249"/>
        <v>0</v>
      </c>
      <c r="L1141" s="7">
        <f t="shared" si="247"/>
        <v>62.360928794563151</v>
      </c>
      <c r="M1141" s="7">
        <f t="shared" si="243"/>
        <v>2.6142421907261806E-2</v>
      </c>
      <c r="N1141" s="7">
        <f t="shared" si="250"/>
        <v>0</v>
      </c>
      <c r="O1141" s="7">
        <f t="shared" si="248"/>
        <v>88.116297778561758</v>
      </c>
      <c r="P1141" s="7">
        <f t="shared" si="244"/>
        <v>3.6939370178750632E-2</v>
      </c>
      <c r="Q1141" s="7">
        <f t="shared" si="251"/>
        <v>-8.035313404061252E-3</v>
      </c>
      <c r="R1141" s="7">
        <f t="shared" si="245"/>
        <v>-321.41253616245007</v>
      </c>
      <c r="S1141" s="7">
        <f t="shared" si="252"/>
        <v>-8.0353134040612524</v>
      </c>
    </row>
    <row r="1142" spans="6:19" x14ac:dyDescent="0.35">
      <c r="F1142" s="5">
        <f t="shared" si="246"/>
        <v>0.353399999999995</v>
      </c>
      <c r="G1142" s="6">
        <f t="shared" si="239"/>
        <v>0</v>
      </c>
      <c r="H1142" s="6">
        <f t="shared" si="240"/>
        <v>1.1932730575072259</v>
      </c>
      <c r="I1142" s="6">
        <f t="shared" si="241"/>
        <v>0.70512938438003858</v>
      </c>
      <c r="J1142" s="6">
        <f t="shared" si="242"/>
        <v>0.70907866367831696</v>
      </c>
      <c r="K1142" s="7">
        <f t="shared" si="249"/>
        <v>0</v>
      </c>
      <c r="L1142" s="7">
        <f t="shared" si="247"/>
        <v>62.360928794563151</v>
      </c>
      <c r="M1142" s="7">
        <f t="shared" si="243"/>
        <v>2.6138370145885804E-2</v>
      </c>
      <c r="N1142" s="7">
        <f t="shared" si="250"/>
        <v>0</v>
      </c>
      <c r="O1142" s="7">
        <f t="shared" si="248"/>
        <v>88.116297778561758</v>
      </c>
      <c r="P1142" s="7">
        <f t="shared" si="244"/>
        <v>3.6933645020084192E-2</v>
      </c>
      <c r="Q1142" s="7">
        <f t="shared" si="251"/>
        <v>-7.7579268059445872E-3</v>
      </c>
      <c r="R1142" s="7">
        <f t="shared" si="245"/>
        <v>-310.31707223778346</v>
      </c>
      <c r="S1142" s="7">
        <f t="shared" si="252"/>
        <v>-7.7579268059445869</v>
      </c>
    </row>
    <row r="1143" spans="6:19" x14ac:dyDescent="0.35">
      <c r="F1143" s="5">
        <f t="shared" si="246"/>
        <v>0.35370999999999497</v>
      </c>
      <c r="G1143" s="6">
        <f t="shared" si="239"/>
        <v>0</v>
      </c>
      <c r="H1143" s="6">
        <f t="shared" si="240"/>
        <v>1.1934580291660728</v>
      </c>
      <c r="I1143" s="6">
        <f t="shared" si="241"/>
        <v>0.70951072582806651</v>
      </c>
      <c r="J1143" s="6">
        <f t="shared" si="242"/>
        <v>0.70469463594874204</v>
      </c>
      <c r="K1143" s="7">
        <f t="shared" si="249"/>
        <v>0</v>
      </c>
      <c r="L1143" s="7">
        <f t="shared" si="247"/>
        <v>62.360928794563151</v>
      </c>
      <c r="M1143" s="7">
        <f t="shared" si="243"/>
        <v>2.6134319012484138E-2</v>
      </c>
      <c r="N1143" s="7">
        <f t="shared" si="250"/>
        <v>0</v>
      </c>
      <c r="O1143" s="7">
        <f t="shared" si="248"/>
        <v>88.116297778561758</v>
      </c>
      <c r="P1143" s="7">
        <f t="shared" si="244"/>
        <v>3.6927920748748566E-2</v>
      </c>
      <c r="Q1143" s="7">
        <f t="shared" si="251"/>
        <v>-7.4803280168135068E-3</v>
      </c>
      <c r="R1143" s="7">
        <f t="shared" si="245"/>
        <v>-299.2131206725403</v>
      </c>
      <c r="S1143" s="7">
        <f t="shared" si="252"/>
        <v>-7.4803280168135071</v>
      </c>
    </row>
    <row r="1144" spans="6:19" x14ac:dyDescent="0.35">
      <c r="F1144" s="5">
        <f t="shared" si="246"/>
        <v>0.35401999999999495</v>
      </c>
      <c r="G1144" s="6">
        <f t="shared" si="239"/>
        <v>0</v>
      </c>
      <c r="H1144" s="6">
        <f t="shared" si="240"/>
        <v>1.1936430294977489</v>
      </c>
      <c r="I1144" s="6">
        <f t="shared" si="241"/>
        <v>0.713864810817046</v>
      </c>
      <c r="J1144" s="6">
        <f t="shared" si="242"/>
        <v>0.70028353677431476</v>
      </c>
      <c r="K1144" s="7">
        <f t="shared" si="249"/>
        <v>0</v>
      </c>
      <c r="L1144" s="7">
        <f t="shared" si="247"/>
        <v>62.360928794563151</v>
      </c>
      <c r="M1144" s="7">
        <f t="shared" si="243"/>
        <v>2.6130268506959486E-2</v>
      </c>
      <c r="N1144" s="7">
        <f t="shared" si="250"/>
        <v>0</v>
      </c>
      <c r="O1144" s="7">
        <f t="shared" si="248"/>
        <v>88.116297778561758</v>
      </c>
      <c r="P1144" s="7">
        <f t="shared" si="244"/>
        <v>3.6922197364606231E-2</v>
      </c>
      <c r="Q1144" s="7">
        <f t="shared" si="251"/>
        <v>-7.2025277716464865E-3</v>
      </c>
      <c r="R1144" s="7">
        <f t="shared" si="245"/>
        <v>-288.10111086585948</v>
      </c>
      <c r="S1144" s="7">
        <f t="shared" si="252"/>
        <v>-7.2025277716464862</v>
      </c>
    </row>
    <row r="1145" spans="6:19" x14ac:dyDescent="0.35">
      <c r="F1145" s="5">
        <f t="shared" si="246"/>
        <v>0.35432999999999493</v>
      </c>
      <c r="G1145" s="6">
        <f t="shared" si="239"/>
        <v>0</v>
      </c>
      <c r="H1145" s="6">
        <f t="shared" si="240"/>
        <v>1.1938280585066987</v>
      </c>
      <c r="I1145" s="6">
        <f t="shared" si="241"/>
        <v>0.71819147208109235</v>
      </c>
      <c r="J1145" s="6">
        <f t="shared" si="242"/>
        <v>0.69584553561116813</v>
      </c>
      <c r="K1145" s="7">
        <f t="shared" si="249"/>
        <v>0</v>
      </c>
      <c r="L1145" s="7">
        <f t="shared" si="247"/>
        <v>62.360928794563151</v>
      </c>
      <c r="M1145" s="7">
        <f t="shared" si="243"/>
        <v>2.6126218629214545E-2</v>
      </c>
      <c r="N1145" s="7">
        <f t="shared" si="250"/>
        <v>0</v>
      </c>
      <c r="O1145" s="7">
        <f t="shared" si="248"/>
        <v>88.116297778561758</v>
      </c>
      <c r="P1145" s="7">
        <f t="shared" si="244"/>
        <v>3.6916474867519707E-2</v>
      </c>
      <c r="Q1145" s="7">
        <f t="shared" si="251"/>
        <v>-6.9245368098374248E-3</v>
      </c>
      <c r="R1145" s="7">
        <f t="shared" si="245"/>
        <v>-276.98147239349697</v>
      </c>
      <c r="S1145" s="7">
        <f t="shared" si="252"/>
        <v>-6.9245368098374245</v>
      </c>
    </row>
    <row r="1146" spans="6:19" x14ac:dyDescent="0.35">
      <c r="F1146" s="5">
        <f t="shared" si="246"/>
        <v>0.3546399999999949</v>
      </c>
      <c r="G1146" s="6">
        <f t="shared" si="239"/>
        <v>0</v>
      </c>
      <c r="H1146" s="6">
        <f t="shared" si="240"/>
        <v>1.1940131161973677</v>
      </c>
      <c r="I1146" s="6">
        <f t="shared" si="241"/>
        <v>0.7224905434078267</v>
      </c>
      <c r="J1146" s="6">
        <f t="shared" si="242"/>
        <v>0.69138080294889825</v>
      </c>
      <c r="K1146" s="7">
        <f t="shared" si="249"/>
        <v>0</v>
      </c>
      <c r="L1146" s="7">
        <f t="shared" si="247"/>
        <v>62.360928794563151</v>
      </c>
      <c r="M1146" s="7">
        <f t="shared" si="243"/>
        <v>2.6122169379152006E-2</v>
      </c>
      <c r="N1146" s="7">
        <f t="shared" si="250"/>
        <v>0</v>
      </c>
      <c r="O1146" s="7">
        <f t="shared" si="248"/>
        <v>88.116297778561758</v>
      </c>
      <c r="P1146" s="7">
        <f t="shared" si="244"/>
        <v>3.6910753257351485E-2</v>
      </c>
      <c r="Q1146" s="7">
        <f t="shared" si="251"/>
        <v>-6.6463658747815055E-3</v>
      </c>
      <c r="R1146" s="7">
        <f t="shared" si="245"/>
        <v>-265.85463499126024</v>
      </c>
      <c r="S1146" s="7">
        <f t="shared" si="252"/>
        <v>-6.6463658747815053</v>
      </c>
    </row>
    <row r="1147" spans="6:19" x14ac:dyDescent="0.35">
      <c r="F1147" s="5">
        <f t="shared" si="246"/>
        <v>0.35494999999999488</v>
      </c>
      <c r="G1147" s="6">
        <f t="shared" si="239"/>
        <v>0</v>
      </c>
      <c r="H1147" s="6">
        <f t="shared" si="240"/>
        <v>1.194198202574202</v>
      </c>
      <c r="I1147" s="6">
        <f t="shared" si="241"/>
        <v>0.72676185964476125</v>
      </c>
      <c r="J1147" s="6">
        <f t="shared" si="242"/>
        <v>0.68688951030401424</v>
      </c>
      <c r="K1147" s="7">
        <f t="shared" si="249"/>
        <v>0</v>
      </c>
      <c r="L1147" s="7">
        <f t="shared" si="247"/>
        <v>62.360928794563151</v>
      </c>
      <c r="M1147" s="7">
        <f t="shared" si="243"/>
        <v>2.6118120756674586E-2</v>
      </c>
      <c r="N1147" s="7">
        <f t="shared" si="250"/>
        <v>0</v>
      </c>
      <c r="O1147" s="7">
        <f t="shared" si="248"/>
        <v>88.116297778561758</v>
      </c>
      <c r="P1147" s="7">
        <f t="shared" si="244"/>
        <v>3.6905032533964113E-2</v>
      </c>
      <c r="Q1147" s="7">
        <f t="shared" si="251"/>
        <v>-6.3680257134610639E-3</v>
      </c>
      <c r="R1147" s="7">
        <f t="shared" si="245"/>
        <v>-254.72102853844257</v>
      </c>
      <c r="S1147" s="7">
        <f t="shared" si="252"/>
        <v>-6.3680257134610638</v>
      </c>
    </row>
    <row r="1148" spans="6:19" x14ac:dyDescent="0.35">
      <c r="F1148" s="5">
        <f t="shared" si="246"/>
        <v>0.35525999999999486</v>
      </c>
      <c r="G1148" s="6">
        <f t="shared" si="239"/>
        <v>0</v>
      </c>
      <c r="H1148" s="6">
        <f t="shared" si="240"/>
        <v>1.1943833176416481</v>
      </c>
      <c r="I1148" s="6">
        <f t="shared" si="241"/>
        <v>0.73100525670564331</v>
      </c>
      <c r="J1148" s="6">
        <f t="shared" si="242"/>
        <v>0.68237183021334968</v>
      </c>
      <c r="K1148" s="7">
        <f t="shared" si="249"/>
        <v>0</v>
      </c>
      <c r="L1148" s="7">
        <f t="shared" si="247"/>
        <v>62.360928794563151</v>
      </c>
      <c r="M1148" s="7">
        <f t="shared" si="243"/>
        <v>2.6114072761685016E-2</v>
      </c>
      <c r="N1148" s="7">
        <f t="shared" si="250"/>
        <v>0</v>
      </c>
      <c r="O1148" s="7">
        <f t="shared" si="248"/>
        <v>88.116297778561758</v>
      </c>
      <c r="P1148" s="7">
        <f t="shared" si="244"/>
        <v>3.6899312697220146E-2</v>
      </c>
      <c r="Q1148" s="7">
        <f t="shared" si="251"/>
        <v>-6.0895270760314008E-3</v>
      </c>
      <c r="R1148" s="7">
        <f t="shared" si="245"/>
        <v>-243.58108304125602</v>
      </c>
      <c r="S1148" s="7">
        <f t="shared" si="252"/>
        <v>-6.0895270760314011</v>
      </c>
    </row>
    <row r="1149" spans="6:19" x14ac:dyDescent="0.35">
      <c r="F1149" s="5">
        <f t="shared" si="246"/>
        <v>0.35556999999999483</v>
      </c>
      <c r="G1149" s="6">
        <f t="shared" si="239"/>
        <v>0</v>
      </c>
      <c r="H1149" s="6">
        <f t="shared" si="240"/>
        <v>1.1945684614041534</v>
      </c>
      <c r="I1149" s="6">
        <f t="shared" si="241"/>
        <v>0.73522057157675957</v>
      </c>
      <c r="J1149" s="6">
        <f t="shared" si="242"/>
        <v>0.67782793622743454</v>
      </c>
      <c r="K1149" s="7">
        <f t="shared" si="249"/>
        <v>0</v>
      </c>
      <c r="L1149" s="7">
        <f t="shared" si="247"/>
        <v>62.360928794563151</v>
      </c>
      <c r="M1149" s="7">
        <f t="shared" si="243"/>
        <v>2.611002539408605E-2</v>
      </c>
      <c r="N1149" s="7">
        <f t="shared" si="250"/>
        <v>0</v>
      </c>
      <c r="O1149" s="7">
        <f t="shared" si="248"/>
        <v>88.116297778561758</v>
      </c>
      <c r="P1149" s="7">
        <f t="shared" si="244"/>
        <v>3.6893593746982173E-2</v>
      </c>
      <c r="Q1149" s="7">
        <f t="shared" si="251"/>
        <v>-5.8108807154066584E-3</v>
      </c>
      <c r="R1149" s="7">
        <f t="shared" si="245"/>
        <v>-232.43522861626633</v>
      </c>
      <c r="S1149" s="7">
        <f t="shared" si="252"/>
        <v>-5.8108807154066584</v>
      </c>
    </row>
    <row r="1150" spans="6:19" x14ac:dyDescent="0.35">
      <c r="F1150" s="5">
        <f t="shared" si="246"/>
        <v>0.35587999999999481</v>
      </c>
      <c r="G1150" s="6">
        <f t="shared" si="239"/>
        <v>0</v>
      </c>
      <c r="H1150" s="6">
        <f t="shared" si="240"/>
        <v>1.1947536338661662</v>
      </c>
      <c r="I1150" s="6">
        <f t="shared" si="241"/>
        <v>0.73940764232319756</v>
      </c>
      <c r="J1150" s="6">
        <f t="shared" si="242"/>
        <v>0.67325800290382765</v>
      </c>
      <c r="K1150" s="7">
        <f t="shared" si="249"/>
        <v>0</v>
      </c>
      <c r="L1150" s="7">
        <f t="shared" si="247"/>
        <v>62.360928794563151</v>
      </c>
      <c r="M1150" s="7">
        <f t="shared" si="243"/>
        <v>2.6105978653780441E-2</v>
      </c>
      <c r="N1150" s="7">
        <f t="shared" si="250"/>
        <v>0</v>
      </c>
      <c r="O1150" s="7">
        <f t="shared" si="248"/>
        <v>88.116297778561758</v>
      </c>
      <c r="P1150" s="7">
        <f t="shared" si="244"/>
        <v>3.6887875683112789E-2</v>
      </c>
      <c r="Q1150" s="7">
        <f t="shared" si="251"/>
        <v>-5.5320973868456663E-3</v>
      </c>
      <c r="R1150" s="7">
        <f t="shared" si="245"/>
        <v>-221.28389547382665</v>
      </c>
      <c r="S1150" s="7">
        <f t="shared" si="252"/>
        <v>-5.532097386845666</v>
      </c>
    </row>
    <row r="1151" spans="6:19" x14ac:dyDescent="0.35">
      <c r="F1151" s="5">
        <f t="shared" si="246"/>
        <v>0.35618999999999479</v>
      </c>
      <c r="G1151" s="6">
        <f t="shared" si="239"/>
        <v>0</v>
      </c>
      <c r="H1151" s="6">
        <f t="shared" si="240"/>
        <v>1.194938835032135</v>
      </c>
      <c r="I1151" s="6">
        <f t="shared" si="241"/>
        <v>0.74356630809506719</v>
      </c>
      <c r="J1151" s="6">
        <f t="shared" si="242"/>
        <v>0.66866220580041136</v>
      </c>
      <c r="K1151" s="7">
        <f t="shared" si="249"/>
        <v>0</v>
      </c>
      <c r="L1151" s="7">
        <f t="shared" si="247"/>
        <v>62.360928794563151</v>
      </c>
      <c r="M1151" s="7">
        <f t="shared" si="243"/>
        <v>2.6101932540670971E-2</v>
      </c>
      <c r="N1151" s="7">
        <f t="shared" si="250"/>
        <v>0</v>
      </c>
      <c r="O1151" s="7">
        <f t="shared" si="248"/>
        <v>88.116297778561758</v>
      </c>
      <c r="P1151" s="7">
        <f t="shared" si="244"/>
        <v>3.6882158505474619E-2</v>
      </c>
      <c r="Q1151" s="7">
        <f t="shared" si="251"/>
        <v>-5.2531878475378484E-3</v>
      </c>
      <c r="R1151" s="7">
        <f t="shared" si="245"/>
        <v>-210.12751390151394</v>
      </c>
      <c r="S1151" s="7">
        <f t="shared" si="252"/>
        <v>-5.2531878475378484</v>
      </c>
    </row>
    <row r="1152" spans="6:19" x14ac:dyDescent="0.35">
      <c r="F1152" s="5">
        <f t="shared" si="246"/>
        <v>0.35649999999999477</v>
      </c>
      <c r="G1152" s="6">
        <f t="shared" si="239"/>
        <v>0</v>
      </c>
      <c r="H1152" s="6">
        <f t="shared" si="240"/>
        <v>1.1951240649065094</v>
      </c>
      <c r="I1152" s="6">
        <f t="shared" si="241"/>
        <v>0.74769640913368018</v>
      </c>
      <c r="J1152" s="6">
        <f t="shared" si="242"/>
        <v>0.66404072146864634</v>
      </c>
      <c r="K1152" s="7">
        <f t="shared" si="249"/>
        <v>0</v>
      </c>
      <c r="L1152" s="7">
        <f t="shared" si="247"/>
        <v>62.360928794563151</v>
      </c>
      <c r="M1152" s="7">
        <f t="shared" si="243"/>
        <v>2.6097887054660436E-2</v>
      </c>
      <c r="N1152" s="7">
        <f t="shared" si="250"/>
        <v>0</v>
      </c>
      <c r="O1152" s="7">
        <f t="shared" si="248"/>
        <v>88.116297778561758</v>
      </c>
      <c r="P1152" s="7">
        <f t="shared" si="244"/>
        <v>3.6876442213930313E-2</v>
      </c>
      <c r="Q1152" s="7">
        <f t="shared" si="251"/>
        <v>-4.9741628561891654E-3</v>
      </c>
      <c r="R1152" s="7">
        <f t="shared" si="245"/>
        <v>-198.96651424756661</v>
      </c>
      <c r="S1152" s="7">
        <f t="shared" si="252"/>
        <v>-4.9741628561891655</v>
      </c>
    </row>
    <row r="1153" spans="6:19" x14ac:dyDescent="0.35">
      <c r="F1153" s="5">
        <f t="shared" si="246"/>
        <v>0.35680999999999474</v>
      </c>
      <c r="G1153" s="6">
        <f t="shared" si="239"/>
        <v>0</v>
      </c>
      <c r="H1153" s="6">
        <f t="shared" si="240"/>
        <v>1.1953093234937395</v>
      </c>
      <c r="I1153" s="6">
        <f t="shared" si="241"/>
        <v>0.75179778677768494</v>
      </c>
      <c r="J1153" s="6">
        <f t="shared" si="242"/>
        <v>0.65939372744679237</v>
      </c>
      <c r="K1153" s="7">
        <f t="shared" si="249"/>
        <v>0</v>
      </c>
      <c r="L1153" s="7">
        <f t="shared" si="247"/>
        <v>62.360928794563151</v>
      </c>
      <c r="M1153" s="7">
        <f t="shared" si="243"/>
        <v>2.6093842195651633E-2</v>
      </c>
      <c r="N1153" s="7">
        <f t="shared" si="250"/>
        <v>0</v>
      </c>
      <c r="O1153" s="7">
        <f t="shared" si="248"/>
        <v>88.116297778561758</v>
      </c>
      <c r="P1153" s="7">
        <f t="shared" si="244"/>
        <v>3.6870726808342524E-2</v>
      </c>
      <c r="Q1153" s="7">
        <f t="shared" si="251"/>
        <v>-4.6950331726082865E-3</v>
      </c>
      <c r="R1153" s="7">
        <f t="shared" si="245"/>
        <v>-187.80132690433146</v>
      </c>
      <c r="S1153" s="7">
        <f t="shared" si="252"/>
        <v>-4.6950331726082863</v>
      </c>
    </row>
    <row r="1154" spans="6:19" x14ac:dyDescent="0.35">
      <c r="F1154" s="5">
        <f t="shared" si="246"/>
        <v>0.35711999999999472</v>
      </c>
      <c r="G1154" s="6">
        <f t="shared" ref="G1154:G1217" si="253">IF(F1154&gt;$B$15,0,IF(F1154&lt;$B$13,2*P0*F1154/$B$13,IF(F1154&lt;$B$14,4*P0-F1154*2*P0/$B$13,P0)))</f>
        <v>0</v>
      </c>
      <c r="H1154" s="6">
        <f t="shared" ref="H1154:H1217" si="254">EXP(F1154*w*qsi)</f>
        <v>1.1954946107982762</v>
      </c>
      <c r="I1154" s="6">
        <f t="shared" ref="I1154:I1217" si="255">SIN(wd*F1154)</f>
        <v>0.7558702834691654</v>
      </c>
      <c r="J1154" s="6">
        <f t="shared" ref="J1154:J1217" si="256">COS(wd*F1154)</f>
        <v>0.65472140225308317</v>
      </c>
      <c r="K1154" s="7">
        <f t="shared" si="249"/>
        <v>0</v>
      </c>
      <c r="L1154" s="7">
        <f t="shared" si="247"/>
        <v>62.360928794563151</v>
      </c>
      <c r="M1154" s="7">
        <f t="shared" ref="M1154:M1217" si="257">1/(m*wd*H1154)*L1154</f>
        <v>2.6089797963547386E-2</v>
      </c>
      <c r="N1154" s="7">
        <f t="shared" si="250"/>
        <v>0</v>
      </c>
      <c r="O1154" s="7">
        <f t="shared" si="248"/>
        <v>88.116297778561758</v>
      </c>
      <c r="P1154" s="7">
        <f t="shared" ref="P1154:P1217" si="258">1/(m*wd*H1154)*O1154</f>
        <v>3.6865012288573952E-2</v>
      </c>
      <c r="Q1154" s="7">
        <f t="shared" si="251"/>
        <v>-4.4158095572924654E-3</v>
      </c>
      <c r="R1154" s="7">
        <f t="shared" ref="R1154:R1217" si="259">k*Q1154</f>
        <v>-176.6323822916986</v>
      </c>
      <c r="S1154" s="7">
        <f t="shared" si="252"/>
        <v>-4.4158095572924649</v>
      </c>
    </row>
    <row r="1155" spans="6:19" x14ac:dyDescent="0.35">
      <c r="F1155" s="5">
        <f t="shared" ref="F1155:F1218" si="260">F1154+dt</f>
        <v>0.3574299999999947</v>
      </c>
      <c r="G1155" s="6">
        <f t="shared" si="253"/>
        <v>0</v>
      </c>
      <c r="H1155" s="6">
        <f t="shared" si="254"/>
        <v>1.1956799268245708</v>
      </c>
      <c r="I1155" s="6">
        <f t="shared" si="255"/>
        <v>0.75991374275969148</v>
      </c>
      <c r="J1155" s="6">
        <f t="shared" si="256"/>
        <v>0.65002392537887199</v>
      </c>
      <c r="K1155" s="7">
        <f t="shared" si="249"/>
        <v>0</v>
      </c>
      <c r="L1155" s="7">
        <f t="shared" ref="L1155:L1218" si="261">0.5*dt*(K1154+K1155)+L1154</f>
        <v>62.360928794563151</v>
      </c>
      <c r="M1155" s="7">
        <f t="shared" si="257"/>
        <v>2.608575435825055E-2</v>
      </c>
      <c r="N1155" s="7">
        <f t="shared" si="250"/>
        <v>0</v>
      </c>
      <c r="O1155" s="7">
        <f t="shared" ref="O1155:O1218" si="262">0.5*dt*(N1155+N1154)+O1154</f>
        <v>88.116297778561758</v>
      </c>
      <c r="P1155" s="7">
        <f t="shared" si="258"/>
        <v>3.685929865448731E-2</v>
      </c>
      <c r="Q1155" s="7">
        <f t="shared" si="251"/>
        <v>-4.1365027710139092E-3</v>
      </c>
      <c r="R1155" s="7">
        <f t="shared" si="259"/>
        <v>-165.46011084055638</v>
      </c>
      <c r="S1155" s="7">
        <f t="shared" si="252"/>
        <v>-4.1365027710139088</v>
      </c>
    </row>
    <row r="1156" spans="6:19" x14ac:dyDescent="0.35">
      <c r="F1156" s="5">
        <f t="shared" si="260"/>
        <v>0.35773999999999467</v>
      </c>
      <c r="G1156" s="6">
        <f t="shared" si="253"/>
        <v>0</v>
      </c>
      <c r="H1156" s="6">
        <f t="shared" si="254"/>
        <v>1.1958652715770759</v>
      </c>
      <c r="I1156" s="6">
        <f t="shared" si="255"/>
        <v>0.76392800931632943</v>
      </c>
      <c r="J1156" s="6">
        <f t="shared" si="256"/>
        <v>0.64530147728173548</v>
      </c>
      <c r="K1156" s="7">
        <f t="shared" ref="K1156:K1219" si="263">G1156*H1156*J1156</f>
        <v>0</v>
      </c>
      <c r="L1156" s="7">
        <f t="shared" si="261"/>
        <v>62.360928794563151</v>
      </c>
      <c r="M1156" s="7">
        <f t="shared" si="257"/>
        <v>2.6081711379663954E-2</v>
      </c>
      <c r="N1156" s="7">
        <f t="shared" ref="N1156:N1219" si="264">G1156*H1156*I1156</f>
        <v>0</v>
      </c>
      <c r="O1156" s="7">
        <f t="shared" si="262"/>
        <v>88.116297778561758</v>
      </c>
      <c r="P1156" s="7">
        <f t="shared" si="258"/>
        <v>3.6853585905945313E-2</v>
      </c>
      <c r="Q1156" s="7">
        <f t="shared" ref="Q1156:Q1219" si="265">M1156*I1156-P1156*J1156</f>
        <v>-3.8571235744061169E-3</v>
      </c>
      <c r="R1156" s="7">
        <f t="shared" si="259"/>
        <v>-154.28494297624468</v>
      </c>
      <c r="S1156" s="7">
        <f t="shared" ref="S1156:S1219" si="266">Q1156*1000</f>
        <v>-3.857123574406117</v>
      </c>
    </row>
    <row r="1157" spans="6:19" x14ac:dyDescent="0.35">
      <c r="F1157" s="5">
        <f t="shared" si="260"/>
        <v>0.35804999999999465</v>
      </c>
      <c r="G1157" s="6">
        <f t="shared" si="253"/>
        <v>0</v>
      </c>
      <c r="H1157" s="6">
        <f t="shared" si="254"/>
        <v>1.1960506450602442</v>
      </c>
      <c r="I1157" s="6">
        <f t="shared" si="255"/>
        <v>0.76791292892760898</v>
      </c>
      <c r="J1157" s="6">
        <f t="shared" si="256"/>
        <v>0.64055423937854072</v>
      </c>
      <c r="K1157" s="7">
        <f t="shared" si="263"/>
        <v>0</v>
      </c>
      <c r="L1157" s="7">
        <f t="shared" si="261"/>
        <v>62.360928794563151</v>
      </c>
      <c r="M1157" s="7">
        <f t="shared" si="257"/>
        <v>2.6077669027690476E-2</v>
      </c>
      <c r="N1157" s="7">
        <f t="shared" si="264"/>
        <v>0</v>
      </c>
      <c r="O1157" s="7">
        <f t="shared" si="262"/>
        <v>88.116297778561758</v>
      </c>
      <c r="P1157" s="7">
        <f t="shared" si="258"/>
        <v>3.6847874042810723E-2</v>
      </c>
      <c r="Q1157" s="7">
        <f t="shared" si="265"/>
        <v>-3.5776827275503104E-3</v>
      </c>
      <c r="R1157" s="7">
        <f t="shared" si="259"/>
        <v>-143.10730910201241</v>
      </c>
      <c r="S1157" s="7">
        <f t="shared" si="266"/>
        <v>-3.5776827275503105</v>
      </c>
    </row>
    <row r="1158" spans="6:19" x14ac:dyDescent="0.35">
      <c r="F1158" s="5">
        <f t="shared" si="260"/>
        <v>0.35835999999999463</v>
      </c>
      <c r="G1158" s="6">
        <f t="shared" si="253"/>
        <v>0</v>
      </c>
      <c r="H1158" s="6">
        <f t="shared" si="254"/>
        <v>1.1962360472785292</v>
      </c>
      <c r="I1158" s="6">
        <f t="shared" si="255"/>
        <v>0.7718683485094483</v>
      </c>
      <c r="J1158" s="6">
        <f t="shared" si="256"/>
        <v>0.63578239403847669</v>
      </c>
      <c r="K1158" s="7">
        <f t="shared" si="263"/>
        <v>0</v>
      </c>
      <c r="L1158" s="7">
        <f t="shared" si="261"/>
        <v>62.360928794563151</v>
      </c>
      <c r="M1158" s="7">
        <f t="shared" si="257"/>
        <v>2.6073627302233001E-2</v>
      </c>
      <c r="N1158" s="7">
        <f t="shared" si="264"/>
        <v>0</v>
      </c>
      <c r="O1158" s="7">
        <f t="shared" si="262"/>
        <v>88.116297778561758</v>
      </c>
      <c r="P1158" s="7">
        <f t="shared" si="258"/>
        <v>3.6842163064946309E-2</v>
      </c>
      <c r="Q1158" s="7">
        <f t="shared" si="265"/>
        <v>-3.2981909895620602E-3</v>
      </c>
      <c r="R1158" s="7">
        <f t="shared" si="259"/>
        <v>-131.92763958248241</v>
      </c>
      <c r="S1158" s="7">
        <f t="shared" si="266"/>
        <v>-3.2981909895620602</v>
      </c>
    </row>
    <row r="1159" spans="6:19" x14ac:dyDescent="0.35">
      <c r="F1159" s="5">
        <f t="shared" si="260"/>
        <v>0.3586699999999946</v>
      </c>
      <c r="G1159" s="6">
        <f t="shared" si="253"/>
        <v>0</v>
      </c>
      <c r="H1159" s="6">
        <f t="shared" si="254"/>
        <v>1.1964214782363853</v>
      </c>
      <c r="I1159" s="6">
        <f t="shared" si="255"/>
        <v>0.77579411611103399</v>
      </c>
      <c r="J1159" s="6">
        <f t="shared" si="256"/>
        <v>0.63098612457604764</v>
      </c>
      <c r="K1159" s="7">
        <f t="shared" si="263"/>
        <v>0</v>
      </c>
      <c r="L1159" s="7">
        <f t="shared" si="261"/>
        <v>62.360928794563151</v>
      </c>
      <c r="M1159" s="7">
        <f t="shared" si="257"/>
        <v>2.6069586203194422E-2</v>
      </c>
      <c r="N1159" s="7">
        <f t="shared" si="264"/>
        <v>0</v>
      </c>
      <c r="O1159" s="7">
        <f t="shared" si="262"/>
        <v>88.116297778561758</v>
      </c>
      <c r="P1159" s="7">
        <f t="shared" si="258"/>
        <v>3.6836452972214856E-2</v>
      </c>
      <c r="Q1159" s="7">
        <f t="shared" si="265"/>
        <v>-3.018659118178061E-3</v>
      </c>
      <c r="R1159" s="7">
        <f t="shared" si="259"/>
        <v>-120.74636472712244</v>
      </c>
      <c r="S1159" s="7">
        <f t="shared" si="266"/>
        <v>-3.0186591181780611</v>
      </c>
    </row>
    <row r="1160" spans="6:19" x14ac:dyDescent="0.35">
      <c r="F1160" s="5">
        <f t="shared" si="260"/>
        <v>0.35897999999999458</v>
      </c>
      <c r="G1160" s="6">
        <f t="shared" si="253"/>
        <v>0</v>
      </c>
      <c r="H1160" s="6">
        <f t="shared" si="254"/>
        <v>1.1966069379382676</v>
      </c>
      <c r="I1160" s="6">
        <f t="shared" si="255"/>
        <v>0.77969008092065883</v>
      </c>
      <c r="J1160" s="6">
        <f t="shared" si="256"/>
        <v>0.62616561524403147</v>
      </c>
      <c r="K1160" s="7">
        <f t="shared" si="263"/>
        <v>0</v>
      </c>
      <c r="L1160" s="7">
        <f t="shared" si="261"/>
        <v>62.360928794563151</v>
      </c>
      <c r="M1160" s="7">
        <f t="shared" si="257"/>
        <v>2.606554573047765E-2</v>
      </c>
      <c r="N1160" s="7">
        <f t="shared" si="264"/>
        <v>0</v>
      </c>
      <c r="O1160" s="7">
        <f t="shared" si="262"/>
        <v>88.116297778561758</v>
      </c>
      <c r="P1160" s="7">
        <f t="shared" si="258"/>
        <v>3.6830743764479187E-2</v>
      </c>
      <c r="Q1160" s="7">
        <f t="shared" si="265"/>
        <v>-2.739097869343135E-3</v>
      </c>
      <c r="R1160" s="7">
        <f t="shared" si="259"/>
        <v>-109.5639147737254</v>
      </c>
      <c r="S1160" s="7">
        <f t="shared" si="266"/>
        <v>-2.7390978693431349</v>
      </c>
    </row>
    <row r="1161" spans="6:19" x14ac:dyDescent="0.35">
      <c r="F1161" s="5">
        <f t="shared" si="260"/>
        <v>0.35928999999999456</v>
      </c>
      <c r="G1161" s="6">
        <f t="shared" si="253"/>
        <v>0</v>
      </c>
      <c r="H1161" s="6">
        <f t="shared" si="254"/>
        <v>1.1967924263886316</v>
      </c>
      <c r="I1161" s="6">
        <f t="shared" si="255"/>
        <v>0.78355609327151521</v>
      </c>
      <c r="J1161" s="6">
        <f t="shared" si="256"/>
        <v>0.62132105122640147</v>
      </c>
      <c r="K1161" s="7">
        <f t="shared" si="263"/>
        <v>0</v>
      </c>
      <c r="L1161" s="7">
        <f t="shared" si="261"/>
        <v>62.360928794563151</v>
      </c>
      <c r="M1161" s="7">
        <f t="shared" si="257"/>
        <v>2.606150588398562E-2</v>
      </c>
      <c r="N1161" s="7">
        <f t="shared" si="264"/>
        <v>0</v>
      </c>
      <c r="O1161" s="7">
        <f t="shared" si="262"/>
        <v>88.116297778561758</v>
      </c>
      <c r="P1161" s="7">
        <f t="shared" si="258"/>
        <v>3.682503544160215E-2</v>
      </c>
      <c r="Q1161" s="7">
        <f t="shared" si="265"/>
        <v>-2.4595179967973578E-3</v>
      </c>
      <c r="R1161" s="7">
        <f t="shared" si="259"/>
        <v>-98.380719871894314</v>
      </c>
      <c r="S1161" s="7">
        <f t="shared" si="266"/>
        <v>-2.4595179967973579</v>
      </c>
    </row>
    <row r="1162" spans="6:19" x14ac:dyDescent="0.35">
      <c r="F1162" s="5">
        <f t="shared" si="260"/>
        <v>0.35959999999999454</v>
      </c>
      <c r="G1162" s="6">
        <f t="shared" si="253"/>
        <v>0</v>
      </c>
      <c r="H1162" s="6">
        <f t="shared" si="254"/>
        <v>1.1969779435919337</v>
      </c>
      <c r="I1162" s="6">
        <f t="shared" si="255"/>
        <v>0.78739200464744474</v>
      </c>
      <c r="J1162" s="6">
        <f t="shared" si="256"/>
        <v>0.61645261863121192</v>
      </c>
      <c r="K1162" s="7">
        <f t="shared" si="263"/>
        <v>0</v>
      </c>
      <c r="L1162" s="7">
        <f t="shared" si="261"/>
        <v>62.360928794563151</v>
      </c>
      <c r="M1162" s="7">
        <f t="shared" si="257"/>
        <v>2.6057466663621263E-2</v>
      </c>
      <c r="N1162" s="7">
        <f t="shared" si="264"/>
        <v>0</v>
      </c>
      <c r="O1162" s="7">
        <f t="shared" si="262"/>
        <v>88.116297778561758</v>
      </c>
      <c r="P1162" s="7">
        <f t="shared" si="258"/>
        <v>3.6819328003446582E-2</v>
      </c>
      <c r="Q1162" s="7">
        <f t="shared" si="265"/>
        <v>-2.1799302516634471E-3</v>
      </c>
      <c r="R1162" s="7">
        <f t="shared" si="259"/>
        <v>-87.197210066537878</v>
      </c>
      <c r="S1162" s="7">
        <f t="shared" si="266"/>
        <v>-2.1799302516634471</v>
      </c>
    </row>
    <row r="1163" spans="6:19" x14ac:dyDescent="0.35">
      <c r="F1163" s="5">
        <f t="shared" si="260"/>
        <v>0.35990999999999451</v>
      </c>
      <c r="G1163" s="6">
        <f t="shared" si="253"/>
        <v>0</v>
      </c>
      <c r="H1163" s="6">
        <f t="shared" si="254"/>
        <v>1.1971634895526309</v>
      </c>
      <c r="I1163" s="6">
        <f t="shared" si="255"/>
        <v>0.79119766768864364</v>
      </c>
      <c r="J1163" s="6">
        <f t="shared" si="256"/>
        <v>0.6115605044834489</v>
      </c>
      <c r="K1163" s="7">
        <f t="shared" si="263"/>
        <v>0</v>
      </c>
      <c r="L1163" s="7">
        <f t="shared" si="261"/>
        <v>62.360928794563151</v>
      </c>
      <c r="M1163" s="7">
        <f t="shared" si="257"/>
        <v>2.6053428069287548E-2</v>
      </c>
      <c r="N1163" s="7">
        <f t="shared" si="264"/>
        <v>0</v>
      </c>
      <c r="O1163" s="7">
        <f t="shared" si="262"/>
        <v>88.116297778561758</v>
      </c>
      <c r="P1163" s="7">
        <f t="shared" si="258"/>
        <v>3.6813621449875378E-2</v>
      </c>
      <c r="Q1163" s="7">
        <f t="shared" si="265"/>
        <v>-1.9003453820343498E-3</v>
      </c>
      <c r="R1163" s="7">
        <f t="shared" si="259"/>
        <v>-76.013815281373994</v>
      </c>
      <c r="S1163" s="7">
        <f t="shared" si="266"/>
        <v>-1.9003453820343499</v>
      </c>
    </row>
    <row r="1164" spans="6:19" x14ac:dyDescent="0.35">
      <c r="F1164" s="5">
        <f t="shared" si="260"/>
        <v>0.36021999999999449</v>
      </c>
      <c r="G1164" s="6">
        <f t="shared" si="253"/>
        <v>0</v>
      </c>
      <c r="H1164" s="6">
        <f t="shared" si="254"/>
        <v>1.197349064275181</v>
      </c>
      <c r="I1164" s="6">
        <f t="shared" si="255"/>
        <v>0.79497293619732434</v>
      </c>
      <c r="J1164" s="6">
        <f t="shared" si="256"/>
        <v>0.60664489671784505</v>
      </c>
      <c r="K1164" s="7">
        <f t="shared" si="263"/>
        <v>0</v>
      </c>
      <c r="L1164" s="7">
        <f t="shared" si="261"/>
        <v>62.360928794563151</v>
      </c>
      <c r="M1164" s="7">
        <f t="shared" si="257"/>
        <v>2.6049390100887443E-2</v>
      </c>
      <c r="N1164" s="7">
        <f t="shared" si="264"/>
        <v>0</v>
      </c>
      <c r="O1164" s="7">
        <f t="shared" si="262"/>
        <v>88.116297778561758</v>
      </c>
      <c r="P1164" s="7">
        <f t="shared" si="258"/>
        <v>3.6807915780751425E-2</v>
      </c>
      <c r="Q1164" s="7">
        <f t="shared" si="265"/>
        <v>-1.6207741325610821E-3</v>
      </c>
      <c r="R1164" s="7">
        <f t="shared" si="259"/>
        <v>-64.830965302443289</v>
      </c>
      <c r="S1164" s="7">
        <f t="shared" si="266"/>
        <v>-1.620774132561082</v>
      </c>
    </row>
    <row r="1165" spans="6:19" x14ac:dyDescent="0.35">
      <c r="F1165" s="5">
        <f t="shared" si="260"/>
        <v>0.36052999999999447</v>
      </c>
      <c r="G1165" s="6">
        <f t="shared" si="253"/>
        <v>0</v>
      </c>
      <c r="H1165" s="6">
        <f t="shared" si="254"/>
        <v>1.1975346677640424</v>
      </c>
      <c r="I1165" s="6">
        <f t="shared" si="255"/>
        <v>0.7987176651433292</v>
      </c>
      <c r="J1165" s="6">
        <f t="shared" si="256"/>
        <v>0.60170598417166221</v>
      </c>
      <c r="K1165" s="7">
        <f t="shared" si="263"/>
        <v>0</v>
      </c>
      <c r="L1165" s="7">
        <f t="shared" si="261"/>
        <v>62.360928794563151</v>
      </c>
      <c r="M1165" s="7">
        <f t="shared" si="257"/>
        <v>2.6045352758323939E-2</v>
      </c>
      <c r="N1165" s="7">
        <f t="shared" si="264"/>
        <v>0</v>
      </c>
      <c r="O1165" s="7">
        <f t="shared" si="262"/>
        <v>88.116297778561758</v>
      </c>
      <c r="P1165" s="7">
        <f t="shared" si="258"/>
        <v>3.6802210995937654E-2</v>
      </c>
      <c r="Q1165" s="7">
        <f t="shared" si="265"/>
        <v>-1.3412272440409718E-3</v>
      </c>
      <c r="R1165" s="7">
        <f t="shared" si="259"/>
        <v>-53.649089761638876</v>
      </c>
      <c r="S1165" s="7">
        <f t="shared" si="266"/>
        <v>-1.3412272440409718</v>
      </c>
    </row>
    <row r="1166" spans="6:19" x14ac:dyDescent="0.35">
      <c r="F1166" s="5">
        <f t="shared" si="260"/>
        <v>0.36083999999999444</v>
      </c>
      <c r="G1166" s="6">
        <f t="shared" si="253"/>
        <v>0</v>
      </c>
      <c r="H1166" s="6">
        <f t="shared" si="254"/>
        <v>1.1977203000236742</v>
      </c>
      <c r="I1166" s="6">
        <f t="shared" si="255"/>
        <v>0.80243171066970587</v>
      </c>
      <c r="J1166" s="6">
        <f t="shared" si="256"/>
        <v>0.59674395657743318</v>
      </c>
      <c r="K1166" s="7">
        <f t="shared" si="263"/>
        <v>0</v>
      </c>
      <c r="L1166" s="7">
        <f t="shared" si="261"/>
        <v>62.360928794563151</v>
      </c>
      <c r="M1166" s="7">
        <f t="shared" si="257"/>
        <v>2.6041316041500038E-2</v>
      </c>
      <c r="N1166" s="7">
        <f t="shared" si="264"/>
        <v>0</v>
      </c>
      <c r="O1166" s="7">
        <f t="shared" si="262"/>
        <v>88.116297778561758</v>
      </c>
      <c r="P1166" s="7">
        <f t="shared" si="258"/>
        <v>3.6796507095297006E-2</v>
      </c>
      <c r="Q1166" s="7">
        <f t="shared" si="265"/>
        <v>-1.0617154530058008E-3</v>
      </c>
      <c r="R1166" s="7">
        <f t="shared" si="259"/>
        <v>-42.46861812023203</v>
      </c>
      <c r="S1166" s="7">
        <f t="shared" si="266"/>
        <v>-1.0617154530058008</v>
      </c>
    </row>
    <row r="1167" spans="6:19" x14ac:dyDescent="0.35">
      <c r="F1167" s="5">
        <f t="shared" si="260"/>
        <v>0.36114999999999442</v>
      </c>
      <c r="G1167" s="6">
        <f t="shared" si="253"/>
        <v>0</v>
      </c>
      <c r="H1167" s="6">
        <f t="shared" si="254"/>
        <v>1.1979059610585363</v>
      </c>
      <c r="I1167" s="6">
        <f t="shared" si="255"/>
        <v>0.80611493009823099</v>
      </c>
      <c r="J1167" s="6">
        <f t="shared" si="256"/>
        <v>0.59175900455567554</v>
      </c>
      <c r="K1167" s="7">
        <f t="shared" si="263"/>
        <v>0</v>
      </c>
      <c r="L1167" s="7">
        <f t="shared" si="261"/>
        <v>62.360928794563151</v>
      </c>
      <c r="M1167" s="7">
        <f t="shared" si="257"/>
        <v>2.6037279950318751E-2</v>
      </c>
      <c r="N1167" s="7">
        <f t="shared" si="264"/>
        <v>0</v>
      </c>
      <c r="O1167" s="7">
        <f t="shared" si="262"/>
        <v>88.116297778561758</v>
      </c>
      <c r="P1167" s="7">
        <f t="shared" si="258"/>
        <v>3.6790804078692438E-2</v>
      </c>
      <c r="Q1167" s="7">
        <f t="shared" si="265"/>
        <v>-7.822494913106541E-4</v>
      </c>
      <c r="R1167" s="7">
        <f t="shared" si="259"/>
        <v>-31.289979652426165</v>
      </c>
      <c r="S1167" s="7">
        <f t="shared" si="266"/>
        <v>-0.78224949131065413</v>
      </c>
    </row>
    <row r="1168" spans="6:19" x14ac:dyDescent="0.35">
      <c r="F1168" s="5">
        <f t="shared" si="260"/>
        <v>0.3614599999999944</v>
      </c>
      <c r="G1168" s="6">
        <f t="shared" si="253"/>
        <v>0</v>
      </c>
      <c r="H1168" s="6">
        <f t="shared" si="254"/>
        <v>1.1980916508730892</v>
      </c>
      <c r="I1168" s="6">
        <f t="shared" si="255"/>
        <v>0.80976718193489217</v>
      </c>
      <c r="J1168" s="6">
        <f t="shared" si="256"/>
        <v>0.58675131960756877</v>
      </c>
      <c r="K1168" s="7">
        <f t="shared" si="263"/>
        <v>0</v>
      </c>
      <c r="L1168" s="7">
        <f t="shared" si="261"/>
        <v>62.360928794563151</v>
      </c>
      <c r="M1168" s="7">
        <f t="shared" si="257"/>
        <v>2.6033244484683121E-2</v>
      </c>
      <c r="N1168" s="7">
        <f t="shared" si="264"/>
        <v>0</v>
      </c>
      <c r="O1168" s="7">
        <f t="shared" si="262"/>
        <v>88.116297778561758</v>
      </c>
      <c r="P1168" s="7">
        <f t="shared" si="258"/>
        <v>3.6785101945986949E-2</v>
      </c>
      <c r="Q1168" s="7">
        <f t="shared" si="265"/>
        <v>-5.0284008572286376E-4</v>
      </c>
      <c r="R1168" s="7">
        <f t="shared" si="259"/>
        <v>-20.113603428914551</v>
      </c>
      <c r="S1168" s="7">
        <f t="shared" si="266"/>
        <v>-0.50284008572286376</v>
      </c>
    </row>
    <row r="1169" spans="6:19" x14ac:dyDescent="0.35">
      <c r="F1169" s="5">
        <f t="shared" si="260"/>
        <v>0.36176999999999437</v>
      </c>
      <c r="G1169" s="6">
        <f t="shared" si="253"/>
        <v>0</v>
      </c>
      <c r="H1169" s="6">
        <f t="shared" si="254"/>
        <v>1.1982773694717941</v>
      </c>
      <c r="I1169" s="6">
        <f t="shared" si="255"/>
        <v>0.81338832587532306</v>
      </c>
      <c r="J1169" s="6">
        <f t="shared" si="256"/>
        <v>0.58172109410759665</v>
      </c>
      <c r="K1169" s="7">
        <f t="shared" si="263"/>
        <v>0</v>
      </c>
      <c r="L1169" s="7">
        <f t="shared" si="261"/>
        <v>62.360928794563151</v>
      </c>
      <c r="M1169" s="7">
        <f t="shared" si="257"/>
        <v>2.602920964449619E-2</v>
      </c>
      <c r="N1169" s="7">
        <f t="shared" si="264"/>
        <v>0</v>
      </c>
      <c r="O1169" s="7">
        <f t="shared" si="262"/>
        <v>88.116297778561758</v>
      </c>
      <c r="P1169" s="7">
        <f t="shared" si="258"/>
        <v>3.6779400697043531E-2</v>
      </c>
      <c r="Q1169" s="7">
        <f t="shared" si="265"/>
        <v>-2.2349795751129553E-4</v>
      </c>
      <c r="R1169" s="7">
        <f t="shared" si="259"/>
        <v>-8.9399183004518221</v>
      </c>
      <c r="S1169" s="7">
        <f t="shared" si="266"/>
        <v>-0.22349795751129553</v>
      </c>
    </row>
    <row r="1170" spans="6:19" x14ac:dyDescent="0.35">
      <c r="F1170" s="5">
        <f t="shared" si="260"/>
        <v>0.36207999999999435</v>
      </c>
      <c r="G1170" s="6">
        <f t="shared" si="253"/>
        <v>0</v>
      </c>
      <c r="H1170" s="6">
        <f t="shared" si="254"/>
        <v>1.1984631168591129</v>
      </c>
      <c r="I1170" s="6">
        <f t="shared" si="255"/>
        <v>0.81697822281019405</v>
      </c>
      <c r="J1170" s="6">
        <f t="shared" si="256"/>
        <v>0.57666852129615753</v>
      </c>
      <c r="K1170" s="7">
        <f t="shared" si="263"/>
        <v>0</v>
      </c>
      <c r="L1170" s="7">
        <f t="shared" si="261"/>
        <v>62.360928794563151</v>
      </c>
      <c r="M1170" s="7">
        <f t="shared" si="257"/>
        <v>2.6025175429661013E-2</v>
      </c>
      <c r="N1170" s="7">
        <f t="shared" si="264"/>
        <v>0</v>
      </c>
      <c r="O1170" s="7">
        <f t="shared" si="262"/>
        <v>88.116297778561758</v>
      </c>
      <c r="P1170" s="7">
        <f t="shared" si="258"/>
        <v>3.6773700331725202E-2</v>
      </c>
      <c r="Q1170" s="7">
        <f t="shared" si="265"/>
        <v>5.5766177963992997E-5</v>
      </c>
      <c r="R1170" s="7">
        <f t="shared" si="259"/>
        <v>2.2306471185597196</v>
      </c>
      <c r="S1170" s="7">
        <f t="shared" si="266"/>
        <v>5.5766177963992997E-2</v>
      </c>
    </row>
    <row r="1171" spans="6:19" x14ac:dyDescent="0.35">
      <c r="F1171" s="5">
        <f t="shared" si="260"/>
        <v>0.36238999999999433</v>
      </c>
      <c r="G1171" s="6">
        <f t="shared" si="253"/>
        <v>0</v>
      </c>
      <c r="H1171" s="6">
        <f t="shared" si="254"/>
        <v>1.1986488930395081</v>
      </c>
      <c r="I1171" s="6">
        <f t="shared" si="255"/>
        <v>0.82053673483055578</v>
      </c>
      <c r="J1171" s="6">
        <f t="shared" si="256"/>
        <v>0.57159379527214105</v>
      </c>
      <c r="K1171" s="7">
        <f t="shared" si="263"/>
        <v>0</v>
      </c>
      <c r="L1171" s="7">
        <f t="shared" si="261"/>
        <v>62.360928794563151</v>
      </c>
      <c r="M1171" s="7">
        <f t="shared" si="257"/>
        <v>2.602114184008069E-2</v>
      </c>
      <c r="N1171" s="7">
        <f t="shared" si="264"/>
        <v>0</v>
      </c>
      <c r="O1171" s="7">
        <f t="shared" si="262"/>
        <v>88.116297778561758</v>
      </c>
      <c r="P1171" s="7">
        <f t="shared" si="258"/>
        <v>3.6768000849895052E-2</v>
      </c>
      <c r="Q1171" s="7">
        <f t="shared" si="265"/>
        <v>3.3494161166174735E-4</v>
      </c>
      <c r="R1171" s="7">
        <f t="shared" si="259"/>
        <v>13.397664466469895</v>
      </c>
      <c r="S1171" s="7">
        <f t="shared" si="266"/>
        <v>0.33494161166174735</v>
      </c>
    </row>
    <row r="1172" spans="6:19" x14ac:dyDescent="0.35">
      <c r="F1172" s="5">
        <f t="shared" si="260"/>
        <v>0.3626999999999943</v>
      </c>
      <c r="G1172" s="6">
        <f t="shared" si="253"/>
        <v>0</v>
      </c>
      <c r="H1172" s="6">
        <f t="shared" si="254"/>
        <v>1.1988346980174429</v>
      </c>
      <c r="I1172" s="6">
        <f t="shared" si="255"/>
        <v>0.82406372523313698</v>
      </c>
      <c r="J1172" s="6">
        <f t="shared" si="256"/>
        <v>0.56649711098547095</v>
      </c>
      <c r="K1172" s="7">
        <f t="shared" si="263"/>
        <v>0</v>
      </c>
      <c r="L1172" s="7">
        <f t="shared" si="261"/>
        <v>62.360928794563151</v>
      </c>
      <c r="M1172" s="7">
        <f t="shared" si="257"/>
        <v>2.6017108875658296E-2</v>
      </c>
      <c r="N1172" s="7">
        <f t="shared" si="264"/>
        <v>0</v>
      </c>
      <c r="O1172" s="7">
        <f t="shared" si="262"/>
        <v>88.116297778561758</v>
      </c>
      <c r="P1172" s="7">
        <f t="shared" si="258"/>
        <v>3.6762302251416107E-2</v>
      </c>
      <c r="Q1172" s="7">
        <f t="shared" si="265"/>
        <v>6.1401764126918848E-4</v>
      </c>
      <c r="R1172" s="7">
        <f t="shared" si="259"/>
        <v>24.560705650767538</v>
      </c>
      <c r="S1172" s="7">
        <f t="shared" si="266"/>
        <v>0.61401764126918845</v>
      </c>
    </row>
    <row r="1173" spans="6:19" x14ac:dyDescent="0.35">
      <c r="F1173" s="5">
        <f t="shared" si="260"/>
        <v>0.36300999999999428</v>
      </c>
      <c r="G1173" s="6">
        <f t="shared" si="253"/>
        <v>0</v>
      </c>
      <c r="H1173" s="6">
        <f t="shared" si="254"/>
        <v>1.1990205317973817</v>
      </c>
      <c r="I1173" s="6">
        <f t="shared" si="255"/>
        <v>0.8275590585255963</v>
      </c>
      <c r="J1173" s="6">
        <f t="shared" si="256"/>
        <v>0.56137866422961669</v>
      </c>
      <c r="K1173" s="7">
        <f t="shared" si="263"/>
        <v>0</v>
      </c>
      <c r="L1173" s="7">
        <f t="shared" si="261"/>
        <v>62.360928794563151</v>
      </c>
      <c r="M1173" s="7">
        <f t="shared" si="257"/>
        <v>2.6013076536296937E-2</v>
      </c>
      <c r="N1173" s="7">
        <f t="shared" si="264"/>
        <v>0</v>
      </c>
      <c r="O1173" s="7">
        <f t="shared" si="262"/>
        <v>88.116297778561758</v>
      </c>
      <c r="P1173" s="7">
        <f t="shared" si="258"/>
        <v>3.6756604536151476E-2</v>
      </c>
      <c r="Q1173" s="7">
        <f t="shared" si="265"/>
        <v>8.9298357161118891E-4</v>
      </c>
      <c r="R1173" s="7">
        <f t="shared" si="259"/>
        <v>35.719342864447555</v>
      </c>
      <c r="S1173" s="7">
        <f t="shared" si="266"/>
        <v>0.89298357161118891</v>
      </c>
    </row>
    <row r="1174" spans="6:19" x14ac:dyDescent="0.35">
      <c r="F1174" s="5">
        <f t="shared" si="260"/>
        <v>0.36331999999999426</v>
      </c>
      <c r="G1174" s="6">
        <f t="shared" si="253"/>
        <v>0</v>
      </c>
      <c r="H1174" s="6">
        <f t="shared" si="254"/>
        <v>1.1992063943837885</v>
      </c>
      <c r="I1174" s="6">
        <f t="shared" si="255"/>
        <v>0.83102260043172727</v>
      </c>
      <c r="J1174" s="6">
        <f t="shared" si="256"/>
        <v>0.55623865163407138</v>
      </c>
      <c r="K1174" s="7">
        <f t="shared" si="263"/>
        <v>0</v>
      </c>
      <c r="L1174" s="7">
        <f t="shared" si="261"/>
        <v>62.360928794563151</v>
      </c>
      <c r="M1174" s="7">
        <f t="shared" si="257"/>
        <v>2.6009044821899748E-2</v>
      </c>
      <c r="N1174" s="7">
        <f t="shared" si="264"/>
        <v>0</v>
      </c>
      <c r="O1174" s="7">
        <f t="shared" si="262"/>
        <v>88.116297778561758</v>
      </c>
      <c r="P1174" s="7">
        <f t="shared" si="258"/>
        <v>3.6750907703964268E-2</v>
      </c>
      <c r="Q1174" s="7">
        <f t="shared" si="265"/>
        <v>1.1718287150591887E-3</v>
      </c>
      <c r="R1174" s="7">
        <f t="shared" si="259"/>
        <v>46.87314860236755</v>
      </c>
      <c r="S1174" s="7">
        <f t="shared" si="266"/>
        <v>1.1718287150591886</v>
      </c>
    </row>
    <row r="1175" spans="6:19" x14ac:dyDescent="0.35">
      <c r="F1175" s="5">
        <f t="shared" si="260"/>
        <v>0.36362999999999424</v>
      </c>
      <c r="G1175" s="6">
        <f t="shared" si="253"/>
        <v>0</v>
      </c>
      <c r="H1175" s="6">
        <f t="shared" si="254"/>
        <v>1.1993922857811292</v>
      </c>
      <c r="I1175" s="6">
        <f t="shared" si="255"/>
        <v>0.83445421789661645</v>
      </c>
      <c r="J1175" s="6">
        <f t="shared" si="256"/>
        <v>0.55107727065679823</v>
      </c>
      <c r="K1175" s="7">
        <f t="shared" si="263"/>
        <v>0</v>
      </c>
      <c r="L1175" s="7">
        <f t="shared" si="261"/>
        <v>62.360928794563151</v>
      </c>
      <c r="M1175" s="7">
        <f t="shared" si="257"/>
        <v>2.600501373236986E-2</v>
      </c>
      <c r="N1175" s="7">
        <f t="shared" si="264"/>
        <v>0</v>
      </c>
      <c r="O1175" s="7">
        <f t="shared" si="262"/>
        <v>88.116297778561758</v>
      </c>
      <c r="P1175" s="7">
        <f t="shared" si="258"/>
        <v>3.6745211754717622E-2</v>
      </c>
      <c r="Q1175" s="7">
        <f t="shared" si="265"/>
        <v>1.4505423919395771E-3</v>
      </c>
      <c r="R1175" s="7">
        <f t="shared" si="259"/>
        <v>58.021695677583082</v>
      </c>
      <c r="S1175" s="7">
        <f t="shared" si="266"/>
        <v>1.4505423919395772</v>
      </c>
    </row>
    <row r="1176" spans="6:19" x14ac:dyDescent="0.35">
      <c r="F1176" s="5">
        <f t="shared" si="260"/>
        <v>0.36393999999999421</v>
      </c>
      <c r="G1176" s="6">
        <f t="shared" si="253"/>
        <v>0</v>
      </c>
      <c r="H1176" s="6">
        <f t="shared" si="254"/>
        <v>1.1995782059938693</v>
      </c>
      <c r="I1176" s="6">
        <f t="shared" si="255"/>
        <v>0.83785377909175585</v>
      </c>
      <c r="J1176" s="6">
        <f t="shared" si="256"/>
        <v>0.54589471957664448</v>
      </c>
      <c r="K1176" s="7">
        <f t="shared" si="263"/>
        <v>0</v>
      </c>
      <c r="L1176" s="7">
        <f t="shared" si="261"/>
        <v>62.360928794563151</v>
      </c>
      <c r="M1176" s="7">
        <f t="shared" si="257"/>
        <v>2.6000983267610439E-2</v>
      </c>
      <c r="N1176" s="7">
        <f t="shared" si="264"/>
        <v>0</v>
      </c>
      <c r="O1176" s="7">
        <f t="shared" si="262"/>
        <v>88.116297778561758</v>
      </c>
      <c r="P1176" s="7">
        <f t="shared" si="258"/>
        <v>3.6739516688274701E-2</v>
      </c>
      <c r="Q1176" s="7">
        <f t="shared" si="265"/>
        <v>1.7291139309417482E-3</v>
      </c>
      <c r="R1176" s="7">
        <f t="shared" si="259"/>
        <v>69.164557237669925</v>
      </c>
      <c r="S1176" s="7">
        <f t="shared" si="266"/>
        <v>1.7291139309417483</v>
      </c>
    </row>
    <row r="1177" spans="6:19" x14ac:dyDescent="0.35">
      <c r="F1177" s="5">
        <f t="shared" si="260"/>
        <v>0.36424999999999419</v>
      </c>
      <c r="G1177" s="6">
        <f t="shared" si="253"/>
        <v>0</v>
      </c>
      <c r="H1177" s="6">
        <f t="shared" si="254"/>
        <v>1.1997641550264762</v>
      </c>
      <c r="I1177" s="6">
        <f t="shared" si="255"/>
        <v>0.84122115342010439</v>
      </c>
      <c r="J1177" s="6">
        <f t="shared" si="256"/>
        <v>0.54069119748572669</v>
      </c>
      <c r="K1177" s="7">
        <f t="shared" si="263"/>
        <v>0</v>
      </c>
      <c r="L1177" s="7">
        <f t="shared" si="261"/>
        <v>62.360928794563151</v>
      </c>
      <c r="M1177" s="7">
        <f t="shared" si="257"/>
        <v>2.5996953427524637E-2</v>
      </c>
      <c r="N1177" s="7">
        <f t="shared" si="264"/>
        <v>0</v>
      </c>
      <c r="O1177" s="7">
        <f t="shared" si="262"/>
        <v>88.116297778561758</v>
      </c>
      <c r="P1177" s="7">
        <f t="shared" si="258"/>
        <v>3.6733822504498664E-2</v>
      </c>
      <c r="Q1177" s="7">
        <f t="shared" si="265"/>
        <v>2.0075326695254934E-3</v>
      </c>
      <c r="R1177" s="7">
        <f t="shared" si="259"/>
        <v>80.301306781019733</v>
      </c>
      <c r="S1177" s="7">
        <f t="shared" si="266"/>
        <v>2.0075326695254936</v>
      </c>
    </row>
    <row r="1178" spans="6:19" x14ac:dyDescent="0.35">
      <c r="F1178" s="5">
        <f t="shared" si="260"/>
        <v>0.36455999999999417</v>
      </c>
      <c r="G1178" s="6">
        <f t="shared" si="253"/>
        <v>0</v>
      </c>
      <c r="H1178" s="6">
        <f t="shared" si="254"/>
        <v>1.199950132883417</v>
      </c>
      <c r="I1178" s="6">
        <f t="shared" si="255"/>
        <v>0.84455621152110893</v>
      </c>
      <c r="J1178" s="6">
        <f t="shared" si="256"/>
        <v>0.53546690428177912</v>
      </c>
      <c r="K1178" s="7">
        <f t="shared" si="263"/>
        <v>0</v>
      </c>
      <c r="L1178" s="7">
        <f t="shared" si="261"/>
        <v>62.360928794563151</v>
      </c>
      <c r="M1178" s="7">
        <f t="shared" si="257"/>
        <v>2.5992924212015631E-2</v>
      </c>
      <c r="N1178" s="7">
        <f t="shared" si="264"/>
        <v>0</v>
      </c>
      <c r="O1178" s="7">
        <f t="shared" si="262"/>
        <v>88.116297778561758</v>
      </c>
      <c r="P1178" s="7">
        <f t="shared" si="258"/>
        <v>3.6728129203252705E-2</v>
      </c>
      <c r="Q1178" s="7">
        <f t="shared" si="265"/>
        <v>2.2857879543282944E-3</v>
      </c>
      <c r="R1178" s="7">
        <f t="shared" si="259"/>
        <v>91.431518173131778</v>
      </c>
      <c r="S1178" s="7">
        <f t="shared" si="266"/>
        <v>2.2857879543282946</v>
      </c>
    </row>
    <row r="1179" spans="6:19" x14ac:dyDescent="0.35">
      <c r="F1179" s="5">
        <f t="shared" si="260"/>
        <v>0.36486999999999414</v>
      </c>
      <c r="G1179" s="6">
        <f t="shared" si="253"/>
        <v>0</v>
      </c>
      <c r="H1179" s="6">
        <f t="shared" si="254"/>
        <v>1.2001361395691594</v>
      </c>
      <c r="I1179" s="6">
        <f t="shared" si="255"/>
        <v>0.8478588252756708</v>
      </c>
      <c r="J1179" s="6">
        <f t="shared" si="256"/>
        <v>0.53022204066047607</v>
      </c>
      <c r="K1179" s="7">
        <f t="shared" si="263"/>
        <v>0</v>
      </c>
      <c r="L1179" s="7">
        <f t="shared" si="261"/>
        <v>62.360928794563151</v>
      </c>
      <c r="M1179" s="7">
        <f t="shared" si="257"/>
        <v>2.5988895620986649E-2</v>
      </c>
      <c r="N1179" s="7">
        <f t="shared" si="264"/>
        <v>0</v>
      </c>
      <c r="O1179" s="7">
        <f t="shared" si="262"/>
        <v>88.116297778561758</v>
      </c>
      <c r="P1179" s="7">
        <f t="shared" si="258"/>
        <v>3.672243678440007E-2</v>
      </c>
      <c r="Q1179" s="7">
        <f t="shared" si="265"/>
        <v>2.5638691415718305E-3</v>
      </c>
      <c r="R1179" s="7">
        <f t="shared" si="259"/>
        <v>102.55476566287322</v>
      </c>
      <c r="S1179" s="7">
        <f t="shared" si="266"/>
        <v>2.5638691415718307</v>
      </c>
    </row>
    <row r="1180" spans="6:19" x14ac:dyDescent="0.35">
      <c r="F1180" s="5">
        <f t="shared" si="260"/>
        <v>0.36517999999999412</v>
      </c>
      <c r="G1180" s="6">
        <f t="shared" si="253"/>
        <v>0</v>
      </c>
      <c r="H1180" s="6">
        <f t="shared" si="254"/>
        <v>1.200322175088173</v>
      </c>
      <c r="I1180" s="6">
        <f t="shared" si="255"/>
        <v>0.85112886781106889</v>
      </c>
      <c r="J1180" s="6">
        <f t="shared" si="256"/>
        <v>0.52495680810772238</v>
      </c>
      <c r="K1180" s="7">
        <f t="shared" si="263"/>
        <v>0</v>
      </c>
      <c r="L1180" s="7">
        <f t="shared" si="261"/>
        <v>62.360928794563151</v>
      </c>
      <c r="M1180" s="7">
        <f t="shared" si="257"/>
        <v>2.5984867654340868E-2</v>
      </c>
      <c r="N1180" s="7">
        <f t="shared" si="264"/>
        <v>0</v>
      </c>
      <c r="O1180" s="7">
        <f t="shared" si="262"/>
        <v>88.116297778561758</v>
      </c>
      <c r="P1180" s="7">
        <f t="shared" si="258"/>
        <v>3.671674524780396E-2</v>
      </c>
      <c r="Q1180" s="7">
        <f t="shared" si="265"/>
        <v>2.8417655974680572E-3</v>
      </c>
      <c r="R1180" s="7">
        <f t="shared" si="259"/>
        <v>113.67062389872228</v>
      </c>
      <c r="S1180" s="7">
        <f t="shared" si="266"/>
        <v>2.8417655974680573</v>
      </c>
    </row>
    <row r="1181" spans="6:19" x14ac:dyDescent="0.35">
      <c r="F1181" s="5">
        <f t="shared" si="260"/>
        <v>0.3654899999999941</v>
      </c>
      <c r="G1181" s="6">
        <f t="shared" si="253"/>
        <v>0</v>
      </c>
      <c r="H1181" s="6">
        <f t="shared" si="254"/>
        <v>1.2005082394449267</v>
      </c>
      <c r="I1181" s="6">
        <f t="shared" si="255"/>
        <v>0.85436621350583297</v>
      </c>
      <c r="J1181" s="6">
        <f t="shared" si="256"/>
        <v>0.51967140889191266</v>
      </c>
      <c r="K1181" s="7">
        <f t="shared" si="263"/>
        <v>0</v>
      </c>
      <c r="L1181" s="7">
        <f t="shared" si="261"/>
        <v>62.360928794563151</v>
      </c>
      <c r="M1181" s="7">
        <f t="shared" si="257"/>
        <v>2.5980840311981543E-2</v>
      </c>
      <c r="N1181" s="7">
        <f t="shared" si="264"/>
        <v>0</v>
      </c>
      <c r="O1181" s="7">
        <f t="shared" si="262"/>
        <v>88.116297778561758</v>
      </c>
      <c r="P1181" s="7">
        <f t="shared" si="258"/>
        <v>3.6711054593327665E-2</v>
      </c>
      <c r="Q1181" s="7">
        <f t="shared" si="265"/>
        <v>3.1194666986248641E-3</v>
      </c>
      <c r="R1181" s="7">
        <f t="shared" si="259"/>
        <v>124.77866794499457</v>
      </c>
      <c r="S1181" s="7">
        <f t="shared" si="266"/>
        <v>3.1194666986248643</v>
      </c>
    </row>
    <row r="1182" spans="6:19" x14ac:dyDescent="0.35">
      <c r="F1182" s="5">
        <f t="shared" si="260"/>
        <v>0.36579999999999407</v>
      </c>
      <c r="G1182" s="6">
        <f t="shared" si="253"/>
        <v>0</v>
      </c>
      <c r="H1182" s="6">
        <f t="shared" si="254"/>
        <v>1.200694332643891</v>
      </c>
      <c r="I1182" s="6">
        <f t="shared" si="255"/>
        <v>0.85757073799456995</v>
      </c>
      <c r="J1182" s="6">
        <f t="shared" si="256"/>
        <v>0.51436604605616099</v>
      </c>
      <c r="K1182" s="7">
        <f t="shared" si="263"/>
        <v>0</v>
      </c>
      <c r="L1182" s="7">
        <f t="shared" si="261"/>
        <v>62.360928794563151</v>
      </c>
      <c r="M1182" s="7">
        <f t="shared" si="257"/>
        <v>2.5976813593811907E-2</v>
      </c>
      <c r="N1182" s="7">
        <f t="shared" si="264"/>
        <v>0</v>
      </c>
      <c r="O1182" s="7">
        <f t="shared" si="262"/>
        <v>88.116297778561758</v>
      </c>
      <c r="P1182" s="7">
        <f t="shared" si="258"/>
        <v>3.670536482083446E-2</v>
      </c>
      <c r="Q1182" s="7">
        <f t="shared" si="265"/>
        <v>3.3969618324511223E-3</v>
      </c>
      <c r="R1182" s="7">
        <f t="shared" si="259"/>
        <v>135.8784732980449</v>
      </c>
      <c r="S1182" s="7">
        <f t="shared" si="266"/>
        <v>3.3969618324511224</v>
      </c>
    </row>
    <row r="1183" spans="6:19" x14ac:dyDescent="0.35">
      <c r="F1183" s="5">
        <f t="shared" si="260"/>
        <v>0.36610999999999405</v>
      </c>
      <c r="G1183" s="6">
        <f t="shared" si="253"/>
        <v>0</v>
      </c>
      <c r="H1183" s="6">
        <f t="shared" si="254"/>
        <v>1.2008804546895369</v>
      </c>
      <c r="I1183" s="6">
        <f t="shared" si="255"/>
        <v>0.86074231817274116</v>
      </c>
      <c r="J1183" s="6">
        <f t="shared" si="256"/>
        <v>0.509040923410501</v>
      </c>
      <c r="K1183" s="7">
        <f t="shared" si="263"/>
        <v>0</v>
      </c>
      <c r="L1183" s="7">
        <f t="shared" si="261"/>
        <v>62.360928794563151</v>
      </c>
      <c r="M1183" s="7">
        <f t="shared" si="257"/>
        <v>2.5972787499735216E-2</v>
      </c>
      <c r="N1183" s="7">
        <f t="shared" si="264"/>
        <v>0</v>
      </c>
      <c r="O1183" s="7">
        <f t="shared" si="262"/>
        <v>88.116297778561758</v>
      </c>
      <c r="P1183" s="7">
        <f t="shared" si="258"/>
        <v>3.6699675930187643E-2</v>
      </c>
      <c r="Q1183" s="7">
        <f t="shared" si="265"/>
        <v>3.6742403975612292E-3</v>
      </c>
      <c r="R1183" s="7">
        <f t="shared" si="259"/>
        <v>146.96961590244916</v>
      </c>
      <c r="S1183" s="7">
        <f t="shared" si="266"/>
        <v>3.6742403975612294</v>
      </c>
    </row>
    <row r="1184" spans="6:19" x14ac:dyDescent="0.35">
      <c r="F1184" s="5">
        <f t="shared" si="260"/>
        <v>0.36641999999999403</v>
      </c>
      <c r="G1184" s="6">
        <f t="shared" si="253"/>
        <v>0</v>
      </c>
      <c r="H1184" s="6">
        <f t="shared" si="254"/>
        <v>1.2010666055863355</v>
      </c>
      <c r="I1184" s="6">
        <f t="shared" si="255"/>
        <v>0.863880832201392</v>
      </c>
      <c r="J1184" s="6">
        <f t="shared" si="256"/>
        <v>0.50369624552405623</v>
      </c>
      <c r="K1184" s="7">
        <f t="shared" si="263"/>
        <v>0</v>
      </c>
      <c r="L1184" s="7">
        <f t="shared" si="261"/>
        <v>62.360928794563151</v>
      </c>
      <c r="M1184" s="7">
        <f t="shared" si="257"/>
        <v>2.596876202965475E-2</v>
      </c>
      <c r="N1184" s="7">
        <f t="shared" si="264"/>
        <v>0</v>
      </c>
      <c r="O1184" s="7">
        <f t="shared" si="262"/>
        <v>88.116297778561758</v>
      </c>
      <c r="P1184" s="7">
        <f t="shared" si="258"/>
        <v>3.6693987921250552E-2</v>
      </c>
      <c r="Q1184" s="7">
        <f t="shared" si="265"/>
        <v>3.9512918041790836E-3</v>
      </c>
      <c r="R1184" s="7">
        <f t="shared" si="259"/>
        <v>158.05167216716333</v>
      </c>
      <c r="S1184" s="7">
        <f t="shared" si="266"/>
        <v>3.9512918041790837</v>
      </c>
    </row>
    <row r="1185" spans="6:19" x14ac:dyDescent="0.35">
      <c r="F1185" s="5">
        <f t="shared" si="260"/>
        <v>0.36672999999999401</v>
      </c>
      <c r="G1185" s="6">
        <f t="shared" si="253"/>
        <v>0</v>
      </c>
      <c r="H1185" s="6">
        <f t="shared" si="254"/>
        <v>1.2012527853387593</v>
      </c>
      <c r="I1185" s="6">
        <f t="shared" si="255"/>
        <v>0.86698615951183189</v>
      </c>
      <c r="J1185" s="6">
        <f t="shared" si="256"/>
        <v>0.49833221771718145</v>
      </c>
      <c r="K1185" s="7">
        <f t="shared" si="263"/>
        <v>0</v>
      </c>
      <c r="L1185" s="7">
        <f t="shared" si="261"/>
        <v>62.360928794563151</v>
      </c>
      <c r="M1185" s="7">
        <f t="shared" si="257"/>
        <v>2.596473718347379E-2</v>
      </c>
      <c r="N1185" s="7">
        <f t="shared" si="264"/>
        <v>0</v>
      </c>
      <c r="O1185" s="7">
        <f t="shared" si="262"/>
        <v>88.116297778561758</v>
      </c>
      <c r="P1185" s="7">
        <f t="shared" si="258"/>
        <v>3.6688300793886512E-2</v>
      </c>
      <c r="Q1185" s="7">
        <f t="shared" si="265"/>
        <v>4.2281054745415061E-3</v>
      </c>
      <c r="R1185" s="7">
        <f t="shared" si="259"/>
        <v>169.12421898166025</v>
      </c>
      <c r="S1185" s="7">
        <f t="shared" si="266"/>
        <v>4.2281054745415059</v>
      </c>
    </row>
    <row r="1186" spans="6:19" x14ac:dyDescent="0.35">
      <c r="F1186" s="5">
        <f t="shared" si="260"/>
        <v>0.36703999999999398</v>
      </c>
      <c r="G1186" s="6">
        <f t="shared" si="253"/>
        <v>0</v>
      </c>
      <c r="H1186" s="6">
        <f t="shared" si="254"/>
        <v>1.2014389939512815</v>
      </c>
      <c r="I1186" s="6">
        <f t="shared" si="255"/>
        <v>0.87005818081026642</v>
      </c>
      <c r="J1186" s="6">
        <f t="shared" si="256"/>
        <v>0.49294904605357515</v>
      </c>
      <c r="K1186" s="7">
        <f t="shared" si="263"/>
        <v>0</v>
      </c>
      <c r="L1186" s="7">
        <f t="shared" si="261"/>
        <v>62.360928794563151</v>
      </c>
      <c r="M1186" s="7">
        <f t="shared" si="257"/>
        <v>2.5960712961095644E-2</v>
      </c>
      <c r="N1186" s="7">
        <f t="shared" si="264"/>
        <v>0</v>
      </c>
      <c r="O1186" s="7">
        <f t="shared" si="262"/>
        <v>88.116297778561758</v>
      </c>
      <c r="P1186" s="7">
        <f t="shared" si="258"/>
        <v>3.6682614547958903E-2</v>
      </c>
      <c r="Q1186" s="7">
        <f t="shared" si="265"/>
        <v>4.5046708433010424E-3</v>
      </c>
      <c r="R1186" s="7">
        <f t="shared" si="259"/>
        <v>180.18683373204169</v>
      </c>
      <c r="S1186" s="7">
        <f t="shared" si="266"/>
        <v>4.5046708433010423</v>
      </c>
    </row>
    <row r="1187" spans="6:19" x14ac:dyDescent="0.35">
      <c r="F1187" s="5">
        <f t="shared" si="260"/>
        <v>0.36734999999999396</v>
      </c>
      <c r="G1187" s="6">
        <f t="shared" si="253"/>
        <v>0</v>
      </c>
      <c r="H1187" s="6">
        <f t="shared" si="254"/>
        <v>1.2016252314283755</v>
      </c>
      <c r="I1187" s="6">
        <f t="shared" si="255"/>
        <v>0.87309677808237995</v>
      </c>
      <c r="J1187" s="6">
        <f t="shared" si="256"/>
        <v>0.48754693733236321</v>
      </c>
      <c r="K1187" s="7">
        <f t="shared" si="263"/>
        <v>0</v>
      </c>
      <c r="L1187" s="7">
        <f t="shared" si="261"/>
        <v>62.360928794563151</v>
      </c>
      <c r="M1187" s="7">
        <f t="shared" si="257"/>
        <v>2.5956689362423627E-2</v>
      </c>
      <c r="N1187" s="7">
        <f t="shared" si="264"/>
        <v>0</v>
      </c>
      <c r="O1187" s="7">
        <f t="shared" si="262"/>
        <v>88.116297778561758</v>
      </c>
      <c r="P1187" s="7">
        <f t="shared" si="258"/>
        <v>3.6676929183331111E-2</v>
      </c>
      <c r="Q1187" s="7">
        <f t="shared" si="265"/>
        <v>4.7809773579281997E-3</v>
      </c>
      <c r="R1187" s="7">
        <f t="shared" si="259"/>
        <v>191.23909431712798</v>
      </c>
      <c r="S1187" s="7">
        <f t="shared" si="266"/>
        <v>4.7809773579282</v>
      </c>
    </row>
    <row r="1188" spans="6:19" x14ac:dyDescent="0.35">
      <c r="F1188" s="5">
        <f t="shared" si="260"/>
        <v>0.36765999999999394</v>
      </c>
      <c r="G1188" s="6">
        <f t="shared" si="253"/>
        <v>0</v>
      </c>
      <c r="H1188" s="6">
        <f t="shared" si="254"/>
        <v>1.2018114977745158</v>
      </c>
      <c r="I1188" s="6">
        <f t="shared" si="255"/>
        <v>0.87610183459786983</v>
      </c>
      <c r="J1188" s="6">
        <f t="shared" si="256"/>
        <v>0.48212609908015419</v>
      </c>
      <c r="K1188" s="7">
        <f t="shared" si="263"/>
        <v>0</v>
      </c>
      <c r="L1188" s="7">
        <f t="shared" si="261"/>
        <v>62.360928794563151</v>
      </c>
      <c r="M1188" s="7">
        <f t="shared" si="257"/>
        <v>2.5952666387361076E-2</v>
      </c>
      <c r="N1188" s="7">
        <f t="shared" si="264"/>
        <v>0</v>
      </c>
      <c r="O1188" s="7">
        <f t="shared" si="262"/>
        <v>88.116297778561758</v>
      </c>
      <c r="P1188" s="7">
        <f t="shared" si="258"/>
        <v>3.6671244699866552E-2</v>
      </c>
      <c r="Q1188" s="7">
        <f t="shared" si="265"/>
        <v>5.0570144791130672E-3</v>
      </c>
      <c r="R1188" s="7">
        <f t="shared" si="259"/>
        <v>202.28057916452269</v>
      </c>
      <c r="S1188" s="7">
        <f t="shared" si="266"/>
        <v>5.0570144791130671</v>
      </c>
    </row>
    <row r="1189" spans="6:19" x14ac:dyDescent="0.35">
      <c r="F1189" s="5">
        <f t="shared" si="260"/>
        <v>0.36796999999999391</v>
      </c>
      <c r="G1189" s="6">
        <f t="shared" si="253"/>
        <v>0</v>
      </c>
      <c r="H1189" s="6">
        <f t="shared" si="254"/>
        <v>1.2019977929941774</v>
      </c>
      <c r="I1189" s="6">
        <f t="shared" si="255"/>
        <v>0.87907323491492884</v>
      </c>
      <c r="J1189" s="6">
        <f t="shared" si="256"/>
        <v>0.47668673954306973</v>
      </c>
      <c r="K1189" s="7">
        <f t="shared" si="263"/>
        <v>0</v>
      </c>
      <c r="L1189" s="7">
        <f t="shared" si="261"/>
        <v>62.360928794563151</v>
      </c>
      <c r="M1189" s="7">
        <f t="shared" si="257"/>
        <v>2.5948644035811329E-2</v>
      </c>
      <c r="N1189" s="7">
        <f t="shared" si="264"/>
        <v>0</v>
      </c>
      <c r="O1189" s="7">
        <f t="shared" si="262"/>
        <v>88.116297778561758</v>
      </c>
      <c r="P1189" s="7">
        <f t="shared" si="258"/>
        <v>3.6665561097428634E-2</v>
      </c>
      <c r="Q1189" s="7">
        <f t="shared" si="265"/>
        <v>5.3327716811661686E-3</v>
      </c>
      <c r="R1189" s="7">
        <f t="shared" si="259"/>
        <v>213.31086724664675</v>
      </c>
      <c r="S1189" s="7">
        <f t="shared" si="266"/>
        <v>5.332771681166169</v>
      </c>
    </row>
    <row r="1190" spans="6:19" x14ac:dyDescent="0.35">
      <c r="F1190" s="5">
        <f t="shared" si="260"/>
        <v>0.36827999999999389</v>
      </c>
      <c r="G1190" s="6">
        <f t="shared" si="253"/>
        <v>0</v>
      </c>
      <c r="H1190" s="6">
        <f t="shared" si="254"/>
        <v>1.2021841170918361</v>
      </c>
      <c r="I1190" s="6">
        <f t="shared" si="255"/>
        <v>0.88201086488468239</v>
      </c>
      <c r="J1190" s="6">
        <f t="shared" si="256"/>
        <v>0.47122906767874012</v>
      </c>
      <c r="K1190" s="7">
        <f t="shared" si="263"/>
        <v>0</v>
      </c>
      <c r="L1190" s="7">
        <f t="shared" si="261"/>
        <v>62.360928794563151</v>
      </c>
      <c r="M1190" s="7">
        <f t="shared" si="257"/>
        <v>2.5944622307677762E-2</v>
      </c>
      <c r="N1190" s="7">
        <f t="shared" si="264"/>
        <v>0</v>
      </c>
      <c r="O1190" s="7">
        <f t="shared" si="262"/>
        <v>88.116297778561758</v>
      </c>
      <c r="P1190" s="7">
        <f t="shared" si="258"/>
        <v>3.6659878375880833E-2</v>
      </c>
      <c r="Q1190" s="7">
        <f t="shared" si="265"/>
        <v>5.6082384524189545E-3</v>
      </c>
      <c r="R1190" s="7">
        <f t="shared" si="259"/>
        <v>224.32953809675817</v>
      </c>
      <c r="S1190" s="7">
        <f t="shared" si="266"/>
        <v>5.6082384524189548</v>
      </c>
    </row>
    <row r="1191" spans="6:19" x14ac:dyDescent="0.35">
      <c r="F1191" s="5">
        <f t="shared" si="260"/>
        <v>0.36858999999999387</v>
      </c>
      <c r="G1191" s="6">
        <f t="shared" si="253"/>
        <v>0</v>
      </c>
      <c r="H1191" s="6">
        <f t="shared" si="254"/>
        <v>1.2023704700719682</v>
      </c>
      <c r="I1191" s="6">
        <f t="shared" si="255"/>
        <v>0.88491461165557228</v>
      </c>
      <c r="J1191" s="6">
        <f t="shared" si="256"/>
        <v>0.46575329314828001</v>
      </c>
      <c r="K1191" s="7">
        <f t="shared" si="263"/>
        <v>0</v>
      </c>
      <c r="L1191" s="7">
        <f t="shared" si="261"/>
        <v>62.360928794563151</v>
      </c>
      <c r="M1191" s="7">
        <f t="shared" si="257"/>
        <v>2.5940601202863744E-2</v>
      </c>
      <c r="N1191" s="7">
        <f t="shared" si="264"/>
        <v>0</v>
      </c>
      <c r="O1191" s="7">
        <f t="shared" si="262"/>
        <v>88.116297778561758</v>
      </c>
      <c r="P1191" s="7">
        <f t="shared" si="258"/>
        <v>3.66541965350866E-2</v>
      </c>
      <c r="Q1191" s="7">
        <f t="shared" si="265"/>
        <v>5.8834042956233817E-3</v>
      </c>
      <c r="R1191" s="7">
        <f t="shared" si="259"/>
        <v>235.33617182493526</v>
      </c>
      <c r="S1191" s="7">
        <f t="shared" si="266"/>
        <v>5.8834042956233814</v>
      </c>
    </row>
    <row r="1192" spans="6:19" x14ac:dyDescent="0.35">
      <c r="F1192" s="5">
        <f t="shared" si="260"/>
        <v>0.36889999999999384</v>
      </c>
      <c r="G1192" s="6">
        <f t="shared" si="253"/>
        <v>0</v>
      </c>
      <c r="H1192" s="6">
        <f t="shared" si="254"/>
        <v>1.2025568519390508</v>
      </c>
      <c r="I1192" s="6">
        <f t="shared" si="255"/>
        <v>0.88778436367769242</v>
      </c>
      <c r="J1192" s="6">
        <f t="shared" si="256"/>
        <v>0.46025962630823347</v>
      </c>
      <c r="K1192" s="7">
        <f t="shared" si="263"/>
        <v>0</v>
      </c>
      <c r="L1192" s="7">
        <f t="shared" si="261"/>
        <v>62.360928794563151</v>
      </c>
      <c r="M1192" s="7">
        <f t="shared" si="257"/>
        <v>2.5936580721272678E-2</v>
      </c>
      <c r="N1192" s="7">
        <f t="shared" si="264"/>
        <v>0</v>
      </c>
      <c r="O1192" s="7">
        <f t="shared" si="262"/>
        <v>88.116297778561758</v>
      </c>
      <c r="P1192" s="7">
        <f t="shared" si="258"/>
        <v>3.664851557490946E-2</v>
      </c>
      <c r="Q1192" s="7">
        <f t="shared" si="265"/>
        <v>6.158258728350869E-3</v>
      </c>
      <c r="R1192" s="7">
        <f t="shared" si="259"/>
        <v>246.33034913403475</v>
      </c>
      <c r="S1192" s="7">
        <f t="shared" si="266"/>
        <v>6.1582587283508694</v>
      </c>
    </row>
    <row r="1193" spans="6:19" x14ac:dyDescent="0.35">
      <c r="F1193" s="5">
        <f t="shared" si="260"/>
        <v>0.36920999999999382</v>
      </c>
      <c r="G1193" s="6">
        <f t="shared" si="253"/>
        <v>0</v>
      </c>
      <c r="H1193" s="6">
        <f t="shared" si="254"/>
        <v>1.202743262697562</v>
      </c>
      <c r="I1193" s="6">
        <f t="shared" si="255"/>
        <v>0.89062001070707375</v>
      </c>
      <c r="J1193" s="6">
        <f t="shared" si="256"/>
        <v>0.45474827820249286</v>
      </c>
      <c r="K1193" s="7">
        <f t="shared" si="263"/>
        <v>0</v>
      </c>
      <c r="L1193" s="7">
        <f t="shared" si="261"/>
        <v>62.360928794563151</v>
      </c>
      <c r="M1193" s="7">
        <f t="shared" si="257"/>
        <v>2.5932560862807957E-2</v>
      </c>
      <c r="N1193" s="7">
        <f t="shared" si="264"/>
        <v>0</v>
      </c>
      <c r="O1193" s="7">
        <f t="shared" si="262"/>
        <v>88.116297778561758</v>
      </c>
      <c r="P1193" s="7">
        <f t="shared" si="258"/>
        <v>3.664283549521289E-2</v>
      </c>
      <c r="Q1193" s="7">
        <f t="shared" si="265"/>
        <v>6.4327912833906133E-3</v>
      </c>
      <c r="R1193" s="7">
        <f t="shared" si="259"/>
        <v>257.3116513356245</v>
      </c>
      <c r="S1193" s="7">
        <f t="shared" si="266"/>
        <v>6.4327912833906131</v>
      </c>
    </row>
    <row r="1194" spans="6:19" x14ac:dyDescent="0.35">
      <c r="F1194" s="5">
        <f t="shared" si="260"/>
        <v>0.3695199999999938</v>
      </c>
      <c r="G1194" s="6">
        <f t="shared" si="253"/>
        <v>0</v>
      </c>
      <c r="H1194" s="6">
        <f t="shared" si="254"/>
        <v>1.20292970235198</v>
      </c>
      <c r="I1194" s="6">
        <f t="shared" si="255"/>
        <v>0.89342144380991961</v>
      </c>
      <c r="J1194" s="6">
        <f t="shared" si="256"/>
        <v>0.44921946055419143</v>
      </c>
      <c r="K1194" s="7">
        <f t="shared" si="263"/>
        <v>0</v>
      </c>
      <c r="L1194" s="7">
        <f t="shared" si="261"/>
        <v>62.360928794563151</v>
      </c>
      <c r="M1194" s="7">
        <f t="shared" si="257"/>
        <v>2.5928541627373014E-2</v>
      </c>
      <c r="N1194" s="7">
        <f t="shared" si="264"/>
        <v>0</v>
      </c>
      <c r="O1194" s="7">
        <f t="shared" si="262"/>
        <v>88.116297778561758</v>
      </c>
      <c r="P1194" s="7">
        <f t="shared" si="258"/>
        <v>3.6637156295860451E-2</v>
      </c>
      <c r="Q1194" s="7">
        <f t="shared" si="265"/>
        <v>6.7069915091471713E-3</v>
      </c>
      <c r="R1194" s="7">
        <f t="shared" si="259"/>
        <v>268.27966036588685</v>
      </c>
      <c r="S1194" s="7">
        <f t="shared" si="266"/>
        <v>6.706991509147171</v>
      </c>
    </row>
    <row r="1195" spans="6:19" x14ac:dyDescent="0.35">
      <c r="F1195" s="5">
        <f t="shared" si="260"/>
        <v>0.36982999999999377</v>
      </c>
      <c r="G1195" s="6">
        <f t="shared" si="253"/>
        <v>0</v>
      </c>
      <c r="H1195" s="6">
        <f t="shared" si="254"/>
        <v>1.2031161709067841</v>
      </c>
      <c r="I1195" s="6">
        <f t="shared" si="255"/>
        <v>0.89618855536679032</v>
      </c>
      <c r="J1195" s="6">
        <f t="shared" si="256"/>
        <v>0.44367338575756976</v>
      </c>
      <c r="K1195" s="7">
        <f t="shared" si="263"/>
        <v>0</v>
      </c>
      <c r="L1195" s="7">
        <f t="shared" si="261"/>
        <v>62.360928794563151</v>
      </c>
      <c r="M1195" s="7">
        <f t="shared" si="257"/>
        <v>2.592452301487129E-2</v>
      </c>
      <c r="N1195" s="7">
        <f t="shared" si="264"/>
        <v>0</v>
      </c>
      <c r="O1195" s="7">
        <f t="shared" si="262"/>
        <v>88.116297778561758</v>
      </c>
      <c r="P1195" s="7">
        <f t="shared" si="258"/>
        <v>3.6631477976715704E-2</v>
      </c>
      <c r="Q1195" s="7">
        <f t="shared" si="265"/>
        <v>6.9808489700373018E-3</v>
      </c>
      <c r="R1195" s="7">
        <f t="shared" si="259"/>
        <v>279.23395880149207</v>
      </c>
      <c r="S1195" s="7">
        <f t="shared" si="266"/>
        <v>6.980848970037302</v>
      </c>
    </row>
    <row r="1196" spans="6:19" x14ac:dyDescent="0.35">
      <c r="F1196" s="5">
        <f t="shared" si="260"/>
        <v>0.37013999999999375</v>
      </c>
      <c r="G1196" s="6">
        <f t="shared" si="253"/>
        <v>0</v>
      </c>
      <c r="H1196" s="6">
        <f t="shared" si="254"/>
        <v>1.2033026683664545</v>
      </c>
      <c r="I1196" s="6">
        <f t="shared" si="255"/>
        <v>0.89892123907673804</v>
      </c>
      <c r="J1196" s="6">
        <f t="shared" si="256"/>
        <v>0.43811026686981663</v>
      </c>
      <c r="K1196" s="7">
        <f t="shared" si="263"/>
        <v>0</v>
      </c>
      <c r="L1196" s="7">
        <f t="shared" si="261"/>
        <v>62.360928794563151</v>
      </c>
      <c r="M1196" s="7">
        <f t="shared" si="257"/>
        <v>2.5920505025206229E-2</v>
      </c>
      <c r="N1196" s="7">
        <f t="shared" si="264"/>
        <v>0</v>
      </c>
      <c r="O1196" s="7">
        <f t="shared" si="262"/>
        <v>88.116297778561758</v>
      </c>
      <c r="P1196" s="7">
        <f t="shared" si="258"/>
        <v>3.6625800537642209E-2</v>
      </c>
      <c r="Q1196" s="7">
        <f t="shared" si="265"/>
        <v>7.2543532468860965E-3</v>
      </c>
      <c r="R1196" s="7">
        <f t="shared" si="259"/>
        <v>290.17412987544384</v>
      </c>
      <c r="S1196" s="7">
        <f t="shared" si="266"/>
        <v>7.2543532468860965</v>
      </c>
    </row>
    <row r="1197" spans="6:19" x14ac:dyDescent="0.35">
      <c r="F1197" s="5">
        <f t="shared" si="260"/>
        <v>0.37044999999999373</v>
      </c>
      <c r="G1197" s="6">
        <f t="shared" si="253"/>
        <v>0</v>
      </c>
      <c r="H1197" s="6">
        <f t="shared" si="254"/>
        <v>1.2034891947354716</v>
      </c>
      <c r="I1197" s="6">
        <f t="shared" si="255"/>
        <v>0.90161938996138968</v>
      </c>
      <c r="J1197" s="6">
        <f t="shared" si="256"/>
        <v>0.43253031760288385</v>
      </c>
      <c r="K1197" s="7">
        <f t="shared" si="263"/>
        <v>0</v>
      </c>
      <c r="L1197" s="7">
        <f t="shared" si="261"/>
        <v>62.360928794563151</v>
      </c>
      <c r="M1197" s="7">
        <f t="shared" si="257"/>
        <v>2.5916487658281296E-2</v>
      </c>
      <c r="N1197" s="7">
        <f t="shared" si="264"/>
        <v>0</v>
      </c>
      <c r="O1197" s="7">
        <f t="shared" si="262"/>
        <v>88.116297778561758</v>
      </c>
      <c r="P1197" s="7">
        <f t="shared" si="258"/>
        <v>3.6620123978503567E-2</v>
      </c>
      <c r="Q1197" s="7">
        <f t="shared" si="265"/>
        <v>7.5274939373223375E-3</v>
      </c>
      <c r="R1197" s="7">
        <f t="shared" si="259"/>
        <v>301.0997574928935</v>
      </c>
      <c r="S1197" s="7">
        <f t="shared" si="266"/>
        <v>7.5274939373223377</v>
      </c>
    </row>
    <row r="1198" spans="6:19" x14ac:dyDescent="0.35">
      <c r="F1198" s="5">
        <f t="shared" si="260"/>
        <v>0.37075999999999371</v>
      </c>
      <c r="G1198" s="6">
        <f t="shared" si="253"/>
        <v>0</v>
      </c>
      <c r="H1198" s="6">
        <f t="shared" si="254"/>
        <v>1.2036757500183164</v>
      </c>
      <c r="I1198" s="6">
        <f t="shared" si="255"/>
        <v>0.90428290436898007</v>
      </c>
      <c r="J1198" s="6">
        <f t="shared" si="256"/>
        <v>0.4269337523152768</v>
      </c>
      <c r="K1198" s="7">
        <f t="shared" si="263"/>
        <v>0</v>
      </c>
      <c r="L1198" s="7">
        <f t="shared" si="261"/>
        <v>62.360928794563151</v>
      </c>
      <c r="M1198" s="7">
        <f t="shared" si="257"/>
        <v>2.591247091399999E-2</v>
      </c>
      <c r="N1198" s="7">
        <f t="shared" si="264"/>
        <v>0</v>
      </c>
      <c r="O1198" s="7">
        <f t="shared" si="262"/>
        <v>88.116297778561758</v>
      </c>
      <c r="P1198" s="7">
        <f t="shared" si="258"/>
        <v>3.6614448299163417E-2</v>
      </c>
      <c r="Q1198" s="7">
        <f t="shared" si="265"/>
        <v>7.8002606561730879E-3</v>
      </c>
      <c r="R1198" s="7">
        <f t="shared" si="259"/>
        <v>312.01042624692354</v>
      </c>
      <c r="S1198" s="7">
        <f t="shared" si="266"/>
        <v>7.8002606561730881</v>
      </c>
    </row>
    <row r="1199" spans="6:19" x14ac:dyDescent="0.35">
      <c r="F1199" s="5">
        <f t="shared" si="260"/>
        <v>0.37106999999999368</v>
      </c>
      <c r="G1199" s="6">
        <f t="shared" si="253"/>
        <v>0</v>
      </c>
      <c r="H1199" s="6">
        <f t="shared" si="254"/>
        <v>1.2038623342194712</v>
      </c>
      <c r="I1199" s="6">
        <f t="shared" si="255"/>
        <v>0.90691167997833388</v>
      </c>
      <c r="J1199" s="6">
        <f t="shared" si="256"/>
        <v>0.42132078600381939</v>
      </c>
      <c r="K1199" s="7">
        <f t="shared" si="263"/>
        <v>0</v>
      </c>
      <c r="L1199" s="7">
        <f t="shared" si="261"/>
        <v>62.360928794563151</v>
      </c>
      <c r="M1199" s="7">
        <f t="shared" si="257"/>
        <v>2.5908454792265799E-2</v>
      </c>
      <c r="N1199" s="7">
        <f t="shared" si="264"/>
        <v>0</v>
      </c>
      <c r="O1199" s="7">
        <f t="shared" si="262"/>
        <v>88.116297778561758</v>
      </c>
      <c r="P1199" s="7">
        <f t="shared" si="258"/>
        <v>3.6608773499485381E-2</v>
      </c>
      <c r="Q1199" s="7">
        <f t="shared" si="265"/>
        <v>8.0726430358575157E-3</v>
      </c>
      <c r="R1199" s="7">
        <f t="shared" si="259"/>
        <v>322.90572143430063</v>
      </c>
      <c r="S1199" s="7">
        <f t="shared" si="266"/>
        <v>8.0726430358575154</v>
      </c>
    </row>
    <row r="1200" spans="6:19" x14ac:dyDescent="0.35">
      <c r="F1200" s="5">
        <f t="shared" si="260"/>
        <v>0.37137999999999366</v>
      </c>
      <c r="G1200" s="6">
        <f t="shared" si="253"/>
        <v>0</v>
      </c>
      <c r="H1200" s="6">
        <f t="shared" si="254"/>
        <v>1.2040489473434188</v>
      </c>
      <c r="I1200" s="6">
        <f t="shared" si="255"/>
        <v>0.90950561580279665</v>
      </c>
      <c r="J1200" s="6">
        <f t="shared" si="256"/>
        <v>0.41569163429539396</v>
      </c>
      <c r="K1200" s="7">
        <f t="shared" si="263"/>
        <v>0</v>
      </c>
      <c r="L1200" s="7">
        <f t="shared" si="261"/>
        <v>62.360928794563151</v>
      </c>
      <c r="M1200" s="7">
        <f t="shared" si="257"/>
        <v>2.5904439292982223E-2</v>
      </c>
      <c r="N1200" s="7">
        <f t="shared" si="264"/>
        <v>0</v>
      </c>
      <c r="O1200" s="7">
        <f t="shared" si="262"/>
        <v>88.116297778561758</v>
      </c>
      <c r="P1200" s="7">
        <f t="shared" si="258"/>
        <v>3.6603099579333123E-2</v>
      </c>
      <c r="Q1200" s="7">
        <f t="shared" si="265"/>
        <v>8.3446307267799249E-3</v>
      </c>
      <c r="R1200" s="7">
        <f t="shared" si="259"/>
        <v>333.78522907119702</v>
      </c>
      <c r="S1200" s="7">
        <f t="shared" si="266"/>
        <v>8.3446307267799256</v>
      </c>
    </row>
    <row r="1201" spans="6:19" x14ac:dyDescent="0.35">
      <c r="F1201" s="5">
        <f t="shared" si="260"/>
        <v>0.37168999999999364</v>
      </c>
      <c r="G1201" s="6">
        <f t="shared" si="253"/>
        <v>0</v>
      </c>
      <c r="H1201" s="6">
        <f t="shared" si="254"/>
        <v>1.2042355893946421</v>
      </c>
      <c r="I1201" s="6">
        <f t="shared" si="255"/>
        <v>0.91206461219411306</v>
      </c>
      <c r="J1201" s="6">
        <f t="shared" si="256"/>
        <v>0.41004651343866116</v>
      </c>
      <c r="K1201" s="7">
        <f t="shared" si="263"/>
        <v>0</v>
      </c>
      <c r="L1201" s="7">
        <f t="shared" si="261"/>
        <v>62.360928794563151</v>
      </c>
      <c r="M1201" s="7">
        <f t="shared" si="257"/>
        <v>2.5900424416052815E-2</v>
      </c>
      <c r="N1201" s="7">
        <f t="shared" si="264"/>
        <v>0</v>
      </c>
      <c r="O1201" s="7">
        <f t="shared" si="262"/>
        <v>88.116297778561758</v>
      </c>
      <c r="P1201" s="7">
        <f t="shared" si="258"/>
        <v>3.659742653857035E-2</v>
      </c>
      <c r="Q1201" s="7">
        <f t="shared" si="265"/>
        <v>8.6162133977218461E-3</v>
      </c>
      <c r="R1201" s="7">
        <f t="shared" si="259"/>
        <v>344.64853590887384</v>
      </c>
      <c r="S1201" s="7">
        <f t="shared" si="266"/>
        <v>8.6162133977218467</v>
      </c>
    </row>
    <row r="1202" spans="6:19" x14ac:dyDescent="0.35">
      <c r="F1202" s="5">
        <f t="shared" si="260"/>
        <v>0.37199999999999361</v>
      </c>
      <c r="G1202" s="6">
        <f t="shared" si="253"/>
        <v>0</v>
      </c>
      <c r="H1202" s="6">
        <f t="shared" si="254"/>
        <v>1.2044222603776258</v>
      </c>
      <c r="I1202" s="6">
        <f t="shared" si="255"/>
        <v>0.91458857084625667</v>
      </c>
      <c r="J1202" s="6">
        <f t="shared" si="256"/>
        <v>0.40438564029574769</v>
      </c>
      <c r="K1202" s="7">
        <f t="shared" si="263"/>
        <v>0</v>
      </c>
      <c r="L1202" s="7">
        <f t="shared" si="261"/>
        <v>62.360928794563151</v>
      </c>
      <c r="M1202" s="7">
        <f t="shared" si="257"/>
        <v>2.5896410161381105E-2</v>
      </c>
      <c r="N1202" s="7">
        <f t="shared" si="264"/>
        <v>0</v>
      </c>
      <c r="O1202" s="7">
        <f t="shared" si="262"/>
        <v>88.116297778561758</v>
      </c>
      <c r="P1202" s="7">
        <f t="shared" si="258"/>
        <v>3.6591754377060755E-2</v>
      </c>
      <c r="Q1202" s="7">
        <f t="shared" si="265"/>
        <v>8.8873807362335813E-3</v>
      </c>
      <c r="R1202" s="7">
        <f t="shared" si="259"/>
        <v>355.49522944934324</v>
      </c>
      <c r="S1202" s="7">
        <f t="shared" si="266"/>
        <v>8.887380736233581</v>
      </c>
    </row>
    <row r="1203" spans="6:19" x14ac:dyDescent="0.35">
      <c r="F1203" s="5">
        <f t="shared" si="260"/>
        <v>0.37230999999999359</v>
      </c>
      <c r="G1203" s="6">
        <f t="shared" si="253"/>
        <v>0</v>
      </c>
      <c r="H1203" s="6">
        <f t="shared" si="254"/>
        <v>1.2046089602968544</v>
      </c>
      <c r="I1203" s="6">
        <f t="shared" si="255"/>
        <v>0.91707739479920525</v>
      </c>
      <c r="J1203" s="6">
        <f t="shared" si="256"/>
        <v>0.39870923233391842</v>
      </c>
      <c r="K1203" s="7">
        <f t="shared" si="263"/>
        <v>0</v>
      </c>
      <c r="L1203" s="7">
        <f t="shared" si="261"/>
        <v>62.360928794563151</v>
      </c>
      <c r="M1203" s="7">
        <f t="shared" si="257"/>
        <v>2.589239652887064E-2</v>
      </c>
      <c r="N1203" s="7">
        <f t="shared" si="264"/>
        <v>0</v>
      </c>
      <c r="O1203" s="7">
        <f t="shared" si="262"/>
        <v>88.116297778561758</v>
      </c>
      <c r="P1203" s="7">
        <f t="shared" si="258"/>
        <v>3.6586083094668036E-2</v>
      </c>
      <c r="Q1203" s="7">
        <f t="shared" si="265"/>
        <v>9.1581224490246277E-3</v>
      </c>
      <c r="R1203" s="7">
        <f t="shared" si="259"/>
        <v>366.32489796098508</v>
      </c>
      <c r="S1203" s="7">
        <f t="shared" si="266"/>
        <v>9.1581224490246278</v>
      </c>
    </row>
    <row r="1204" spans="6:19" x14ac:dyDescent="0.35">
      <c r="F1204" s="5">
        <f t="shared" si="260"/>
        <v>0.37261999999999357</v>
      </c>
      <c r="G1204" s="6">
        <f t="shared" si="253"/>
        <v>0</v>
      </c>
      <c r="H1204" s="6">
        <f t="shared" si="254"/>
        <v>1.204795689156813</v>
      </c>
      <c r="I1204" s="6">
        <f t="shared" si="255"/>
        <v>0.91953098844266645</v>
      </c>
      <c r="J1204" s="6">
        <f t="shared" si="256"/>
        <v>0.39301750761722165</v>
      </c>
      <c r="K1204" s="7">
        <f t="shared" si="263"/>
        <v>0</v>
      </c>
      <c r="L1204" s="7">
        <f t="shared" si="261"/>
        <v>62.360928794563151</v>
      </c>
      <c r="M1204" s="7">
        <f t="shared" si="257"/>
        <v>2.5888383518425016E-2</v>
      </c>
      <c r="N1204" s="7">
        <f t="shared" si="264"/>
        <v>0</v>
      </c>
      <c r="O1204" s="7">
        <f t="shared" si="262"/>
        <v>88.116297778561758</v>
      </c>
      <c r="P1204" s="7">
        <f t="shared" si="258"/>
        <v>3.658041269125599E-2</v>
      </c>
      <c r="Q1204" s="7">
        <f t="shared" si="265"/>
        <v>9.428428262353376E-3</v>
      </c>
      <c r="R1204" s="7">
        <f t="shared" si="259"/>
        <v>377.13713049413502</v>
      </c>
      <c r="S1204" s="7">
        <f t="shared" si="266"/>
        <v>9.4284282623533766</v>
      </c>
    </row>
    <row r="1205" spans="6:19" x14ac:dyDescent="0.35">
      <c r="F1205" s="5">
        <f t="shared" si="260"/>
        <v>0.37292999999999354</v>
      </c>
      <c r="G1205" s="6">
        <f t="shared" si="253"/>
        <v>0</v>
      </c>
      <c r="H1205" s="6">
        <f t="shared" si="254"/>
        <v>1.2049824469619883</v>
      </c>
      <c r="I1205" s="6">
        <f t="shared" si="255"/>
        <v>0.92194925751974965</v>
      </c>
      <c r="J1205" s="6">
        <f t="shared" si="256"/>
        <v>0.38731068479811182</v>
      </c>
      <c r="K1205" s="7">
        <f t="shared" si="263"/>
        <v>0</v>
      </c>
      <c r="L1205" s="7">
        <f t="shared" si="261"/>
        <v>62.360928794563151</v>
      </c>
      <c r="M1205" s="7">
        <f t="shared" si="257"/>
        <v>2.5884371129947799E-2</v>
      </c>
      <c r="N1205" s="7">
        <f t="shared" si="264"/>
        <v>0</v>
      </c>
      <c r="O1205" s="7">
        <f t="shared" si="262"/>
        <v>88.116297778561758</v>
      </c>
      <c r="P1205" s="7">
        <f t="shared" si="258"/>
        <v>3.657474316668835E-2</v>
      </c>
      <c r="Q1205" s="7">
        <f t="shared" si="265"/>
        <v>9.6982879224158901E-3</v>
      </c>
      <c r="R1205" s="7">
        <f t="shared" si="259"/>
        <v>387.93151689663563</v>
      </c>
      <c r="S1205" s="7">
        <f t="shared" si="266"/>
        <v>9.69828792241589</v>
      </c>
    </row>
    <row r="1206" spans="6:19" x14ac:dyDescent="0.35">
      <c r="F1206" s="5">
        <f t="shared" si="260"/>
        <v>0.37323999999999352</v>
      </c>
      <c r="G1206" s="6">
        <f t="shared" si="253"/>
        <v>0</v>
      </c>
      <c r="H1206" s="6">
        <f t="shared" si="254"/>
        <v>1.2051692337168671</v>
      </c>
      <c r="I1206" s="6">
        <f t="shared" si="255"/>
        <v>0.92433210913058805</v>
      </c>
      <c r="J1206" s="6">
        <f t="shared" si="256"/>
        <v>0.38158898310904987</v>
      </c>
      <c r="K1206" s="7">
        <f t="shared" si="263"/>
        <v>0</v>
      </c>
      <c r="L1206" s="7">
        <f t="shared" si="261"/>
        <v>62.360928794563151</v>
      </c>
      <c r="M1206" s="7">
        <f t="shared" si="257"/>
        <v>2.5880359363342594E-2</v>
      </c>
      <c r="N1206" s="7">
        <f t="shared" si="264"/>
        <v>0</v>
      </c>
      <c r="O1206" s="7">
        <f t="shared" si="262"/>
        <v>88.116297778561758</v>
      </c>
      <c r="P1206" s="7">
        <f t="shared" si="258"/>
        <v>3.6569074520828908E-2</v>
      </c>
      <c r="Q1206" s="7">
        <f t="shared" si="265"/>
        <v>9.9676911957338552E-3</v>
      </c>
      <c r="R1206" s="7">
        <f t="shared" si="259"/>
        <v>398.70764782935419</v>
      </c>
      <c r="S1206" s="7">
        <f t="shared" si="266"/>
        <v>9.9676911957338561</v>
      </c>
    </row>
    <row r="1207" spans="6:19" x14ac:dyDescent="0.35">
      <c r="F1207" s="5">
        <f t="shared" si="260"/>
        <v>0.3735499999999935</v>
      </c>
      <c r="G1207" s="6">
        <f t="shared" si="253"/>
        <v>0</v>
      </c>
      <c r="H1207" s="6">
        <f t="shared" si="254"/>
        <v>1.2053560494259365</v>
      </c>
      <c r="I1207" s="6">
        <f t="shared" si="255"/>
        <v>0.9266794517359066</v>
      </c>
      <c r="J1207" s="6">
        <f t="shared" si="256"/>
        <v>0.37585262235408112</v>
      </c>
      <c r="K1207" s="7">
        <f t="shared" si="263"/>
        <v>0</v>
      </c>
      <c r="L1207" s="7">
        <f t="shared" si="261"/>
        <v>62.360928794563151</v>
      </c>
      <c r="M1207" s="7">
        <f t="shared" si="257"/>
        <v>2.5876348218513034E-2</v>
      </c>
      <c r="N1207" s="7">
        <f t="shared" si="264"/>
        <v>0</v>
      </c>
      <c r="O1207" s="7">
        <f t="shared" si="262"/>
        <v>88.116297778561758</v>
      </c>
      <c r="P1207" s="7">
        <f t="shared" si="258"/>
        <v>3.6563406753541493E-2</v>
      </c>
      <c r="Q1207" s="7">
        <f t="shared" si="265"/>
        <v>1.0236627869541571E-2</v>
      </c>
      <c r="R1207" s="7">
        <f t="shared" si="259"/>
        <v>409.46511478166281</v>
      </c>
      <c r="S1207" s="7">
        <f t="shared" si="266"/>
        <v>10.23662786954157</v>
      </c>
    </row>
    <row r="1208" spans="6:19" x14ac:dyDescent="0.35">
      <c r="F1208" s="5">
        <f t="shared" si="260"/>
        <v>0.37385999999999348</v>
      </c>
      <c r="G1208" s="6">
        <f t="shared" si="253"/>
        <v>0</v>
      </c>
      <c r="H1208" s="6">
        <f t="shared" si="254"/>
        <v>1.2055428940936852</v>
      </c>
      <c r="I1208" s="6">
        <f t="shared" si="255"/>
        <v>0.9289911951605393</v>
      </c>
      <c r="J1208" s="6">
        <f t="shared" si="256"/>
        <v>0.37010182290039145</v>
      </c>
      <c r="K1208" s="7">
        <f t="shared" si="263"/>
        <v>0</v>
      </c>
      <c r="L1208" s="7">
        <f t="shared" si="261"/>
        <v>62.360928794563151</v>
      </c>
      <c r="M1208" s="7">
        <f t="shared" si="257"/>
        <v>2.5872337695362742E-2</v>
      </c>
      <c r="N1208" s="7">
        <f t="shared" si="264"/>
        <v>0</v>
      </c>
      <c r="O1208" s="7">
        <f t="shared" si="262"/>
        <v>88.116297778561758</v>
      </c>
      <c r="P1208" s="7">
        <f t="shared" si="258"/>
        <v>3.655773986468993E-2</v>
      </c>
      <c r="Q1208" s="7">
        <f t="shared" si="265"/>
        <v>1.0505087752172052E-2</v>
      </c>
      <c r="R1208" s="7">
        <f t="shared" si="259"/>
        <v>420.20351008688209</v>
      </c>
      <c r="S1208" s="7">
        <f t="shared" si="266"/>
        <v>10.505087752172052</v>
      </c>
    </row>
    <row r="1209" spans="6:19" x14ac:dyDescent="0.35">
      <c r="F1209" s="5">
        <f t="shared" si="260"/>
        <v>0.37416999999999345</v>
      </c>
      <c r="G1209" s="6">
        <f t="shared" si="253"/>
        <v>0</v>
      </c>
      <c r="H1209" s="6">
        <f t="shared" si="254"/>
        <v>1.2057297677246019</v>
      </c>
      <c r="I1209" s="6">
        <f t="shared" si="255"/>
        <v>0.93126725059689286</v>
      </c>
      <c r="J1209" s="6">
        <f t="shared" si="256"/>
        <v>0.36433680566984172</v>
      </c>
      <c r="K1209" s="7">
        <f t="shared" si="263"/>
        <v>0</v>
      </c>
      <c r="L1209" s="7">
        <f t="shared" si="261"/>
        <v>62.360928794563151</v>
      </c>
      <c r="M1209" s="7">
        <f t="shared" si="257"/>
        <v>2.5868327793795363E-2</v>
      </c>
      <c r="N1209" s="7">
        <f t="shared" si="264"/>
        <v>0</v>
      </c>
      <c r="O1209" s="7">
        <f t="shared" si="262"/>
        <v>88.116297778561758</v>
      </c>
      <c r="P1209" s="7">
        <f t="shared" si="258"/>
        <v>3.655207385413807E-2</v>
      </c>
      <c r="Q1209" s="7">
        <f t="shared" si="265"/>
        <v>1.077306067344219E-2</v>
      </c>
      <c r="R1209" s="7">
        <f t="shared" si="259"/>
        <v>430.92242693768759</v>
      </c>
      <c r="S1209" s="7">
        <f t="shared" si="266"/>
        <v>10.77306067344219</v>
      </c>
    </row>
    <row r="1210" spans="6:19" x14ac:dyDescent="0.35">
      <c r="F1210" s="5">
        <f t="shared" si="260"/>
        <v>0.37447999999999343</v>
      </c>
      <c r="G1210" s="6">
        <f t="shared" si="253"/>
        <v>0</v>
      </c>
      <c r="H1210" s="6">
        <f t="shared" si="254"/>
        <v>1.2059166703231765</v>
      </c>
      <c r="I1210" s="6">
        <f t="shared" si="255"/>
        <v>0.93350753060835823</v>
      </c>
      <c r="J1210" s="6">
        <f t="shared" si="256"/>
        <v>0.35855779213048072</v>
      </c>
      <c r="K1210" s="7">
        <f t="shared" si="263"/>
        <v>0</v>
      </c>
      <c r="L1210" s="7">
        <f t="shared" si="261"/>
        <v>62.360928794563151</v>
      </c>
      <c r="M1210" s="7">
        <f t="shared" si="257"/>
        <v>2.5864318513714554E-2</v>
      </c>
      <c r="N1210" s="7">
        <f t="shared" si="264"/>
        <v>0</v>
      </c>
      <c r="O1210" s="7">
        <f t="shared" si="262"/>
        <v>88.116297778561758</v>
      </c>
      <c r="P1210" s="7">
        <f t="shared" si="258"/>
        <v>3.6546408721749774E-2</v>
      </c>
      <c r="Q1210" s="7">
        <f t="shared" si="265"/>
        <v>1.1040536485036972E-2</v>
      </c>
      <c r="R1210" s="7">
        <f t="shared" si="259"/>
        <v>441.62145940147889</v>
      </c>
      <c r="S1210" s="7">
        <f t="shared" si="266"/>
        <v>11.040536485036972</v>
      </c>
    </row>
    <row r="1211" spans="6:19" x14ac:dyDescent="0.35">
      <c r="F1211" s="5">
        <f t="shared" si="260"/>
        <v>0.37478999999999341</v>
      </c>
      <c r="G1211" s="6">
        <f t="shared" si="253"/>
        <v>0</v>
      </c>
      <c r="H1211" s="6">
        <f t="shared" si="254"/>
        <v>1.2061036018938991</v>
      </c>
      <c r="I1211" s="6">
        <f t="shared" si="255"/>
        <v>0.93571194913267031</v>
      </c>
      <c r="J1211" s="6">
        <f t="shared" si="256"/>
        <v>0.35276500428803736</v>
      </c>
      <c r="K1211" s="7">
        <f t="shared" si="263"/>
        <v>0</v>
      </c>
      <c r="L1211" s="7">
        <f t="shared" si="261"/>
        <v>62.360928794563151</v>
      </c>
      <c r="M1211" s="7">
        <f t="shared" si="257"/>
        <v>2.5860309855024004E-2</v>
      </c>
      <c r="N1211" s="7">
        <f t="shared" si="264"/>
        <v>0</v>
      </c>
      <c r="O1211" s="7">
        <f t="shared" si="262"/>
        <v>88.116297778561758</v>
      </c>
      <c r="P1211" s="7">
        <f t="shared" si="258"/>
        <v>3.6540744467388961E-2</v>
      </c>
      <c r="Q1211" s="7">
        <f t="shared" si="265"/>
        <v>1.1307505060892771E-2</v>
      </c>
      <c r="R1211" s="7">
        <f t="shared" si="259"/>
        <v>452.30020243571084</v>
      </c>
      <c r="S1211" s="7">
        <f t="shared" si="266"/>
        <v>11.307505060892771</v>
      </c>
    </row>
    <row r="1212" spans="6:19" x14ac:dyDescent="0.35">
      <c r="F1212" s="5">
        <f t="shared" si="260"/>
        <v>0.37509999999999338</v>
      </c>
      <c r="G1212" s="6">
        <f t="shared" si="253"/>
        <v>0</v>
      </c>
      <c r="H1212" s="6">
        <f t="shared" si="254"/>
        <v>1.2062905624412608</v>
      </c>
      <c r="I1212" s="6">
        <f t="shared" si="255"/>
        <v>0.93788042148521311</v>
      </c>
      <c r="J1212" s="6">
        <f t="shared" si="256"/>
        <v>0.34695866467739217</v>
      </c>
      <c r="K1212" s="7">
        <f t="shared" si="263"/>
        <v>0</v>
      </c>
      <c r="L1212" s="7">
        <f t="shared" si="261"/>
        <v>62.360928794563151</v>
      </c>
      <c r="M1212" s="7">
        <f t="shared" si="257"/>
        <v>2.5856301817627398E-2</v>
      </c>
      <c r="N1212" s="7">
        <f t="shared" si="264"/>
        <v>0</v>
      </c>
      <c r="O1212" s="7">
        <f t="shared" si="262"/>
        <v>88.116297778561758</v>
      </c>
      <c r="P1212" s="7">
        <f t="shared" si="258"/>
        <v>3.6535081090919533E-2</v>
      </c>
      <c r="Q1212" s="7">
        <f t="shared" si="265"/>
        <v>1.1573956297579584E-2</v>
      </c>
      <c r="R1212" s="7">
        <f t="shared" si="259"/>
        <v>462.95825190318334</v>
      </c>
      <c r="S1212" s="7">
        <f t="shared" si="266"/>
        <v>11.573956297579585</v>
      </c>
    </row>
    <row r="1213" spans="6:19" x14ac:dyDescent="0.35">
      <c r="F1213" s="5">
        <f t="shared" si="260"/>
        <v>0.37540999999999336</v>
      </c>
      <c r="G1213" s="6">
        <f t="shared" si="253"/>
        <v>0</v>
      </c>
      <c r="H1213" s="6">
        <f t="shared" si="254"/>
        <v>1.2064775519697533</v>
      </c>
      <c r="I1213" s="6">
        <f t="shared" si="255"/>
        <v>0.94001286436227394</v>
      </c>
      <c r="J1213" s="6">
        <f t="shared" si="256"/>
        <v>0.34113899635402761</v>
      </c>
      <c r="K1213" s="7">
        <f t="shared" si="263"/>
        <v>0</v>
      </c>
      <c r="L1213" s="7">
        <f t="shared" si="261"/>
        <v>62.360928794563151</v>
      </c>
      <c r="M1213" s="7">
        <f t="shared" si="257"/>
        <v>2.5852294401428444E-2</v>
      </c>
      <c r="N1213" s="7">
        <f t="shared" si="264"/>
        <v>0</v>
      </c>
      <c r="O1213" s="7">
        <f t="shared" si="262"/>
        <v>88.116297778561758</v>
      </c>
      <c r="P1213" s="7">
        <f t="shared" si="258"/>
        <v>3.6529418592205425E-2</v>
      </c>
      <c r="Q1213" s="7">
        <f t="shared" si="265"/>
        <v>1.1839880114682415E-2</v>
      </c>
      <c r="R1213" s="7">
        <f t="shared" si="259"/>
        <v>473.59520458729662</v>
      </c>
      <c r="S1213" s="7">
        <f t="shared" si="266"/>
        <v>11.839880114682416</v>
      </c>
    </row>
    <row r="1214" spans="6:19" x14ac:dyDescent="0.35">
      <c r="F1214" s="5">
        <f t="shared" si="260"/>
        <v>0.37571999999999334</v>
      </c>
      <c r="G1214" s="6">
        <f t="shared" si="253"/>
        <v>0</v>
      </c>
      <c r="H1214" s="6">
        <f t="shared" si="254"/>
        <v>1.206664570483869</v>
      </c>
      <c r="I1214" s="6">
        <f t="shared" si="255"/>
        <v>0.94210919584424213</v>
      </c>
      <c r="J1214" s="6">
        <f t="shared" si="256"/>
        <v>0.33530622288546236</v>
      </c>
      <c r="K1214" s="7">
        <f t="shared" si="263"/>
        <v>0</v>
      </c>
      <c r="L1214" s="7">
        <f t="shared" si="261"/>
        <v>62.360928794563151</v>
      </c>
      <c r="M1214" s="7">
        <f t="shared" si="257"/>
        <v>2.5848287606330862E-2</v>
      </c>
      <c r="N1214" s="7">
        <f t="shared" si="264"/>
        <v>0</v>
      </c>
      <c r="O1214" s="7">
        <f t="shared" si="262"/>
        <v>88.116297778561758</v>
      </c>
      <c r="P1214" s="7">
        <f t="shared" si="258"/>
        <v>3.6523756971110599E-2</v>
      </c>
      <c r="Q1214" s="7">
        <f t="shared" si="265"/>
        <v>1.2105266455181389E-2</v>
      </c>
      <c r="R1214" s="7">
        <f t="shared" si="259"/>
        <v>484.21065820725556</v>
      </c>
      <c r="S1214" s="7">
        <f t="shared" si="266"/>
        <v>12.10526645518139</v>
      </c>
    </row>
    <row r="1215" spans="6:19" x14ac:dyDescent="0.35">
      <c r="F1215" s="5">
        <f t="shared" si="260"/>
        <v>0.37602999999999331</v>
      </c>
      <c r="G1215" s="6">
        <f t="shared" si="253"/>
        <v>0</v>
      </c>
      <c r="H1215" s="6">
        <f t="shared" si="254"/>
        <v>1.206851617988101</v>
      </c>
      <c r="I1215" s="6">
        <f t="shared" si="255"/>
        <v>0.94416933539875814</v>
      </c>
      <c r="J1215" s="6">
        <f t="shared" si="256"/>
        <v>0.32946056834265813</v>
      </c>
      <c r="K1215" s="7">
        <f t="shared" si="263"/>
        <v>0</v>
      </c>
      <c r="L1215" s="7">
        <f t="shared" si="261"/>
        <v>62.360928794563151</v>
      </c>
      <c r="M1215" s="7">
        <f t="shared" si="257"/>
        <v>2.5844281432238395E-2</v>
      </c>
      <c r="N1215" s="7">
        <f t="shared" si="264"/>
        <v>0</v>
      </c>
      <c r="O1215" s="7">
        <f t="shared" si="262"/>
        <v>88.116297778561758</v>
      </c>
      <c r="P1215" s="7">
        <f t="shared" si="258"/>
        <v>3.651809622749904E-2</v>
      </c>
      <c r="Q1215" s="7">
        <f t="shared" si="265"/>
        <v>1.2370105285831278E-2</v>
      </c>
      <c r="R1215" s="7">
        <f t="shared" si="259"/>
        <v>494.80421143325111</v>
      </c>
      <c r="S1215" s="7">
        <f t="shared" si="266"/>
        <v>12.370105285831277</v>
      </c>
    </row>
    <row r="1216" spans="6:19" x14ac:dyDescent="0.35">
      <c r="F1216" s="5">
        <f t="shared" si="260"/>
        <v>0.37633999999999329</v>
      </c>
      <c r="G1216" s="6">
        <f t="shared" si="253"/>
        <v>0</v>
      </c>
      <c r="H1216" s="6">
        <f t="shared" si="254"/>
        <v>1.2070386944869433</v>
      </c>
      <c r="I1216" s="6">
        <f t="shared" si="255"/>
        <v>0.94619320388380568</v>
      </c>
      <c r="J1216" s="6">
        <f t="shared" si="256"/>
        <v>0.32360225729141467</v>
      </c>
      <c r="K1216" s="7">
        <f t="shared" si="263"/>
        <v>0</v>
      </c>
      <c r="L1216" s="7">
        <f t="shared" si="261"/>
        <v>62.360928794563151</v>
      </c>
      <c r="M1216" s="7">
        <f t="shared" si="257"/>
        <v>2.584027587905479E-2</v>
      </c>
      <c r="N1216" s="7">
        <f t="shared" si="264"/>
        <v>0</v>
      </c>
      <c r="O1216" s="7">
        <f t="shared" si="262"/>
        <v>88.116297778561758</v>
      </c>
      <c r="P1216" s="7">
        <f t="shared" si="258"/>
        <v>3.6512436361234746E-2</v>
      </c>
      <c r="Q1216" s="7">
        <f t="shared" si="265"/>
        <v>1.2634386597539586E-2</v>
      </c>
      <c r="R1216" s="7">
        <f t="shared" si="259"/>
        <v>505.37546390158343</v>
      </c>
      <c r="S1216" s="7">
        <f t="shared" si="266"/>
        <v>12.634386597539587</v>
      </c>
    </row>
    <row r="1217" spans="6:19" x14ac:dyDescent="0.35">
      <c r="F1217" s="5">
        <f t="shared" si="260"/>
        <v>0.37664999999999327</v>
      </c>
      <c r="G1217" s="6">
        <f t="shared" si="253"/>
        <v>0</v>
      </c>
      <c r="H1217" s="6">
        <f t="shared" si="254"/>
        <v>1.2072257999848901</v>
      </c>
      <c r="I1217" s="6">
        <f t="shared" si="255"/>
        <v>0.94818072355075245</v>
      </c>
      <c r="J1217" s="6">
        <f t="shared" si="256"/>
        <v>0.31773151478374245</v>
      </c>
      <c r="K1217" s="7">
        <f t="shared" si="263"/>
        <v>0</v>
      </c>
      <c r="L1217" s="7">
        <f t="shared" si="261"/>
        <v>62.360928794563151</v>
      </c>
      <c r="M1217" s="7">
        <f t="shared" si="257"/>
        <v>2.5836270946683816E-2</v>
      </c>
      <c r="N1217" s="7">
        <f t="shared" si="264"/>
        <v>0</v>
      </c>
      <c r="O1217" s="7">
        <f t="shared" si="262"/>
        <v>88.116297778561758</v>
      </c>
      <c r="P1217" s="7">
        <f t="shared" si="258"/>
        <v>3.6506777372181741E-2</v>
      </c>
      <c r="Q1217" s="7">
        <f t="shared" si="265"/>
        <v>1.2898100405743787E-2</v>
      </c>
      <c r="R1217" s="7">
        <f t="shared" si="259"/>
        <v>515.92401622975149</v>
      </c>
      <c r="S1217" s="7">
        <f t="shared" si="266"/>
        <v>12.898100405743786</v>
      </c>
    </row>
    <row r="1218" spans="6:19" x14ac:dyDescent="0.35">
      <c r="F1218" s="5">
        <f t="shared" si="260"/>
        <v>0.37695999999999324</v>
      </c>
      <c r="G1218" s="6">
        <f t="shared" ref="G1218:G1281" si="267">IF(F1218&gt;$B$15,0,IF(F1218&lt;$B$13,2*P0*F1218/$B$13,IF(F1218&lt;$B$14,4*P0-F1218*2*P0/$B$13,P0)))</f>
        <v>0</v>
      </c>
      <c r="H1218" s="6">
        <f t="shared" ref="H1218:H1281" si="268">EXP(F1218*w*qsi)</f>
        <v>1.2074129344864371</v>
      </c>
      <c r="I1218" s="6">
        <f t="shared" ref="I1218:I1281" si="269">SIN(wd*F1218)</f>
        <v>0.95013181804733704</v>
      </c>
      <c r="J1218" s="6">
        <f t="shared" ref="J1218:J1281" si="270">COS(wd*F1218)</f>
        <v>0.31184856634921687</v>
      </c>
      <c r="K1218" s="7">
        <f t="shared" si="263"/>
        <v>0</v>
      </c>
      <c r="L1218" s="7">
        <f t="shared" si="261"/>
        <v>62.360928794563151</v>
      </c>
      <c r="M1218" s="7">
        <f t="shared" ref="M1218:M1281" si="271">1/(m*wd*H1218)*L1218</f>
        <v>2.5832266635029247E-2</v>
      </c>
      <c r="N1218" s="7">
        <f t="shared" si="264"/>
        <v>0</v>
      </c>
      <c r="O1218" s="7">
        <f t="shared" si="262"/>
        <v>88.116297778561758</v>
      </c>
      <c r="P1218" s="7">
        <f t="shared" ref="P1218:P1281" si="272">1/(m*wd*H1218)*O1218</f>
        <v>3.6501119260204058E-2</v>
      </c>
      <c r="Q1218" s="7">
        <f t="shared" si="265"/>
        <v>1.3161236750787482E-2</v>
      </c>
      <c r="R1218" s="7">
        <f t="shared" ref="R1218:R1281" si="273">k*Q1218</f>
        <v>526.44947003149935</v>
      </c>
      <c r="S1218" s="7">
        <f t="shared" si="266"/>
        <v>13.161236750787483</v>
      </c>
    </row>
    <row r="1219" spans="6:19" x14ac:dyDescent="0.35">
      <c r="F1219" s="5">
        <f t="shared" ref="F1219:F1282" si="274">F1218+dt</f>
        <v>0.37726999999999322</v>
      </c>
      <c r="G1219" s="6">
        <f t="shared" si="267"/>
        <v>0</v>
      </c>
      <c r="H1219" s="6">
        <f t="shared" si="268"/>
        <v>1.2076000979960797</v>
      </c>
      <c r="I1219" s="6">
        <f t="shared" si="269"/>
        <v>0.95204641242060217</v>
      </c>
      <c r="J1219" s="6">
        <f t="shared" si="270"/>
        <v>0.30595363798631448</v>
      </c>
      <c r="K1219" s="7">
        <f t="shared" si="263"/>
        <v>0</v>
      </c>
      <c r="L1219" s="7">
        <f t="shared" ref="L1219:L1282" si="275">0.5*dt*(K1218+K1219)+L1218</f>
        <v>62.360928794563151</v>
      </c>
      <c r="M1219" s="7">
        <f t="shared" si="271"/>
        <v>2.582826294399489E-2</v>
      </c>
      <c r="N1219" s="7">
        <f t="shared" si="264"/>
        <v>0</v>
      </c>
      <c r="O1219" s="7">
        <f t="shared" ref="O1219:O1282" si="276">0.5*dt*(N1219+N1218)+O1218</f>
        <v>88.116297778561758</v>
      </c>
      <c r="P1219" s="7">
        <f t="shared" si="272"/>
        <v>3.6495462025165772E-2</v>
      </c>
      <c r="Q1219" s="7">
        <f t="shared" si="265"/>
        <v>1.342378569829546E-2</v>
      </c>
      <c r="R1219" s="7">
        <f t="shared" si="273"/>
        <v>536.95142793181844</v>
      </c>
      <c r="S1219" s="7">
        <f t="shared" si="266"/>
        <v>13.423785698295461</v>
      </c>
    </row>
    <row r="1220" spans="6:19" x14ac:dyDescent="0.35">
      <c r="F1220" s="5">
        <f t="shared" si="274"/>
        <v>0.3775799999999932</v>
      </c>
      <c r="G1220" s="6">
        <f t="shared" si="267"/>
        <v>0</v>
      </c>
      <c r="H1220" s="6">
        <f t="shared" si="268"/>
        <v>1.2077872905183147</v>
      </c>
      <c r="I1220" s="6">
        <f t="shared" si="269"/>
        <v>0.95392443311977348</v>
      </c>
      <c r="J1220" s="6">
        <f t="shared" si="270"/>
        <v>0.30004695615373084</v>
      </c>
      <c r="K1220" s="7">
        <f t="shared" ref="K1220:K1283" si="277">G1220*H1220*J1220</f>
        <v>0</v>
      </c>
      <c r="L1220" s="7">
        <f t="shared" si="275"/>
        <v>62.360928794563151</v>
      </c>
      <c r="M1220" s="7">
        <f t="shared" si="271"/>
        <v>2.5824259873484554E-2</v>
      </c>
      <c r="N1220" s="7">
        <f t="shared" ref="N1220:N1283" si="278">G1220*H1220*I1220</f>
        <v>0</v>
      </c>
      <c r="O1220" s="7">
        <f t="shared" si="276"/>
        <v>88.116297778561758</v>
      </c>
      <c r="P1220" s="7">
        <f t="shared" si="272"/>
        <v>3.6489805666930955E-2</v>
      </c>
      <c r="Q1220" s="7">
        <f t="shared" ref="Q1220:Q1283" si="279">M1220*I1220-P1220*J1220</f>
        <v>1.3685737339547675E-2</v>
      </c>
      <c r="R1220" s="7">
        <f t="shared" si="273"/>
        <v>547.42949358190697</v>
      </c>
      <c r="S1220" s="7">
        <f t="shared" ref="S1220:S1283" si="280">Q1220*1000</f>
        <v>13.685737339547675</v>
      </c>
    </row>
    <row r="1221" spans="6:19" x14ac:dyDescent="0.35">
      <c r="F1221" s="5">
        <f t="shared" si="274"/>
        <v>0.37788999999999318</v>
      </c>
      <c r="G1221" s="6">
        <f t="shared" si="267"/>
        <v>0</v>
      </c>
      <c r="H1221" s="6">
        <f t="shared" si="268"/>
        <v>1.2079745120576395</v>
      </c>
      <c r="I1221" s="6">
        <f t="shared" si="269"/>
        <v>0.95576580799908584</v>
      </c>
      <c r="J1221" s="6">
        <f t="shared" si="270"/>
        <v>0.29412874776168119</v>
      </c>
      <c r="K1221" s="7">
        <f t="shared" si="277"/>
        <v>0</v>
      </c>
      <c r="L1221" s="7">
        <f t="shared" si="275"/>
        <v>62.360928794563151</v>
      </c>
      <c r="M1221" s="7">
        <f t="shared" si="271"/>
        <v>2.5820257423402059E-2</v>
      </c>
      <c r="N1221" s="7">
        <f t="shared" si="278"/>
        <v>0</v>
      </c>
      <c r="O1221" s="7">
        <f t="shared" si="276"/>
        <v>88.116297778561758</v>
      </c>
      <c r="P1221" s="7">
        <f t="shared" si="272"/>
        <v>3.6484150185363731E-2</v>
      </c>
      <c r="Q1221" s="7">
        <f t="shared" si="279"/>
        <v>1.3947081791852119E-2</v>
      </c>
      <c r="R1221" s="7">
        <f t="shared" si="273"/>
        <v>557.88327167408477</v>
      </c>
      <c r="S1221" s="7">
        <f t="shared" si="280"/>
        <v>13.947081791852119</v>
      </c>
    </row>
    <row r="1222" spans="6:19" x14ac:dyDescent="0.35">
      <c r="F1222" s="5">
        <f t="shared" si="274"/>
        <v>0.37819999999999315</v>
      </c>
      <c r="G1222" s="6">
        <f t="shared" si="267"/>
        <v>0</v>
      </c>
      <c r="H1222" s="6">
        <f t="shared" si="268"/>
        <v>1.2081617626185521</v>
      </c>
      <c r="I1222" s="6">
        <f t="shared" si="269"/>
        <v>0.95757046632055431</v>
      </c>
      <c r="J1222" s="6">
        <f t="shared" si="270"/>
        <v>0.28819924016318327</v>
      </c>
      <c r="K1222" s="7">
        <f t="shared" si="277"/>
        <v>0</v>
      </c>
      <c r="L1222" s="7">
        <f t="shared" si="275"/>
        <v>62.360928794563151</v>
      </c>
      <c r="M1222" s="7">
        <f t="shared" si="271"/>
        <v>2.5816255593651243E-2</v>
      </c>
      <c r="N1222" s="7">
        <f t="shared" si="278"/>
        <v>0</v>
      </c>
      <c r="O1222" s="7">
        <f t="shared" si="276"/>
        <v>88.116297778561758</v>
      </c>
      <c r="P1222" s="7">
        <f t="shared" si="272"/>
        <v>3.6478495580328202E-2</v>
      </c>
      <c r="Q1222" s="7">
        <f t="shared" si="279"/>
        <v>1.4207809198916612E-2</v>
      </c>
      <c r="R1222" s="7">
        <f t="shared" si="273"/>
        <v>568.3123679566645</v>
      </c>
      <c r="S1222" s="7">
        <f t="shared" si="280"/>
        <v>14.207809198916612</v>
      </c>
    </row>
    <row r="1223" spans="6:19" x14ac:dyDescent="0.35">
      <c r="F1223" s="5">
        <f t="shared" si="274"/>
        <v>0.37850999999999313</v>
      </c>
      <c r="G1223" s="6">
        <f t="shared" si="267"/>
        <v>0</v>
      </c>
      <c r="H1223" s="6">
        <f t="shared" si="268"/>
        <v>1.2083490422055509</v>
      </c>
      <c r="I1223" s="6">
        <f t="shared" si="269"/>
        <v>0.95933833875669194</v>
      </c>
      <c r="J1223" s="6">
        <f t="shared" si="270"/>
        <v>0.28225866114532361</v>
      </c>
      <c r="K1223" s="7">
        <f t="shared" si="277"/>
        <v>0</v>
      </c>
      <c r="L1223" s="7">
        <f t="shared" si="275"/>
        <v>62.360928794563151</v>
      </c>
      <c r="M1223" s="7">
        <f t="shared" si="271"/>
        <v>2.581225438413598E-2</v>
      </c>
      <c r="N1223" s="7">
        <f t="shared" si="278"/>
        <v>0</v>
      </c>
      <c r="O1223" s="7">
        <f t="shared" si="276"/>
        <v>88.116297778561758</v>
      </c>
      <c r="P1223" s="7">
        <f t="shared" si="272"/>
        <v>3.6472841851688545E-2</v>
      </c>
      <c r="Q1223" s="7">
        <f t="shared" si="279"/>
        <v>1.4467909731219414E-2</v>
      </c>
      <c r="R1223" s="7">
        <f t="shared" si="273"/>
        <v>578.71638924877652</v>
      </c>
      <c r="S1223" s="7">
        <f t="shared" si="280"/>
        <v>14.467909731219414</v>
      </c>
    </row>
    <row r="1224" spans="6:19" x14ac:dyDescent="0.35">
      <c r="F1224" s="5">
        <f t="shared" si="274"/>
        <v>0.37881999999999311</v>
      </c>
      <c r="G1224" s="6">
        <f t="shared" si="267"/>
        <v>0</v>
      </c>
      <c r="H1224" s="6">
        <f t="shared" si="268"/>
        <v>1.2085363508231357</v>
      </c>
      <c r="I1224" s="6">
        <f t="shared" si="269"/>
        <v>0.96106935739317279</v>
      </c>
      <c r="J1224" s="6">
        <f t="shared" si="270"/>
        <v>0.27630723892050663</v>
      </c>
      <c r="K1224" s="7">
        <f t="shared" si="277"/>
        <v>0</v>
      </c>
      <c r="L1224" s="7">
        <f t="shared" si="275"/>
        <v>62.360928794563151</v>
      </c>
      <c r="M1224" s="7">
        <f t="shared" si="271"/>
        <v>2.5808253794760122E-2</v>
      </c>
      <c r="N1224" s="7">
        <f t="shared" si="278"/>
        <v>0</v>
      </c>
      <c r="O1224" s="7">
        <f t="shared" si="276"/>
        <v>88.116297778561758</v>
      </c>
      <c r="P1224" s="7">
        <f t="shared" si="272"/>
        <v>3.6467188999308911E-2</v>
      </c>
      <c r="Q1224" s="7">
        <f t="shared" si="279"/>
        <v>1.4727373586378704E-2</v>
      </c>
      <c r="R1224" s="7">
        <f t="shared" si="273"/>
        <v>589.09494345514815</v>
      </c>
      <c r="S1224" s="7">
        <f t="shared" si="280"/>
        <v>14.727373586378704</v>
      </c>
    </row>
    <row r="1225" spans="6:19" x14ac:dyDescent="0.35">
      <c r="F1225" s="5">
        <f t="shared" si="274"/>
        <v>0.37912999999999308</v>
      </c>
      <c r="G1225" s="6">
        <f t="shared" si="267"/>
        <v>0</v>
      </c>
      <c r="H1225" s="6">
        <f t="shared" si="268"/>
        <v>1.2087236884758064</v>
      </c>
      <c r="I1225" s="6">
        <f t="shared" si="269"/>
        <v>0.96276345573144129</v>
      </c>
      <c r="J1225" s="6">
        <f t="shared" si="270"/>
        <v>0.27034520211768692</v>
      </c>
      <c r="K1225" s="7">
        <f t="shared" si="277"/>
        <v>0</v>
      </c>
      <c r="L1225" s="7">
        <f t="shared" si="275"/>
        <v>62.360928794563151</v>
      </c>
      <c r="M1225" s="7">
        <f t="shared" si="271"/>
        <v>2.5804253825427566E-2</v>
      </c>
      <c r="N1225" s="7">
        <f t="shared" si="278"/>
        <v>0</v>
      </c>
      <c r="O1225" s="7">
        <f t="shared" si="276"/>
        <v>88.116297778561758</v>
      </c>
      <c r="P1225" s="7">
        <f t="shared" si="272"/>
        <v>3.6461537023053492E-2</v>
      </c>
      <c r="Q1225" s="7">
        <f t="shared" si="279"/>
        <v>1.4986190989520986E-2</v>
      </c>
      <c r="R1225" s="7">
        <f t="shared" si="273"/>
        <v>599.44763958083945</v>
      </c>
      <c r="S1225" s="7">
        <f t="shared" si="280"/>
        <v>14.986190989520987</v>
      </c>
    </row>
    <row r="1226" spans="6:19" x14ac:dyDescent="0.35">
      <c r="F1226" s="5">
        <f t="shared" si="274"/>
        <v>0.37943999999999306</v>
      </c>
      <c r="G1226" s="6">
        <f t="shared" si="267"/>
        <v>0</v>
      </c>
      <c r="H1226" s="6">
        <f t="shared" si="268"/>
        <v>1.2089110551680635</v>
      </c>
      <c r="I1226" s="6">
        <f t="shared" si="269"/>
        <v>0.96442056869126602</v>
      </c>
      <c r="J1226" s="6">
        <f t="shared" si="270"/>
        <v>0.26437277977358981</v>
      </c>
      <c r="K1226" s="7">
        <f t="shared" si="277"/>
        <v>0</v>
      </c>
      <c r="L1226" s="7">
        <f t="shared" si="275"/>
        <v>62.360928794563151</v>
      </c>
      <c r="M1226" s="7">
        <f t="shared" si="271"/>
        <v>2.5800254476042207E-2</v>
      </c>
      <c r="N1226" s="7">
        <f t="shared" si="278"/>
        <v>0</v>
      </c>
      <c r="O1226" s="7">
        <f t="shared" si="276"/>
        <v>88.116297778561758</v>
      </c>
      <c r="P1226" s="7">
        <f t="shared" si="272"/>
        <v>3.64558859227865E-2</v>
      </c>
      <c r="Q1226" s="7">
        <f t="shared" si="279"/>
        <v>1.524435219364806E-2</v>
      </c>
      <c r="R1226" s="7">
        <f t="shared" si="273"/>
        <v>609.77408774592243</v>
      </c>
      <c r="S1226" s="7">
        <f t="shared" si="280"/>
        <v>15.24435219364806</v>
      </c>
    </row>
    <row r="1227" spans="6:19" x14ac:dyDescent="0.35">
      <c r="F1227" s="5">
        <f t="shared" si="274"/>
        <v>0.37974999999999304</v>
      </c>
      <c r="G1227" s="6">
        <f t="shared" si="267"/>
        <v>0</v>
      </c>
      <c r="H1227" s="6">
        <f t="shared" si="268"/>
        <v>1.2090984509044089</v>
      </c>
      <c r="I1227" s="6">
        <f t="shared" si="269"/>
        <v>0.96604063261324091</v>
      </c>
      <c r="J1227" s="6">
        <f t="shared" si="270"/>
        <v>0.25839020132390733</v>
      </c>
      <c r="K1227" s="7">
        <f t="shared" si="277"/>
        <v>0</v>
      </c>
      <c r="L1227" s="7">
        <f t="shared" si="275"/>
        <v>62.360928794563151</v>
      </c>
      <c r="M1227" s="7">
        <f t="shared" si="271"/>
        <v>2.5796255746507971E-2</v>
      </c>
      <c r="N1227" s="7">
        <f t="shared" si="278"/>
        <v>0</v>
      </c>
      <c r="O1227" s="7">
        <f t="shared" si="276"/>
        <v>88.116297778561758</v>
      </c>
      <c r="P1227" s="7">
        <f t="shared" si="272"/>
        <v>3.6450235698372184E-2</v>
      </c>
      <c r="Q1227" s="7">
        <f t="shared" si="279"/>
        <v>1.5501847480003248E-2</v>
      </c>
      <c r="R1227" s="7">
        <f t="shared" si="273"/>
        <v>620.07389920012997</v>
      </c>
      <c r="S1227" s="7">
        <f t="shared" si="280"/>
        <v>15.501847480003248</v>
      </c>
    </row>
    <row r="1228" spans="6:19" x14ac:dyDescent="0.35">
      <c r="F1228" s="5">
        <f t="shared" si="274"/>
        <v>0.38005999999999301</v>
      </c>
      <c r="G1228" s="6">
        <f t="shared" si="267"/>
        <v>0</v>
      </c>
      <c r="H1228" s="6">
        <f t="shared" si="268"/>
        <v>1.2092858756893448</v>
      </c>
      <c r="I1228" s="6">
        <f t="shared" si="269"/>
        <v>0.96762358526122993</v>
      </c>
      <c r="J1228" s="6">
        <f t="shared" si="270"/>
        <v>0.25239769659448796</v>
      </c>
      <c r="K1228" s="7">
        <f t="shared" si="277"/>
        <v>0</v>
      </c>
      <c r="L1228" s="7">
        <f t="shared" si="275"/>
        <v>62.360928794563151</v>
      </c>
      <c r="M1228" s="7">
        <f t="shared" si="271"/>
        <v>2.5792257636728773E-2</v>
      </c>
      <c r="N1228" s="7">
        <f t="shared" si="278"/>
        <v>0</v>
      </c>
      <c r="O1228" s="7">
        <f t="shared" si="276"/>
        <v>88.116297778561758</v>
      </c>
      <c r="P1228" s="7">
        <f t="shared" si="272"/>
        <v>3.6444586349674762E-2</v>
      </c>
      <c r="Q1228" s="7">
        <f t="shared" si="279"/>
        <v>1.5758667158436004E-2</v>
      </c>
      <c r="R1228" s="7">
        <f t="shared" si="273"/>
        <v>630.34668633744013</v>
      </c>
      <c r="S1228" s="7">
        <f t="shared" si="280"/>
        <v>15.758667158436005</v>
      </c>
    </row>
    <row r="1229" spans="6:19" x14ac:dyDescent="0.35">
      <c r="F1229" s="5">
        <f t="shared" si="274"/>
        <v>0.38036999999999299</v>
      </c>
      <c r="G1229" s="6">
        <f t="shared" si="267"/>
        <v>0</v>
      </c>
      <c r="H1229" s="6">
        <f t="shared" si="268"/>
        <v>1.2094733295273736</v>
      </c>
      <c r="I1229" s="6">
        <f t="shared" si="269"/>
        <v>0.96916936582475866</v>
      </c>
      <c r="J1229" s="6">
        <f t="shared" si="270"/>
        <v>0.24639549579250652</v>
      </c>
      <c r="K1229" s="7">
        <f t="shared" si="277"/>
        <v>0</v>
      </c>
      <c r="L1229" s="7">
        <f t="shared" si="275"/>
        <v>62.360928794563151</v>
      </c>
      <c r="M1229" s="7">
        <f t="shared" si="271"/>
        <v>2.5788260146608573E-2</v>
      </c>
      <c r="N1229" s="7">
        <f t="shared" si="278"/>
        <v>0</v>
      </c>
      <c r="O1229" s="7">
        <f t="shared" si="276"/>
        <v>88.116297778561758</v>
      </c>
      <c r="P1229" s="7">
        <f t="shared" si="272"/>
        <v>3.6438937876558546E-2</v>
      </c>
      <c r="Q1229" s="7">
        <f t="shared" si="279"/>
        <v>1.6014801567765538E-2</v>
      </c>
      <c r="R1229" s="7">
        <f t="shared" si="273"/>
        <v>640.59206271062158</v>
      </c>
      <c r="S1229" s="7">
        <f t="shared" si="280"/>
        <v>16.014801567765538</v>
      </c>
    </row>
    <row r="1230" spans="6:19" x14ac:dyDescent="0.35">
      <c r="F1230" s="5">
        <f t="shared" si="274"/>
        <v>0.38067999999999297</v>
      </c>
      <c r="G1230" s="6">
        <f t="shared" si="267"/>
        <v>0</v>
      </c>
      <c r="H1230" s="6">
        <f t="shared" si="268"/>
        <v>1.2096608124229995</v>
      </c>
      <c r="I1230" s="6">
        <f t="shared" si="269"/>
        <v>0.97067791492134958</v>
      </c>
      <c r="J1230" s="6">
        <f t="shared" si="270"/>
        <v>0.24038382949762085</v>
      </c>
      <c r="K1230" s="7">
        <f t="shared" si="277"/>
        <v>0</v>
      </c>
      <c r="L1230" s="7">
        <f t="shared" si="275"/>
        <v>62.360928794563151</v>
      </c>
      <c r="M1230" s="7">
        <f t="shared" si="271"/>
        <v>2.5784263276051319E-2</v>
      </c>
      <c r="N1230" s="7">
        <f t="shared" si="278"/>
        <v>0</v>
      </c>
      <c r="O1230" s="7">
        <f t="shared" si="276"/>
        <v>88.116297778561758</v>
      </c>
      <c r="P1230" s="7">
        <f t="shared" si="272"/>
        <v>3.6433290278887802E-2</v>
      </c>
      <c r="Q1230" s="7">
        <f t="shared" si="279"/>
        <v>1.6270241076143124E-2</v>
      </c>
      <c r="R1230" s="7">
        <f t="shared" si="273"/>
        <v>650.80964304572501</v>
      </c>
      <c r="S1230" s="7">
        <f t="shared" si="280"/>
        <v>16.270241076143126</v>
      </c>
    </row>
    <row r="1231" spans="6:19" x14ac:dyDescent="0.35">
      <c r="F1231" s="5">
        <f t="shared" si="274"/>
        <v>0.38098999999999295</v>
      </c>
      <c r="G1231" s="6">
        <f t="shared" si="267"/>
        <v>0</v>
      </c>
      <c r="H1231" s="6">
        <f t="shared" si="268"/>
        <v>1.2098483243807263</v>
      </c>
      <c r="I1231" s="6">
        <f t="shared" si="269"/>
        <v>0.97214917459880379</v>
      </c>
      <c r="J1231" s="6">
        <f t="shared" si="270"/>
        <v>0.2343629286531137</v>
      </c>
      <c r="K1231" s="7">
        <f t="shared" si="277"/>
        <v>0</v>
      </c>
      <c r="L1231" s="7">
        <f t="shared" si="275"/>
        <v>62.360928794563151</v>
      </c>
      <c r="M1231" s="7">
        <f t="shared" si="271"/>
        <v>2.5780267024960991E-2</v>
      </c>
      <c r="N1231" s="7">
        <f t="shared" si="278"/>
        <v>0</v>
      </c>
      <c r="O1231" s="7">
        <f t="shared" si="276"/>
        <v>88.116297778561758</v>
      </c>
      <c r="P1231" s="7">
        <f t="shared" si="272"/>
        <v>3.6427643556526862E-2</v>
      </c>
      <c r="Q1231" s="7">
        <f t="shared" si="279"/>
        <v>1.6524976081413224E-2</v>
      </c>
      <c r="R1231" s="7">
        <f t="shared" si="273"/>
        <v>660.99904325652892</v>
      </c>
      <c r="S1231" s="7">
        <f t="shared" si="280"/>
        <v>16.524976081413225</v>
      </c>
    </row>
    <row r="1232" spans="6:19" x14ac:dyDescent="0.35">
      <c r="F1232" s="5">
        <f t="shared" si="274"/>
        <v>0.38129999999999292</v>
      </c>
      <c r="G1232" s="6">
        <f t="shared" si="267"/>
        <v>0</v>
      </c>
      <c r="H1232" s="6">
        <f t="shared" si="268"/>
        <v>1.2100358654050591</v>
      </c>
      <c r="I1232" s="6">
        <f t="shared" si="269"/>
        <v>0.97358308833742735</v>
      </c>
      <c r="J1232" s="6">
        <f t="shared" si="270"/>
        <v>0.22833302455702095</v>
      </c>
      <c r="K1232" s="7">
        <f t="shared" si="277"/>
        <v>0</v>
      </c>
      <c r="L1232" s="7">
        <f t="shared" si="275"/>
        <v>62.360928794563151</v>
      </c>
      <c r="M1232" s="7">
        <f t="shared" si="271"/>
        <v>2.5776271393241582E-2</v>
      </c>
      <c r="N1232" s="7">
        <f t="shared" si="278"/>
        <v>0</v>
      </c>
      <c r="O1232" s="7">
        <f t="shared" si="276"/>
        <v>88.116297778561758</v>
      </c>
      <c r="P1232" s="7">
        <f t="shared" si="272"/>
        <v>3.6421997709340063E-2</v>
      </c>
      <c r="Q1232" s="7">
        <f t="shared" si="279"/>
        <v>1.6778997011473316E-2</v>
      </c>
      <c r="R1232" s="7">
        <f t="shared" si="273"/>
        <v>671.15988045893266</v>
      </c>
      <c r="S1232" s="7">
        <f t="shared" si="280"/>
        <v>16.778997011473315</v>
      </c>
    </row>
    <row r="1233" spans="6:19" x14ac:dyDescent="0.35">
      <c r="F1233" s="5">
        <f t="shared" si="274"/>
        <v>0.3816099999999929</v>
      </c>
      <c r="G1233" s="6">
        <f t="shared" si="267"/>
        <v>0</v>
      </c>
      <c r="H1233" s="6">
        <f t="shared" si="268"/>
        <v>1.2102234355005039</v>
      </c>
      <c r="I1233" s="6">
        <f t="shared" si="269"/>
        <v>0.97497960105220216</v>
      </c>
      <c r="J1233" s="6">
        <f t="shared" si="270"/>
        <v>0.222294348853246</v>
      </c>
      <c r="K1233" s="7">
        <f t="shared" si="277"/>
        <v>0</v>
      </c>
      <c r="L1233" s="7">
        <f t="shared" si="275"/>
        <v>62.360928794563151</v>
      </c>
      <c r="M1233" s="7">
        <f t="shared" si="271"/>
        <v>2.5772276380797085E-2</v>
      </c>
      <c r="N1233" s="7">
        <f t="shared" si="278"/>
        <v>0</v>
      </c>
      <c r="O1233" s="7">
        <f t="shared" si="276"/>
        <v>88.116297778561758</v>
      </c>
      <c r="P1233" s="7">
        <f t="shared" si="272"/>
        <v>3.6416352737191758E-2</v>
      </c>
      <c r="Q1233" s="7">
        <f t="shared" si="279"/>
        <v>1.703229432463247E-2</v>
      </c>
      <c r="R1233" s="7">
        <f t="shared" si="273"/>
        <v>681.29177298529885</v>
      </c>
      <c r="S1233" s="7">
        <f t="shared" si="280"/>
        <v>17.032294324632471</v>
      </c>
    </row>
    <row r="1234" spans="6:19" x14ac:dyDescent="0.35">
      <c r="F1234" s="5">
        <f t="shared" si="274"/>
        <v>0.38191999999999288</v>
      </c>
      <c r="G1234" s="6">
        <f t="shared" si="267"/>
        <v>0</v>
      </c>
      <c r="H1234" s="6">
        <f t="shared" si="268"/>
        <v>1.2104110346715666</v>
      </c>
      <c r="I1234" s="6">
        <f t="shared" si="269"/>
        <v>0.97633865909490258</v>
      </c>
      <c r="J1234" s="6">
        <f t="shared" si="270"/>
        <v>0.21624713352266109</v>
      </c>
      <c r="K1234" s="7">
        <f t="shared" si="277"/>
        <v>0</v>
      </c>
      <c r="L1234" s="7">
        <f t="shared" si="275"/>
        <v>62.360928794563151</v>
      </c>
      <c r="M1234" s="7">
        <f t="shared" si="271"/>
        <v>2.576828198753154E-2</v>
      </c>
      <c r="N1234" s="7">
        <f t="shared" si="278"/>
        <v>0</v>
      </c>
      <c r="O1234" s="7">
        <f t="shared" si="276"/>
        <v>88.116297778561758</v>
      </c>
      <c r="P1234" s="7">
        <f t="shared" si="272"/>
        <v>3.6410708639946332E-2</v>
      </c>
      <c r="Q1234" s="7">
        <f t="shared" si="279"/>
        <v>1.7284858509968692E-2</v>
      </c>
      <c r="R1234" s="7">
        <f t="shared" si="273"/>
        <v>691.39434039874766</v>
      </c>
      <c r="S1234" s="7">
        <f t="shared" si="280"/>
        <v>17.284858509968693</v>
      </c>
    </row>
    <row r="1235" spans="6:19" x14ac:dyDescent="0.35">
      <c r="F1235" s="5">
        <f t="shared" si="274"/>
        <v>0.38222999999999285</v>
      </c>
      <c r="G1235" s="6">
        <f t="shared" si="267"/>
        <v>0</v>
      </c>
      <c r="H1235" s="6">
        <f t="shared" si="268"/>
        <v>1.2105986629227545</v>
      </c>
      <c r="I1235" s="6">
        <f t="shared" si="269"/>
        <v>0.97766021025615579</v>
      </c>
      <c r="J1235" s="6">
        <f t="shared" si="270"/>
        <v>0.21019161087419549</v>
      </c>
      <c r="K1235" s="7">
        <f t="shared" si="277"/>
        <v>0</v>
      </c>
      <c r="L1235" s="7">
        <f t="shared" si="275"/>
        <v>62.360928794563151</v>
      </c>
      <c r="M1235" s="7">
        <f t="shared" si="271"/>
        <v>2.576428821334897E-2</v>
      </c>
      <c r="N1235" s="7">
        <f t="shared" si="278"/>
        <v>0</v>
      </c>
      <c r="O1235" s="7">
        <f t="shared" si="276"/>
        <v>88.116297778561758</v>
      </c>
      <c r="P1235" s="7">
        <f t="shared" si="272"/>
        <v>3.6405065417468185E-2</v>
      </c>
      <c r="Q1235" s="7">
        <f t="shared" si="279"/>
        <v>1.7536680087684844E-2</v>
      </c>
      <c r="R1235" s="7">
        <f t="shared" si="273"/>
        <v>701.46720350739383</v>
      </c>
      <c r="S1235" s="7">
        <f t="shared" si="280"/>
        <v>17.536680087684843</v>
      </c>
    </row>
    <row r="1236" spans="6:19" x14ac:dyDescent="0.35">
      <c r="F1236" s="5">
        <f t="shared" si="274"/>
        <v>0.38253999999999283</v>
      </c>
      <c r="G1236" s="6">
        <f t="shared" si="267"/>
        <v>0</v>
      </c>
      <c r="H1236" s="6">
        <f t="shared" si="268"/>
        <v>1.2107863202585754</v>
      </c>
      <c r="I1236" s="6">
        <f t="shared" si="269"/>
        <v>0.97894420376744806</v>
      </c>
      <c r="J1236" s="6">
        <f t="shared" si="270"/>
        <v>0.20412801353591115</v>
      </c>
      <c r="K1236" s="7">
        <f t="shared" si="277"/>
        <v>0</v>
      </c>
      <c r="L1236" s="7">
        <f t="shared" si="275"/>
        <v>62.360928794563151</v>
      </c>
      <c r="M1236" s="7">
        <f t="shared" si="271"/>
        <v>2.5760295058153422E-2</v>
      </c>
      <c r="N1236" s="7">
        <f t="shared" si="278"/>
        <v>0</v>
      </c>
      <c r="O1236" s="7">
        <f t="shared" si="276"/>
        <v>88.116297778561758</v>
      </c>
      <c r="P1236" s="7">
        <f t="shared" si="272"/>
        <v>3.6399423069621725E-2</v>
      </c>
      <c r="Q1236" s="7">
        <f t="shared" si="279"/>
        <v>1.778774960946343E-2</v>
      </c>
      <c r="R1236" s="7">
        <f t="shared" si="273"/>
        <v>711.50998437853718</v>
      </c>
      <c r="S1236" s="7">
        <f t="shared" si="280"/>
        <v>17.787749609463429</v>
      </c>
    </row>
    <row r="1237" spans="6:19" x14ac:dyDescent="0.35">
      <c r="F1237" s="5">
        <f t="shared" si="274"/>
        <v>0.38284999999999281</v>
      </c>
      <c r="G1237" s="6">
        <f t="shared" si="267"/>
        <v>0</v>
      </c>
      <c r="H1237" s="6">
        <f t="shared" si="268"/>
        <v>1.2109740066835375</v>
      </c>
      <c r="I1237" s="6">
        <f t="shared" si="269"/>
        <v>0.98019059030307476</v>
      </c>
      <c r="J1237" s="6">
        <f t="shared" si="270"/>
        <v>0.19805657444606523</v>
      </c>
      <c r="K1237" s="7">
        <f t="shared" si="277"/>
        <v>0</v>
      </c>
      <c r="L1237" s="7">
        <f t="shared" si="275"/>
        <v>62.360928794563151</v>
      </c>
      <c r="M1237" s="7">
        <f t="shared" si="271"/>
        <v>2.5756302521848969E-2</v>
      </c>
      <c r="N1237" s="7">
        <f t="shared" si="278"/>
        <v>0</v>
      </c>
      <c r="O1237" s="7">
        <f t="shared" si="276"/>
        <v>88.116297778561758</v>
      </c>
      <c r="P1237" s="7">
        <f t="shared" si="272"/>
        <v>3.6393781596271421E-2</v>
      </c>
      <c r="Q1237" s="7">
        <f t="shared" si="279"/>
        <v>1.8038057658819946E-2</v>
      </c>
      <c r="R1237" s="7">
        <f t="shared" si="273"/>
        <v>721.52230635279784</v>
      </c>
      <c r="S1237" s="7">
        <f t="shared" si="280"/>
        <v>18.038057658819945</v>
      </c>
    </row>
    <row r="1238" spans="6:19" x14ac:dyDescent="0.35">
      <c r="F1238" s="5">
        <f t="shared" si="274"/>
        <v>0.38315999999999278</v>
      </c>
      <c r="G1238" s="6">
        <f t="shared" si="267"/>
        <v>0</v>
      </c>
      <c r="H1238" s="6">
        <f t="shared" si="268"/>
        <v>1.2111617222021505</v>
      </c>
      <c r="I1238" s="6">
        <f t="shared" si="269"/>
        <v>0.98139932198203494</v>
      </c>
      <c r="J1238" s="6">
        <f t="shared" si="270"/>
        <v>0.19197752684416511</v>
      </c>
      <c r="K1238" s="7">
        <f t="shared" si="277"/>
        <v>0</v>
      </c>
      <c r="L1238" s="7">
        <f t="shared" si="275"/>
        <v>62.360928794563151</v>
      </c>
      <c r="M1238" s="7">
        <f t="shared" si="271"/>
        <v>2.5752310604339679E-2</v>
      </c>
      <c r="N1238" s="7">
        <f t="shared" si="278"/>
        <v>0</v>
      </c>
      <c r="O1238" s="7">
        <f t="shared" si="276"/>
        <v>88.116297778561758</v>
      </c>
      <c r="P1238" s="7">
        <f t="shared" si="272"/>
        <v>3.6388140997281715E-2</v>
      </c>
      <c r="Q1238" s="7">
        <f t="shared" si="279"/>
        <v>1.8287594851454814E-2</v>
      </c>
      <c r="R1238" s="7">
        <f t="shared" si="273"/>
        <v>731.50379405819251</v>
      </c>
      <c r="S1238" s="7">
        <f t="shared" si="280"/>
        <v>18.287594851454813</v>
      </c>
    </row>
    <row r="1239" spans="6:19" x14ac:dyDescent="0.35">
      <c r="F1239" s="5">
        <f t="shared" si="274"/>
        <v>0.38346999999999276</v>
      </c>
      <c r="G1239" s="6">
        <f t="shared" si="267"/>
        <v>0</v>
      </c>
      <c r="H1239" s="6">
        <f t="shared" si="268"/>
        <v>1.2113494668189237</v>
      </c>
      <c r="I1239" s="6">
        <f t="shared" si="269"/>
        <v>0.98257035236987134</v>
      </c>
      <c r="J1239" s="6">
        <f t="shared" si="270"/>
        <v>0.18589110426200295</v>
      </c>
      <c r="K1239" s="7">
        <f t="shared" si="277"/>
        <v>0</v>
      </c>
      <c r="L1239" s="7">
        <f t="shared" si="275"/>
        <v>62.360928794563151</v>
      </c>
      <c r="M1239" s="7">
        <f t="shared" si="271"/>
        <v>2.5748319305529649E-2</v>
      </c>
      <c r="N1239" s="7">
        <f t="shared" si="278"/>
        <v>0</v>
      </c>
      <c r="O1239" s="7">
        <f t="shared" si="276"/>
        <v>88.116297778561758</v>
      </c>
      <c r="P1239" s="7">
        <f t="shared" si="272"/>
        <v>3.6382501272517083E-2</v>
      </c>
      <c r="Q1239" s="7">
        <f t="shared" si="279"/>
        <v>1.8536351835604301E-2</v>
      </c>
      <c r="R1239" s="7">
        <f t="shared" si="273"/>
        <v>741.45407342417207</v>
      </c>
      <c r="S1239" s="7">
        <f t="shared" si="280"/>
        <v>18.5363518356043</v>
      </c>
    </row>
    <row r="1240" spans="6:19" x14ac:dyDescent="0.35">
      <c r="F1240" s="5">
        <f t="shared" si="274"/>
        <v>0.38377999999999274</v>
      </c>
      <c r="G1240" s="6">
        <f t="shared" si="267"/>
        <v>0</v>
      </c>
      <c r="H1240" s="6">
        <f t="shared" si="268"/>
        <v>1.211537240538368</v>
      </c>
      <c r="I1240" s="6">
        <f t="shared" si="269"/>
        <v>0.983703636480454</v>
      </c>
      <c r="J1240" s="6">
        <f t="shared" si="270"/>
        <v>0.17979754051468805</v>
      </c>
      <c r="K1240" s="7">
        <f t="shared" si="277"/>
        <v>0</v>
      </c>
      <c r="L1240" s="7">
        <f t="shared" si="275"/>
        <v>62.360928794563151</v>
      </c>
      <c r="M1240" s="7">
        <f t="shared" si="271"/>
        <v>2.5744328625322999E-2</v>
      </c>
      <c r="N1240" s="7">
        <f t="shared" si="278"/>
        <v>0</v>
      </c>
      <c r="O1240" s="7">
        <f t="shared" si="276"/>
        <v>88.116297778561758</v>
      </c>
      <c r="P1240" s="7">
        <f t="shared" si="272"/>
        <v>3.6376862421842064E-2</v>
      </c>
      <c r="Q1240" s="7">
        <f t="shared" si="279"/>
        <v>1.87843192923897E-2</v>
      </c>
      <c r="R1240" s="7">
        <f t="shared" si="273"/>
        <v>751.37277169558797</v>
      </c>
      <c r="S1240" s="7">
        <f t="shared" si="280"/>
        <v>18.7843192923897</v>
      </c>
    </row>
    <row r="1241" spans="6:19" x14ac:dyDescent="0.35">
      <c r="F1241" s="5">
        <f t="shared" si="274"/>
        <v>0.38408999999999272</v>
      </c>
      <c r="G1241" s="6">
        <f t="shared" si="267"/>
        <v>0</v>
      </c>
      <c r="H1241" s="6">
        <f t="shared" si="268"/>
        <v>1.2117250433649944</v>
      </c>
      <c r="I1241" s="6">
        <f t="shared" si="269"/>
        <v>0.98479913077770809</v>
      </c>
      <c r="J1241" s="6">
        <f t="shared" si="270"/>
        <v>0.17369706969166354</v>
      </c>
      <c r="K1241" s="7">
        <f t="shared" si="277"/>
        <v>0</v>
      </c>
      <c r="L1241" s="7">
        <f t="shared" si="275"/>
        <v>62.360928794563151</v>
      </c>
      <c r="M1241" s="7">
        <f t="shared" si="271"/>
        <v>2.5740338563623847E-2</v>
      </c>
      <c r="N1241" s="7">
        <f t="shared" si="278"/>
        <v>0</v>
      </c>
      <c r="O1241" s="7">
        <f t="shared" si="276"/>
        <v>88.116297778561758</v>
      </c>
      <c r="P1241" s="7">
        <f t="shared" si="272"/>
        <v>3.637122444512117E-2</v>
      </c>
      <c r="Q1241" s="7">
        <f t="shared" si="279"/>
        <v>1.9031487936165332E-2</v>
      </c>
      <c r="R1241" s="7">
        <f t="shared" si="273"/>
        <v>761.25951744661324</v>
      </c>
      <c r="S1241" s="7">
        <f t="shared" si="280"/>
        <v>19.031487936165334</v>
      </c>
    </row>
    <row r="1242" spans="6:19" x14ac:dyDescent="0.35">
      <c r="F1242" s="5">
        <f t="shared" si="274"/>
        <v>0.38439999999999269</v>
      </c>
      <c r="G1242" s="6">
        <f t="shared" si="267"/>
        <v>0</v>
      </c>
      <c r="H1242" s="6">
        <f t="shared" si="268"/>
        <v>1.211912875303315</v>
      </c>
      <c r="I1242" s="6">
        <f t="shared" si="269"/>
        <v>0.98585679317728692</v>
      </c>
      <c r="J1242" s="6">
        <f t="shared" si="270"/>
        <v>0.16758992614771381</v>
      </c>
      <c r="K1242" s="7">
        <f t="shared" si="277"/>
        <v>0</v>
      </c>
      <c r="L1242" s="7">
        <f t="shared" si="275"/>
        <v>62.360928794563151</v>
      </c>
      <c r="M1242" s="7">
        <f t="shared" si="271"/>
        <v>2.573634912033633E-2</v>
      </c>
      <c r="N1242" s="7">
        <f t="shared" si="278"/>
        <v>0</v>
      </c>
      <c r="O1242" s="7">
        <f t="shared" si="276"/>
        <v>88.116297778561758</v>
      </c>
      <c r="P1242" s="7">
        <f t="shared" si="272"/>
        <v>3.6365587342218932E-2</v>
      </c>
      <c r="Q1242" s="7">
        <f t="shared" si="279"/>
        <v>1.9277848514865158E-2</v>
      </c>
      <c r="R1242" s="7">
        <f t="shared" si="273"/>
        <v>771.11394059460633</v>
      </c>
      <c r="S1242" s="7">
        <f t="shared" si="280"/>
        <v>19.277848514865159</v>
      </c>
    </row>
    <row r="1243" spans="6:19" x14ac:dyDescent="0.35">
      <c r="F1243" s="5">
        <f t="shared" si="274"/>
        <v>0.38470999999999267</v>
      </c>
      <c r="G1243" s="6">
        <f t="shared" si="267"/>
        <v>0</v>
      </c>
      <c r="H1243" s="6">
        <f t="shared" si="268"/>
        <v>1.2121007363578427</v>
      </c>
      <c r="I1243" s="6">
        <f t="shared" si="269"/>
        <v>0.98687658304818815</v>
      </c>
      <c r="J1243" s="6">
        <f t="shared" si="270"/>
        <v>0.1614763444939615</v>
      </c>
      <c r="K1243" s="7">
        <f t="shared" si="277"/>
        <v>0</v>
      </c>
      <c r="L1243" s="7">
        <f t="shared" si="275"/>
        <v>62.360928794563151</v>
      </c>
      <c r="M1243" s="7">
        <f t="shared" si="271"/>
        <v>2.5732360295364604E-2</v>
      </c>
      <c r="N1243" s="7">
        <f t="shared" si="278"/>
        <v>0</v>
      </c>
      <c r="O1243" s="7">
        <f t="shared" si="276"/>
        <v>88.116297778561758</v>
      </c>
      <c r="P1243" s="7">
        <f t="shared" si="272"/>
        <v>3.6359951112999944E-2</v>
      </c>
      <c r="Q1243" s="7">
        <f t="shared" si="279"/>
        <v>1.9523391810347908E-2</v>
      </c>
      <c r="R1243" s="7">
        <f t="shared" si="273"/>
        <v>780.93567241391634</v>
      </c>
      <c r="S1243" s="7">
        <f t="shared" si="280"/>
        <v>19.523391810347906</v>
      </c>
    </row>
    <row r="1244" spans="6:19" x14ac:dyDescent="0.35">
      <c r="F1244" s="5">
        <f t="shared" si="274"/>
        <v>0.38501999999999265</v>
      </c>
      <c r="G1244" s="6">
        <f t="shared" si="267"/>
        <v>0</v>
      </c>
      <c r="H1244" s="6">
        <f t="shared" si="268"/>
        <v>1.2122886265330906</v>
      </c>
      <c r="I1244" s="6">
        <f t="shared" si="269"/>
        <v>0.9878584612143152</v>
      </c>
      <c r="J1244" s="6">
        <f t="shared" si="270"/>
        <v>0.15535655958885472</v>
      </c>
      <c r="K1244" s="7">
        <f t="shared" si="277"/>
        <v>0</v>
      </c>
      <c r="L1244" s="7">
        <f t="shared" si="275"/>
        <v>62.360928794563151</v>
      </c>
      <c r="M1244" s="7">
        <f t="shared" si="271"/>
        <v>2.5728372088612825E-2</v>
      </c>
      <c r="N1244" s="7">
        <f t="shared" si="278"/>
        <v>0</v>
      </c>
      <c r="O1244" s="7">
        <f t="shared" si="276"/>
        <v>88.116297778561758</v>
      </c>
      <c r="P1244" s="7">
        <f t="shared" si="272"/>
        <v>3.6354315757328767E-2</v>
      </c>
      <c r="Q1244" s="7">
        <f t="shared" si="279"/>
        <v>1.9768108638740914E-2</v>
      </c>
      <c r="R1244" s="7">
        <f t="shared" si="273"/>
        <v>790.72434554963661</v>
      </c>
      <c r="S1244" s="7">
        <f t="shared" si="280"/>
        <v>19.768108638740912</v>
      </c>
    </row>
    <row r="1245" spans="6:19" x14ac:dyDescent="0.35">
      <c r="F1245" s="5">
        <f t="shared" si="274"/>
        <v>0.38532999999999262</v>
      </c>
      <c r="G1245" s="6">
        <f t="shared" si="267"/>
        <v>0</v>
      </c>
      <c r="H1245" s="6">
        <f t="shared" si="268"/>
        <v>1.2124765458335727</v>
      </c>
      <c r="I1245" s="6">
        <f t="shared" si="269"/>
        <v>0.98880238995598158</v>
      </c>
      <c r="J1245" s="6">
        <f t="shared" si="270"/>
        <v>0.14923080652914478</v>
      </c>
      <c r="K1245" s="7">
        <f t="shared" si="277"/>
        <v>0</v>
      </c>
      <c r="L1245" s="7">
        <f t="shared" si="275"/>
        <v>62.360928794563151</v>
      </c>
      <c r="M1245" s="7">
        <f t="shared" si="271"/>
        <v>2.5724384499985199E-2</v>
      </c>
      <c r="N1245" s="7">
        <f t="shared" si="278"/>
        <v>0</v>
      </c>
      <c r="O1245" s="7">
        <f t="shared" si="276"/>
        <v>88.116297778561758</v>
      </c>
      <c r="P1245" s="7">
        <f t="shared" si="272"/>
        <v>3.6348681275070051E-2</v>
      </c>
      <c r="Q1245" s="7">
        <f t="shared" si="279"/>
        <v>2.0011989850782445E-2</v>
      </c>
      <c r="R1245" s="7">
        <f t="shared" si="273"/>
        <v>800.47959403129778</v>
      </c>
      <c r="S1245" s="7">
        <f t="shared" si="280"/>
        <v>20.011989850782445</v>
      </c>
    </row>
    <row r="1246" spans="6:19" x14ac:dyDescent="0.35">
      <c r="F1246" s="5">
        <f t="shared" si="274"/>
        <v>0.3856399999999926</v>
      </c>
      <c r="G1246" s="6">
        <f t="shared" si="267"/>
        <v>0</v>
      </c>
      <c r="H1246" s="6">
        <f t="shared" si="268"/>
        <v>1.2126644942638041</v>
      </c>
      <c r="I1246" s="6">
        <f t="shared" si="269"/>
        <v>0.98970833301136041</v>
      </c>
      <c r="J1246" s="6">
        <f t="shared" si="270"/>
        <v>0.1430993206408547</v>
      </c>
      <c r="K1246" s="7">
        <f t="shared" si="277"/>
        <v>0</v>
      </c>
      <c r="L1246" s="7">
        <f t="shared" si="275"/>
        <v>62.360928794563151</v>
      </c>
      <c r="M1246" s="7">
        <f t="shared" si="271"/>
        <v>2.5720397529385902E-2</v>
      </c>
      <c r="N1246" s="7">
        <f t="shared" si="278"/>
        <v>0</v>
      </c>
      <c r="O1246" s="7">
        <f t="shared" si="276"/>
        <v>88.116297778561758</v>
      </c>
      <c r="P1246" s="7">
        <f t="shared" si="272"/>
        <v>3.6343047666088382E-2</v>
      </c>
      <c r="Q1246" s="7">
        <f t="shared" si="279"/>
        <v>2.0255026332162588E-2</v>
      </c>
      <c r="R1246" s="7">
        <f t="shared" si="273"/>
        <v>810.20105328650357</v>
      </c>
      <c r="S1246" s="7">
        <f t="shared" si="280"/>
        <v>20.255026332162586</v>
      </c>
    </row>
    <row r="1247" spans="6:19" x14ac:dyDescent="0.35">
      <c r="F1247" s="5">
        <f t="shared" si="274"/>
        <v>0.38594999999999258</v>
      </c>
      <c r="G1247" s="6">
        <f t="shared" si="267"/>
        <v>0</v>
      </c>
      <c r="H1247" s="6">
        <f t="shared" si="268"/>
        <v>1.2128524718282998</v>
      </c>
      <c r="I1247" s="6">
        <f t="shared" si="269"/>
        <v>0.99057625557787743</v>
      </c>
      <c r="J1247" s="6">
        <f t="shared" si="270"/>
        <v>0.13696233747023903</v>
      </c>
      <c r="K1247" s="7">
        <f t="shared" si="277"/>
        <v>0</v>
      </c>
      <c r="L1247" s="7">
        <f t="shared" si="275"/>
        <v>62.360928794563151</v>
      </c>
      <c r="M1247" s="7">
        <f t="shared" si="271"/>
        <v>2.5716411176719155E-2</v>
      </c>
      <c r="N1247" s="7">
        <f t="shared" si="278"/>
        <v>0</v>
      </c>
      <c r="O1247" s="7">
        <f t="shared" si="276"/>
        <v>88.116297778561758</v>
      </c>
      <c r="P1247" s="7">
        <f t="shared" si="272"/>
        <v>3.6337414930248439E-2</v>
      </c>
      <c r="Q1247" s="7">
        <f t="shared" si="279"/>
        <v>2.0497209003862746E-2</v>
      </c>
      <c r="R1247" s="7">
        <f t="shared" si="273"/>
        <v>819.88836015450988</v>
      </c>
      <c r="S1247" s="7">
        <f t="shared" si="280"/>
        <v>20.497209003862746</v>
      </c>
    </row>
    <row r="1248" spans="6:19" x14ac:dyDescent="0.35">
      <c r="F1248" s="5">
        <f t="shared" si="274"/>
        <v>0.38625999999999255</v>
      </c>
      <c r="G1248" s="6">
        <f t="shared" si="267"/>
        <v>0</v>
      </c>
      <c r="H1248" s="6">
        <f t="shared" si="268"/>
        <v>1.2130404785315763</v>
      </c>
      <c r="I1248" s="6">
        <f t="shared" si="269"/>
        <v>0.9914061243135478</v>
      </c>
      <c r="J1248" s="6">
        <f t="shared" si="270"/>
        <v>0.13082009277473505</v>
      </c>
      <c r="K1248" s="7">
        <f t="shared" si="277"/>
        <v>0</v>
      </c>
      <c r="L1248" s="7">
        <f t="shared" si="275"/>
        <v>62.360928794563151</v>
      </c>
      <c r="M1248" s="7">
        <f t="shared" si="271"/>
        <v>2.5712425441889192E-2</v>
      </c>
      <c r="N1248" s="7">
        <f t="shared" si="278"/>
        <v>0</v>
      </c>
      <c r="O1248" s="7">
        <f t="shared" si="276"/>
        <v>88.116297778561758</v>
      </c>
      <c r="P1248" s="7">
        <f t="shared" si="272"/>
        <v>3.6331783067414893E-2</v>
      </c>
      <c r="Q1248" s="7">
        <f t="shared" si="279"/>
        <v>2.0738528822493659E-2</v>
      </c>
      <c r="R1248" s="7">
        <f t="shared" si="273"/>
        <v>829.54115289974641</v>
      </c>
      <c r="S1248" s="7">
        <f t="shared" si="280"/>
        <v>20.738528822493659</v>
      </c>
    </row>
    <row r="1249" spans="6:19" x14ac:dyDescent="0.35">
      <c r="F1249" s="5">
        <f t="shared" si="274"/>
        <v>0.38656999999999253</v>
      </c>
      <c r="G1249" s="6">
        <f t="shared" si="267"/>
        <v>0</v>
      </c>
      <c r="H1249" s="6">
        <f t="shared" si="268"/>
        <v>1.2132285143781503</v>
      </c>
      <c r="I1249" s="6">
        <f t="shared" si="269"/>
        <v>0.99219790733825697</v>
      </c>
      <c r="J1249" s="6">
        <f t="shared" si="270"/>
        <v>0.12467282251390521</v>
      </c>
      <c r="K1249" s="7">
        <f t="shared" si="277"/>
        <v>0</v>
      </c>
      <c r="L1249" s="7">
        <f t="shared" si="275"/>
        <v>62.360928794563151</v>
      </c>
      <c r="M1249" s="7">
        <f t="shared" si="271"/>
        <v>2.5708440324800255E-2</v>
      </c>
      <c r="N1249" s="7">
        <f t="shared" si="278"/>
        <v>0</v>
      </c>
      <c r="O1249" s="7">
        <f t="shared" si="276"/>
        <v>88.116297778561758</v>
      </c>
      <c r="P1249" s="7">
        <f t="shared" si="272"/>
        <v>3.6326152077452448E-2</v>
      </c>
      <c r="Q1249" s="7">
        <f t="shared" si="279"/>
        <v>2.0978976780631917E-2</v>
      </c>
      <c r="R1249" s="7">
        <f t="shared" si="273"/>
        <v>839.15907122527665</v>
      </c>
      <c r="S1249" s="7">
        <f t="shared" si="280"/>
        <v>20.978976780631918</v>
      </c>
    </row>
    <row r="1250" spans="6:19" x14ac:dyDescent="0.35">
      <c r="F1250" s="5">
        <f t="shared" si="274"/>
        <v>0.38687999999999251</v>
      </c>
      <c r="G1250" s="6">
        <f t="shared" si="267"/>
        <v>0</v>
      </c>
      <c r="H1250" s="6">
        <f t="shared" si="268"/>
        <v>1.2134165793725393</v>
      </c>
      <c r="I1250" s="6">
        <f t="shared" si="269"/>
        <v>0.99295157423498526</v>
      </c>
      <c r="J1250" s="6">
        <f t="shared" si="270"/>
        <v>0.11852076284037591</v>
      </c>
      <c r="K1250" s="7">
        <f t="shared" si="277"/>
        <v>0</v>
      </c>
      <c r="L1250" s="7">
        <f t="shared" si="275"/>
        <v>62.360928794563151</v>
      </c>
      <c r="M1250" s="7">
        <f t="shared" si="271"/>
        <v>2.5704455825356593E-2</v>
      </c>
      <c r="N1250" s="7">
        <f t="shared" si="278"/>
        <v>0</v>
      </c>
      <c r="O1250" s="7">
        <f t="shared" si="276"/>
        <v>88.116297778561758</v>
      </c>
      <c r="P1250" s="7">
        <f t="shared" si="272"/>
        <v>3.6320521960225796E-2</v>
      </c>
      <c r="Q1250" s="7">
        <f t="shared" si="279"/>
        <v>2.1218543907154878E-2</v>
      </c>
      <c r="R1250" s="7">
        <f t="shared" si="273"/>
        <v>848.74175628619514</v>
      </c>
      <c r="S1250" s="7">
        <f t="shared" si="280"/>
        <v>21.218543907154878</v>
      </c>
    </row>
    <row r="1251" spans="6:19" x14ac:dyDescent="0.35">
      <c r="F1251" s="5">
        <f t="shared" si="274"/>
        <v>0.38718999999999248</v>
      </c>
      <c r="G1251" s="6">
        <f t="shared" si="267"/>
        <v>0</v>
      </c>
      <c r="H1251" s="6">
        <f t="shared" si="268"/>
        <v>1.2136046735192618</v>
      </c>
      <c r="I1251" s="6">
        <f t="shared" si="269"/>
        <v>0.99366709605097681</v>
      </c>
      <c r="J1251" s="6">
        <f t="shared" si="270"/>
        <v>0.11236415009076027</v>
      </c>
      <c r="K1251" s="7">
        <f t="shared" si="277"/>
        <v>0</v>
      </c>
      <c r="L1251" s="7">
        <f t="shared" si="275"/>
        <v>62.360928794563151</v>
      </c>
      <c r="M1251" s="7">
        <f t="shared" si="271"/>
        <v>2.5700471943462491E-2</v>
      </c>
      <c r="N1251" s="7">
        <f t="shared" si="278"/>
        <v>0</v>
      </c>
      <c r="O1251" s="7">
        <f t="shared" si="276"/>
        <v>88.116297778561758</v>
      </c>
      <c r="P1251" s="7">
        <f t="shared" si="272"/>
        <v>3.6314892715599699E-2</v>
      </c>
      <c r="Q1251" s="7">
        <f t="shared" si="279"/>
        <v>2.1457221267574475E-2</v>
      </c>
      <c r="R1251" s="7">
        <f t="shared" si="273"/>
        <v>858.28885070297895</v>
      </c>
      <c r="S1251" s="7">
        <f t="shared" si="280"/>
        <v>21.457221267574475</v>
      </c>
    </row>
    <row r="1252" spans="6:19" x14ac:dyDescent="0.35">
      <c r="F1252" s="5">
        <f t="shared" si="274"/>
        <v>0.38749999999999246</v>
      </c>
      <c r="G1252" s="6">
        <f t="shared" si="267"/>
        <v>0</v>
      </c>
      <c r="H1252" s="6">
        <f t="shared" si="268"/>
        <v>1.2137927968228368</v>
      </c>
      <c r="I1252" s="6">
        <f t="shared" si="269"/>
        <v>0.99434444529885135</v>
      </c>
      <c r="J1252" s="6">
        <f t="shared" si="270"/>
        <v>0.10620322077658263</v>
      </c>
      <c r="K1252" s="7">
        <f t="shared" si="277"/>
        <v>0</v>
      </c>
      <c r="L1252" s="7">
        <f t="shared" si="275"/>
        <v>62.360928794563151</v>
      </c>
      <c r="M1252" s="7">
        <f t="shared" si="271"/>
        <v>2.569648867902222E-2</v>
      </c>
      <c r="N1252" s="7">
        <f t="shared" si="278"/>
        <v>0</v>
      </c>
      <c r="O1252" s="7">
        <f t="shared" si="276"/>
        <v>88.116297778561758</v>
      </c>
      <c r="P1252" s="7">
        <f t="shared" si="272"/>
        <v>3.6309264343438889E-2</v>
      </c>
      <c r="Q1252" s="7">
        <f t="shared" si="279"/>
        <v>2.1694999964369025E-2</v>
      </c>
      <c r="R1252" s="7">
        <f t="shared" si="273"/>
        <v>867.79999857476105</v>
      </c>
      <c r="S1252" s="7">
        <f t="shared" si="280"/>
        <v>21.694999964369025</v>
      </c>
    </row>
    <row r="1253" spans="6:19" x14ac:dyDescent="0.35">
      <c r="F1253" s="5">
        <f t="shared" si="274"/>
        <v>0.38780999999999244</v>
      </c>
      <c r="G1253" s="6">
        <f t="shared" si="267"/>
        <v>0</v>
      </c>
      <c r="H1253" s="6">
        <f t="shared" si="268"/>
        <v>1.2139809492877836</v>
      </c>
      <c r="I1253" s="6">
        <f t="shared" si="269"/>
        <v>0.99498359595766062</v>
      </c>
      <c r="J1253" s="6">
        <f t="shared" si="270"/>
        <v>0.10003821157519183</v>
      </c>
      <c r="K1253" s="7">
        <f t="shared" si="277"/>
        <v>0</v>
      </c>
      <c r="L1253" s="7">
        <f t="shared" si="275"/>
        <v>62.360928794563151</v>
      </c>
      <c r="M1253" s="7">
        <f t="shared" si="271"/>
        <v>2.5692506031940097E-2</v>
      </c>
      <c r="N1253" s="7">
        <f t="shared" si="278"/>
        <v>0</v>
      </c>
      <c r="O1253" s="7">
        <f t="shared" si="276"/>
        <v>88.116297778561758</v>
      </c>
      <c r="P1253" s="7">
        <f t="shared" si="272"/>
        <v>3.6303636843608156E-2</v>
      </c>
      <c r="Q1253" s="7">
        <f t="shared" si="279"/>
        <v>2.1931871137313843E-2</v>
      </c>
      <c r="R1253" s="7">
        <f t="shared" si="273"/>
        <v>877.27484549255371</v>
      </c>
      <c r="S1253" s="7">
        <f t="shared" si="280"/>
        <v>21.931871137313841</v>
      </c>
    </row>
    <row r="1254" spans="6:19" x14ac:dyDescent="0.35">
      <c r="F1254" s="5">
        <f t="shared" si="274"/>
        <v>0.38811999999999242</v>
      </c>
      <c r="G1254" s="6">
        <f t="shared" si="267"/>
        <v>0</v>
      </c>
      <c r="H1254" s="6">
        <f t="shared" si="268"/>
        <v>1.2141691309186229</v>
      </c>
      <c r="I1254" s="6">
        <f t="shared" si="269"/>
        <v>0.99558452347388726</v>
      </c>
      <c r="J1254" s="6">
        <f t="shared" si="270"/>
        <v>9.3869359320669005E-2</v>
      </c>
      <c r="K1254" s="7">
        <f t="shared" si="277"/>
        <v>0</v>
      </c>
      <c r="L1254" s="7">
        <f t="shared" si="275"/>
        <v>62.360928794563151</v>
      </c>
      <c r="M1254" s="7">
        <f t="shared" si="271"/>
        <v>2.568852400212043E-2</v>
      </c>
      <c r="N1254" s="7">
        <f t="shared" si="278"/>
        <v>0</v>
      </c>
      <c r="O1254" s="7">
        <f t="shared" si="276"/>
        <v>88.116297778561758</v>
      </c>
      <c r="P1254" s="7">
        <f t="shared" si="272"/>
        <v>3.6298010215972308E-2</v>
      </c>
      <c r="Q1254" s="7">
        <f t="shared" si="279"/>
        <v>2.2167825963810166E-2</v>
      </c>
      <c r="R1254" s="7">
        <f t="shared" si="273"/>
        <v>886.7130385524066</v>
      </c>
      <c r="S1254" s="7">
        <f t="shared" si="280"/>
        <v>22.167825963810166</v>
      </c>
    </row>
    <row r="1255" spans="6:19" x14ac:dyDescent="0.35">
      <c r="F1255" s="5">
        <f t="shared" si="274"/>
        <v>0.38842999999999239</v>
      </c>
      <c r="G1255" s="6">
        <f t="shared" si="267"/>
        <v>0</v>
      </c>
      <c r="H1255" s="6">
        <f t="shared" si="268"/>
        <v>1.2143573417198756</v>
      </c>
      <c r="I1255" s="6">
        <f t="shared" si="269"/>
        <v>0.99614720476238883</v>
      </c>
      <c r="J1255" s="6">
        <f t="shared" si="270"/>
        <v>8.7696900994729515E-2</v>
      </c>
      <c r="K1255" s="7">
        <f t="shared" si="277"/>
        <v>0</v>
      </c>
      <c r="L1255" s="7">
        <f t="shared" si="275"/>
        <v>62.360928794563151</v>
      </c>
      <c r="M1255" s="7">
        <f t="shared" si="271"/>
        <v>2.5684542589467549E-2</v>
      </c>
      <c r="N1255" s="7">
        <f t="shared" si="278"/>
        <v>0</v>
      </c>
      <c r="O1255" s="7">
        <f t="shared" si="276"/>
        <v>88.116297778561758</v>
      </c>
      <c r="P1255" s="7">
        <f t="shared" si="272"/>
        <v>3.6292384460396149E-2</v>
      </c>
      <c r="Q1255" s="7">
        <f t="shared" si="279"/>
        <v>2.2402855659212607E-2</v>
      </c>
      <c r="R1255" s="7">
        <f t="shared" si="273"/>
        <v>896.11422636850432</v>
      </c>
      <c r="S1255" s="7">
        <f t="shared" si="280"/>
        <v>22.402855659212609</v>
      </c>
    </row>
    <row r="1256" spans="6:19" x14ac:dyDescent="0.35">
      <c r="F1256" s="5">
        <f t="shared" si="274"/>
        <v>0.38873999999999237</v>
      </c>
      <c r="G1256" s="6">
        <f t="shared" si="267"/>
        <v>0</v>
      </c>
      <c r="H1256" s="6">
        <f t="shared" si="268"/>
        <v>1.2145455816960633</v>
      </c>
      <c r="I1256" s="6">
        <f t="shared" si="269"/>
        <v>0.99667161820728423</v>
      </c>
      <c r="J1256" s="6">
        <f t="shared" si="270"/>
        <v>8.1521073717618978E-2</v>
      </c>
      <c r="K1256" s="7">
        <f t="shared" si="277"/>
        <v>0</v>
      </c>
      <c r="L1256" s="7">
        <f t="shared" si="275"/>
        <v>62.360928794563151</v>
      </c>
      <c r="M1256" s="7">
        <f t="shared" si="271"/>
        <v>2.5680561793885816E-2</v>
      </c>
      <c r="N1256" s="7">
        <f t="shared" si="278"/>
        <v>0</v>
      </c>
      <c r="O1256" s="7">
        <f t="shared" si="276"/>
        <v>88.116297778561758</v>
      </c>
      <c r="P1256" s="7">
        <f t="shared" si="272"/>
        <v>3.6286759576744536E-2</v>
      </c>
      <c r="Q1256" s="7">
        <f t="shared" si="279"/>
        <v>2.2636951477155026E-2</v>
      </c>
      <c r="R1256" s="7">
        <f t="shared" si="273"/>
        <v>905.47805908620103</v>
      </c>
      <c r="S1256" s="7">
        <f t="shared" si="280"/>
        <v>22.636951477155026</v>
      </c>
    </row>
    <row r="1257" spans="6:19" x14ac:dyDescent="0.35">
      <c r="F1257" s="5">
        <f t="shared" si="274"/>
        <v>0.38904999999999235</v>
      </c>
      <c r="G1257" s="6">
        <f t="shared" si="267"/>
        <v>0</v>
      </c>
      <c r="H1257" s="6">
        <f t="shared" si="268"/>
        <v>1.2147338508517089</v>
      </c>
      <c r="I1257" s="6">
        <f t="shared" si="269"/>
        <v>0.99715774366278409</v>
      </c>
      <c r="J1257" s="6">
        <f t="shared" si="270"/>
        <v>7.5342114739004165E-2</v>
      </c>
      <c r="K1257" s="7">
        <f t="shared" si="277"/>
        <v>0</v>
      </c>
      <c r="L1257" s="7">
        <f t="shared" si="275"/>
        <v>62.360928794563151</v>
      </c>
      <c r="M1257" s="7">
        <f t="shared" si="271"/>
        <v>2.5676581615279567E-2</v>
      </c>
      <c r="N1257" s="7">
        <f t="shared" si="278"/>
        <v>0</v>
      </c>
      <c r="O1257" s="7">
        <f t="shared" si="276"/>
        <v>88.116297778561758</v>
      </c>
      <c r="P1257" s="7">
        <f t="shared" si="272"/>
        <v>3.6281135564882314E-2</v>
      </c>
      <c r="Q1257" s="7">
        <f t="shared" si="279"/>
        <v>2.2870104709874769E-2</v>
      </c>
      <c r="R1257" s="7">
        <f t="shared" si="273"/>
        <v>914.80418839499077</v>
      </c>
      <c r="S1257" s="7">
        <f t="shared" si="280"/>
        <v>22.87010470987477</v>
      </c>
    </row>
    <row r="1258" spans="6:19" x14ac:dyDescent="0.35">
      <c r="F1258" s="5">
        <f t="shared" si="274"/>
        <v>0.38935999999999232</v>
      </c>
      <c r="G1258" s="6">
        <f t="shared" si="267"/>
        <v>0</v>
      </c>
      <c r="H1258" s="6">
        <f t="shared" si="268"/>
        <v>1.2149221491913353</v>
      </c>
      <c r="I1258" s="6">
        <f t="shared" si="269"/>
        <v>0.99760556245396503</v>
      </c>
      <c r="J1258" s="6">
        <f t="shared" si="270"/>
        <v>6.9160261428858824E-2</v>
      </c>
      <c r="K1258" s="7">
        <f t="shared" si="277"/>
        <v>0</v>
      </c>
      <c r="L1258" s="7">
        <f t="shared" si="275"/>
        <v>62.360928794563151</v>
      </c>
      <c r="M1258" s="7">
        <f t="shared" si="271"/>
        <v>2.5672602053553203E-2</v>
      </c>
      <c r="N1258" s="7">
        <f t="shared" si="278"/>
        <v>0</v>
      </c>
      <c r="O1258" s="7">
        <f t="shared" si="276"/>
        <v>88.116297778561758</v>
      </c>
      <c r="P1258" s="7">
        <f t="shared" si="272"/>
        <v>3.6275512424674382E-2</v>
      </c>
      <c r="Q1258" s="7">
        <f t="shared" si="279"/>
        <v>2.3102306688535464E-2</v>
      </c>
      <c r="R1258" s="7">
        <f t="shared" si="273"/>
        <v>924.09226754141855</v>
      </c>
      <c r="S1258" s="7">
        <f t="shared" si="280"/>
        <v>23.102306688535464</v>
      </c>
    </row>
    <row r="1259" spans="6:19" x14ac:dyDescent="0.35">
      <c r="F1259" s="5">
        <f t="shared" si="274"/>
        <v>0.3896699999999923</v>
      </c>
      <c r="G1259" s="6">
        <f t="shared" si="267"/>
        <v>0</v>
      </c>
      <c r="H1259" s="6">
        <f t="shared" si="268"/>
        <v>1.2151104767194663</v>
      </c>
      <c r="I1259" s="6">
        <f t="shared" si="269"/>
        <v>0.99801505737748641</v>
      </c>
      <c r="J1259" s="6">
        <f t="shared" si="270"/>
        <v>6.2975751268344912E-2</v>
      </c>
      <c r="K1259" s="7">
        <f t="shared" si="277"/>
        <v>0</v>
      </c>
      <c r="L1259" s="7">
        <f t="shared" si="275"/>
        <v>62.360928794563151</v>
      </c>
      <c r="M1259" s="7">
        <f t="shared" si="271"/>
        <v>2.5668623108611101E-2</v>
      </c>
      <c r="N1259" s="7">
        <f t="shared" si="278"/>
        <v>0</v>
      </c>
      <c r="O1259" s="7">
        <f t="shared" si="276"/>
        <v>88.116297778561758</v>
      </c>
      <c r="P1259" s="7">
        <f t="shared" si="272"/>
        <v>3.626989015598564E-2</v>
      </c>
      <c r="Q1259" s="7">
        <f t="shared" si="279"/>
        <v>2.3333548783548038E-2</v>
      </c>
      <c r="R1259" s="7">
        <f t="shared" si="273"/>
        <v>933.34195134192157</v>
      </c>
      <c r="S1259" s="7">
        <f t="shared" si="280"/>
        <v>23.333548783548039</v>
      </c>
    </row>
    <row r="1260" spans="6:19" x14ac:dyDescent="0.35">
      <c r="F1260" s="5">
        <f t="shared" si="274"/>
        <v>0.38997999999999228</v>
      </c>
      <c r="G1260" s="6">
        <f t="shared" si="267"/>
        <v>0</v>
      </c>
      <c r="H1260" s="6">
        <f t="shared" si="268"/>
        <v>1.2152988334406265</v>
      </c>
      <c r="I1260" s="6">
        <f t="shared" si="269"/>
        <v>0.99838621270225203</v>
      </c>
      <c r="J1260" s="6">
        <f t="shared" si="270"/>
        <v>5.6788821840689556E-2</v>
      </c>
      <c r="K1260" s="7">
        <f t="shared" si="277"/>
        <v>0</v>
      </c>
      <c r="L1260" s="7">
        <f t="shared" si="275"/>
        <v>62.360928794563151</v>
      </c>
      <c r="M1260" s="7">
        <f t="shared" si="271"/>
        <v>2.5664644780357678E-2</v>
      </c>
      <c r="N1260" s="7">
        <f t="shared" si="278"/>
        <v>0</v>
      </c>
      <c r="O1260" s="7">
        <f t="shared" si="276"/>
        <v>88.116297778561758</v>
      </c>
      <c r="P1260" s="7">
        <f t="shared" si="272"/>
        <v>3.6264268758681016E-2</v>
      </c>
      <c r="Q1260" s="7">
        <f t="shared" si="279"/>
        <v>2.3563822404890303E-2</v>
      </c>
      <c r="R1260" s="7">
        <f t="shared" si="273"/>
        <v>942.55289619561211</v>
      </c>
      <c r="S1260" s="7">
        <f t="shared" si="280"/>
        <v>23.563822404890303</v>
      </c>
    </row>
    <row r="1261" spans="6:19" x14ac:dyDescent="0.35">
      <c r="F1261" s="5">
        <f t="shared" si="274"/>
        <v>0.39028999999999225</v>
      </c>
      <c r="G1261" s="6">
        <f t="shared" si="267"/>
        <v>0</v>
      </c>
      <c r="H1261" s="6">
        <f t="shared" si="268"/>
        <v>1.2154872193593413</v>
      </c>
      <c r="I1261" s="6">
        <f t="shared" si="269"/>
        <v>0.99871901417001374</v>
      </c>
      <c r="J1261" s="6">
        <f t="shared" si="270"/>
        <v>5.0599710822058101E-2</v>
      </c>
      <c r="K1261" s="7">
        <f t="shared" si="277"/>
        <v>0</v>
      </c>
      <c r="L1261" s="7">
        <f t="shared" si="275"/>
        <v>62.360928794563151</v>
      </c>
      <c r="M1261" s="7">
        <f t="shared" si="271"/>
        <v>2.5660667068697334E-2</v>
      </c>
      <c r="N1261" s="7">
        <f t="shared" si="278"/>
        <v>0</v>
      </c>
      <c r="O1261" s="7">
        <f t="shared" si="276"/>
        <v>88.116297778561758</v>
      </c>
      <c r="P1261" s="7">
        <f t="shared" si="272"/>
        <v>3.6258648232625437E-2</v>
      </c>
      <c r="Q1261" s="7">
        <f t="shared" si="279"/>
        <v>2.3793119002424763E-2</v>
      </c>
      <c r="R1261" s="7">
        <f t="shared" si="273"/>
        <v>951.72476009699051</v>
      </c>
      <c r="S1261" s="7">
        <f t="shared" si="280"/>
        <v>23.793119002424763</v>
      </c>
    </row>
    <row r="1262" spans="6:19" x14ac:dyDescent="0.35">
      <c r="F1262" s="5">
        <f t="shared" si="274"/>
        <v>0.39059999999999223</v>
      </c>
      <c r="G1262" s="6">
        <f t="shared" si="267"/>
        <v>0</v>
      </c>
      <c r="H1262" s="6">
        <f t="shared" si="268"/>
        <v>1.2156756344801367</v>
      </c>
      <c r="I1262" s="6">
        <f t="shared" si="269"/>
        <v>0.99901344899591971</v>
      </c>
      <c r="J1262" s="6">
        <f t="shared" si="270"/>
        <v>4.4408655972422675E-2</v>
      </c>
      <c r="K1262" s="7">
        <f t="shared" si="277"/>
        <v>0</v>
      </c>
      <c r="L1262" s="7">
        <f t="shared" si="275"/>
        <v>62.360928794563151</v>
      </c>
      <c r="M1262" s="7">
        <f t="shared" si="271"/>
        <v>2.565668997353452E-2</v>
      </c>
      <c r="N1262" s="7">
        <f t="shared" si="278"/>
        <v>0</v>
      </c>
      <c r="O1262" s="7">
        <f t="shared" si="276"/>
        <v>88.116297778561758</v>
      </c>
      <c r="P1262" s="7">
        <f t="shared" si="272"/>
        <v>3.6253028577683886E-2</v>
      </c>
      <c r="Q1262" s="7">
        <f t="shared" si="279"/>
        <v>2.4021430066214981E-2</v>
      </c>
      <c r="R1262" s="7">
        <f t="shared" si="273"/>
        <v>960.85720264859924</v>
      </c>
      <c r="S1262" s="7">
        <f t="shared" si="280"/>
        <v>24.021430066214982</v>
      </c>
    </row>
    <row r="1263" spans="6:19" x14ac:dyDescent="0.35">
      <c r="F1263" s="5">
        <f t="shared" si="274"/>
        <v>0.39090999999999221</v>
      </c>
      <c r="G1263" s="6">
        <f t="shared" si="267"/>
        <v>0</v>
      </c>
      <c r="H1263" s="6">
        <f t="shared" si="268"/>
        <v>1.2158640788075392</v>
      </c>
      <c r="I1263" s="6">
        <f t="shared" si="269"/>
        <v>0.99926950586900509</v>
      </c>
      <c r="J1263" s="6">
        <f t="shared" si="270"/>
        <v>3.8215895126431983E-2</v>
      </c>
      <c r="K1263" s="7">
        <f t="shared" si="277"/>
        <v>0</v>
      </c>
      <c r="L1263" s="7">
        <f t="shared" si="275"/>
        <v>62.360928794563151</v>
      </c>
      <c r="M1263" s="7">
        <f t="shared" si="271"/>
        <v>2.5652713494773695E-2</v>
      </c>
      <c r="N1263" s="7">
        <f t="shared" si="278"/>
        <v>0</v>
      </c>
      <c r="O1263" s="7">
        <f t="shared" si="276"/>
        <v>88.116297778561758</v>
      </c>
      <c r="P1263" s="7">
        <f t="shared" si="272"/>
        <v>3.6247409793721354E-2</v>
      </c>
      <c r="Q1263" s="7">
        <f t="shared" si="279"/>
        <v>2.4248747126840012E-2</v>
      </c>
      <c r="R1263" s="7">
        <f t="shared" si="273"/>
        <v>969.94988507360051</v>
      </c>
      <c r="S1263" s="7">
        <f t="shared" si="280"/>
        <v>24.248747126840012</v>
      </c>
    </row>
    <row r="1264" spans="6:19" x14ac:dyDescent="0.35">
      <c r="F1264" s="5">
        <f t="shared" si="274"/>
        <v>0.39121999999999219</v>
      </c>
      <c r="G1264" s="6">
        <f t="shared" si="267"/>
        <v>0</v>
      </c>
      <c r="H1264" s="6">
        <f t="shared" si="268"/>
        <v>1.2160525523460761</v>
      </c>
      <c r="I1264" s="6">
        <f t="shared" si="269"/>
        <v>0.99948717495262696</v>
      </c>
      <c r="J1264" s="6">
        <f t="shared" si="270"/>
        <v>3.2021666184269382E-2</v>
      </c>
      <c r="K1264" s="7">
        <f t="shared" si="277"/>
        <v>0</v>
      </c>
      <c r="L1264" s="7">
        <f t="shared" si="275"/>
        <v>62.360928794563151</v>
      </c>
      <c r="M1264" s="7">
        <f t="shared" si="271"/>
        <v>2.5648737632319306E-2</v>
      </c>
      <c r="N1264" s="7">
        <f t="shared" si="278"/>
        <v>0</v>
      </c>
      <c r="O1264" s="7">
        <f t="shared" si="276"/>
        <v>88.116297778561758</v>
      </c>
      <c r="P1264" s="7">
        <f t="shared" si="272"/>
        <v>3.6241791880602843E-2</v>
      </c>
      <c r="Q1264" s="7">
        <f t="shared" si="279"/>
        <v>2.4475061755707524E-2</v>
      </c>
      <c r="R1264" s="7">
        <f t="shared" si="273"/>
        <v>979.00247022830092</v>
      </c>
      <c r="S1264" s="7">
        <f t="shared" si="280"/>
        <v>24.475061755707525</v>
      </c>
    </row>
    <row r="1265" spans="6:19" x14ac:dyDescent="0.35">
      <c r="F1265" s="5">
        <f t="shared" si="274"/>
        <v>0.39152999999999216</v>
      </c>
      <c r="G1265" s="6">
        <f t="shared" si="267"/>
        <v>0</v>
      </c>
      <c r="H1265" s="6">
        <f t="shared" si="268"/>
        <v>1.2162410551002758</v>
      </c>
      <c r="I1265" s="6">
        <f t="shared" si="269"/>
        <v>0.99966644788484216</v>
      </c>
      <c r="J1265" s="6">
        <f t="shared" si="270"/>
        <v>2.5826207102517283E-2</v>
      </c>
      <c r="K1265" s="7">
        <f t="shared" si="277"/>
        <v>0</v>
      </c>
      <c r="L1265" s="7">
        <f t="shared" si="275"/>
        <v>62.360928794563151</v>
      </c>
      <c r="M1265" s="7">
        <f t="shared" si="271"/>
        <v>2.5644762386075839E-2</v>
      </c>
      <c r="N1265" s="7">
        <f t="shared" si="278"/>
        <v>0</v>
      </c>
      <c r="O1265" s="7">
        <f t="shared" si="276"/>
        <v>88.116297778561758</v>
      </c>
      <c r="P1265" s="7">
        <f t="shared" si="272"/>
        <v>3.6236174838193386E-2</v>
      </c>
      <c r="Q1265" s="7">
        <f t="shared" si="279"/>
        <v>2.4700365565365034E-2</v>
      </c>
      <c r="R1265" s="7">
        <f t="shared" si="273"/>
        <v>988.01462261460142</v>
      </c>
      <c r="S1265" s="7">
        <f t="shared" si="280"/>
        <v>24.700365565365033</v>
      </c>
    </row>
    <row r="1266" spans="6:19" x14ac:dyDescent="0.35">
      <c r="F1266" s="5">
        <f t="shared" si="274"/>
        <v>0.39183999999999214</v>
      </c>
      <c r="G1266" s="6">
        <f t="shared" si="267"/>
        <v>0</v>
      </c>
      <c r="H1266" s="6">
        <f t="shared" si="268"/>
        <v>1.2164295870746671</v>
      </c>
      <c r="I1266" s="6">
        <f t="shared" si="269"/>
        <v>0.99980731777872811</v>
      </c>
      <c r="J1266" s="6">
        <f t="shared" si="270"/>
        <v>1.9629755885014949E-2</v>
      </c>
      <c r="K1266" s="7">
        <f t="shared" si="277"/>
        <v>0</v>
      </c>
      <c r="L1266" s="7">
        <f t="shared" si="275"/>
        <v>62.360928794563151</v>
      </c>
      <c r="M1266" s="7">
        <f t="shared" si="271"/>
        <v>2.5640787755947789E-2</v>
      </c>
      <c r="N1266" s="7">
        <f t="shared" si="278"/>
        <v>0</v>
      </c>
      <c r="O1266" s="7">
        <f t="shared" si="276"/>
        <v>88.116297778561758</v>
      </c>
      <c r="P1266" s="7">
        <f t="shared" si="272"/>
        <v>3.623055866635802E-2</v>
      </c>
      <c r="Q1266" s="7">
        <f t="shared" si="279"/>
        <v>2.4924650209809492E-2</v>
      </c>
      <c r="R1266" s="7">
        <f t="shared" si="273"/>
        <v>996.98600839237974</v>
      </c>
      <c r="S1266" s="7">
        <f t="shared" si="280"/>
        <v>24.924650209809492</v>
      </c>
    </row>
    <row r="1267" spans="6:19" x14ac:dyDescent="0.35">
      <c r="F1267" s="5">
        <f t="shared" si="274"/>
        <v>0.39214999999999212</v>
      </c>
      <c r="G1267" s="6">
        <f t="shared" si="267"/>
        <v>0</v>
      </c>
      <c r="H1267" s="6">
        <f t="shared" si="268"/>
        <v>1.216618148273779</v>
      </c>
      <c r="I1267" s="6">
        <f t="shared" si="269"/>
        <v>0.99990977922264801</v>
      </c>
      <c r="J1267" s="6">
        <f t="shared" si="270"/>
        <v>1.3432550573715387E-2</v>
      </c>
      <c r="K1267" s="7">
        <f t="shared" si="277"/>
        <v>0</v>
      </c>
      <c r="L1267" s="7">
        <f t="shared" si="275"/>
        <v>62.360928794563151</v>
      </c>
      <c r="M1267" s="7">
        <f t="shared" si="271"/>
        <v>2.5636813741839664E-2</v>
      </c>
      <c r="N1267" s="7">
        <f t="shared" si="278"/>
        <v>0</v>
      </c>
      <c r="O1267" s="7">
        <f t="shared" si="276"/>
        <v>88.116297778561758</v>
      </c>
      <c r="P1267" s="7">
        <f t="shared" si="272"/>
        <v>3.6224943364961834E-2</v>
      </c>
      <c r="Q1267" s="7">
        <f t="shared" si="279"/>
        <v>2.5147907384795224E-2</v>
      </c>
      <c r="R1267" s="7">
        <f t="shared" si="273"/>
        <v>1005.9162953918089</v>
      </c>
      <c r="S1267" s="7">
        <f t="shared" si="280"/>
        <v>25.147907384795225</v>
      </c>
    </row>
    <row r="1268" spans="6:19" x14ac:dyDescent="0.35">
      <c r="F1268" s="5">
        <f t="shared" si="274"/>
        <v>0.39245999999999209</v>
      </c>
      <c r="G1268" s="6">
        <f t="shared" si="267"/>
        <v>0</v>
      </c>
      <c r="H1268" s="6">
        <f t="shared" si="268"/>
        <v>1.216806738702142</v>
      </c>
      <c r="I1268" s="6">
        <f t="shared" si="269"/>
        <v>0.99997382828045789</v>
      </c>
      <c r="J1268" s="6">
        <f t="shared" si="270"/>
        <v>7.2348292395407647E-3</v>
      </c>
      <c r="K1268" s="7">
        <f t="shared" si="277"/>
        <v>0</v>
      </c>
      <c r="L1268" s="7">
        <f t="shared" si="275"/>
        <v>62.360928794563151</v>
      </c>
      <c r="M1268" s="7">
        <f t="shared" si="271"/>
        <v>2.5632840343655997E-2</v>
      </c>
      <c r="N1268" s="7">
        <f t="shared" si="278"/>
        <v>0</v>
      </c>
      <c r="O1268" s="7">
        <f t="shared" si="276"/>
        <v>88.116297778561758</v>
      </c>
      <c r="P1268" s="7">
        <f t="shared" si="272"/>
        <v>3.6219328933869921E-2</v>
      </c>
      <c r="Q1268" s="7">
        <f t="shared" si="279"/>
        <v>2.5370128828140149E-2</v>
      </c>
      <c r="R1268" s="7">
        <f t="shared" si="273"/>
        <v>1014.805153125606</v>
      </c>
      <c r="S1268" s="7">
        <f t="shared" si="280"/>
        <v>25.37012882814015</v>
      </c>
    </row>
    <row r="1269" spans="6:19" x14ac:dyDescent="0.35">
      <c r="F1269" s="5">
        <f t="shared" si="274"/>
        <v>0.39276999999999207</v>
      </c>
      <c r="G1269" s="6">
        <f t="shared" si="267"/>
        <v>0</v>
      </c>
      <c r="H1269" s="6">
        <f t="shared" si="268"/>
        <v>1.216995358364287</v>
      </c>
      <c r="I1269" s="6">
        <f t="shared" si="269"/>
        <v>0.99999946249165883</v>
      </c>
      <c r="J1269" s="6">
        <f t="shared" si="270"/>
        <v>1.0368299732367002E-3</v>
      </c>
      <c r="K1269" s="7">
        <f t="shared" si="277"/>
        <v>0</v>
      </c>
      <c r="L1269" s="7">
        <f t="shared" si="275"/>
        <v>62.360928794563151</v>
      </c>
      <c r="M1269" s="7">
        <f t="shared" si="271"/>
        <v>2.5628867561301318E-2</v>
      </c>
      <c r="N1269" s="7">
        <f t="shared" si="278"/>
        <v>0</v>
      </c>
      <c r="O1269" s="7">
        <f t="shared" si="276"/>
        <v>88.116297778561758</v>
      </c>
      <c r="P1269" s="7">
        <f t="shared" si="272"/>
        <v>3.6213715372947382E-2</v>
      </c>
      <c r="Q1269" s="7">
        <f t="shared" si="279"/>
        <v>2.5591306320030295E-2</v>
      </c>
      <c r="R1269" s="7">
        <f t="shared" si="273"/>
        <v>1023.6522528012118</v>
      </c>
      <c r="S1269" s="7">
        <f t="shared" si="280"/>
        <v>25.591306320030295</v>
      </c>
    </row>
    <row r="1270" spans="6:19" x14ac:dyDescent="0.35">
      <c r="F1270" s="5">
        <f t="shared" si="274"/>
        <v>0.39307999999999205</v>
      </c>
      <c r="G1270" s="6">
        <f t="shared" si="267"/>
        <v>0</v>
      </c>
      <c r="H1270" s="6">
        <f t="shared" si="268"/>
        <v>1.2171840072647455</v>
      </c>
      <c r="I1270" s="6">
        <f t="shared" si="269"/>
        <v>0.99998668087149079</v>
      </c>
      <c r="J1270" s="6">
        <f t="shared" si="270"/>
        <v>-5.1612091237741835E-3</v>
      </c>
      <c r="K1270" s="7">
        <f t="shared" si="277"/>
        <v>0</v>
      </c>
      <c r="L1270" s="7">
        <f t="shared" si="275"/>
        <v>62.360928794563151</v>
      </c>
      <c r="M1270" s="7">
        <f t="shared" si="271"/>
        <v>2.5624895394680179E-2</v>
      </c>
      <c r="N1270" s="7">
        <f t="shared" si="278"/>
        <v>0</v>
      </c>
      <c r="O1270" s="7">
        <f t="shared" si="276"/>
        <v>88.116297778561758</v>
      </c>
      <c r="P1270" s="7">
        <f t="shared" si="272"/>
        <v>3.6208102682059359E-2</v>
      </c>
      <c r="Q1270" s="7">
        <f t="shared" si="279"/>
        <v>2.5811431683322578E-2</v>
      </c>
      <c r="R1270" s="7">
        <f t="shared" si="273"/>
        <v>1032.457267332903</v>
      </c>
      <c r="S1270" s="7">
        <f t="shared" si="280"/>
        <v>25.811431683322578</v>
      </c>
    </row>
    <row r="1271" spans="6:19" x14ac:dyDescent="0.35">
      <c r="F1271" s="5">
        <f t="shared" si="274"/>
        <v>0.39338999999999202</v>
      </c>
      <c r="G1271" s="6">
        <f t="shared" si="267"/>
        <v>0</v>
      </c>
      <c r="H1271" s="6">
        <f t="shared" si="268"/>
        <v>1.21737268540805</v>
      </c>
      <c r="I1271" s="6">
        <f t="shared" si="269"/>
        <v>0.99993548391097042</v>
      </c>
      <c r="J1271" s="6">
        <f t="shared" si="270"/>
        <v>-1.1359049948539136E-2</v>
      </c>
      <c r="K1271" s="7">
        <f t="shared" si="277"/>
        <v>0</v>
      </c>
      <c r="L1271" s="7">
        <f t="shared" si="275"/>
        <v>62.360928794563151</v>
      </c>
      <c r="M1271" s="7">
        <f t="shared" si="271"/>
        <v>2.5620923843697158E-2</v>
      </c>
      <c r="N1271" s="7">
        <f t="shared" si="278"/>
        <v>0</v>
      </c>
      <c r="O1271" s="7">
        <f t="shared" si="276"/>
        <v>88.116297778561758</v>
      </c>
      <c r="P1271" s="7">
        <f t="shared" si="272"/>
        <v>3.6202490861071003E-2</v>
      </c>
      <c r="Q1271" s="7">
        <f t="shared" si="279"/>
        <v>2.6030496783845874E-2</v>
      </c>
      <c r="R1271" s="7">
        <f t="shared" si="273"/>
        <v>1041.2198713538351</v>
      </c>
      <c r="S1271" s="7">
        <f t="shared" si="280"/>
        <v>26.030496783845873</v>
      </c>
    </row>
    <row r="1272" spans="6:19" x14ac:dyDescent="0.35">
      <c r="F1272" s="5">
        <f t="shared" si="274"/>
        <v>0.393699999999992</v>
      </c>
      <c r="G1272" s="6">
        <f t="shared" si="267"/>
        <v>0</v>
      </c>
      <c r="H1272" s="6">
        <f t="shared" si="268"/>
        <v>1.2175613927987332</v>
      </c>
      <c r="I1272" s="6">
        <f t="shared" si="269"/>
        <v>0.99984587357687271</v>
      </c>
      <c r="J1272" s="6">
        <f t="shared" si="270"/>
        <v>-1.7556454405722198E-2</v>
      </c>
      <c r="K1272" s="7">
        <f t="shared" si="277"/>
        <v>0</v>
      </c>
      <c r="L1272" s="7">
        <f t="shared" si="275"/>
        <v>62.360928794563151</v>
      </c>
      <c r="M1272" s="7">
        <f t="shared" si="271"/>
        <v>2.5616952908256829E-2</v>
      </c>
      <c r="N1272" s="7">
        <f t="shared" si="278"/>
        <v>0</v>
      </c>
      <c r="O1272" s="7">
        <f t="shared" si="276"/>
        <v>88.116297778561758</v>
      </c>
      <c r="P1272" s="7">
        <f t="shared" si="272"/>
        <v>3.619687990984749E-2</v>
      </c>
      <c r="Q1272" s="7">
        <f t="shared" si="279"/>
        <v>2.6248493530700297E-2</v>
      </c>
      <c r="R1272" s="7">
        <f t="shared" si="273"/>
        <v>1049.9397412280118</v>
      </c>
      <c r="S1272" s="7">
        <f t="shared" si="280"/>
        <v>26.248493530700298</v>
      </c>
    </row>
    <row r="1273" spans="6:19" x14ac:dyDescent="0.35">
      <c r="F1273" s="5">
        <f t="shared" si="274"/>
        <v>0.39400999999999198</v>
      </c>
      <c r="G1273" s="6">
        <f t="shared" si="267"/>
        <v>0</v>
      </c>
      <c r="H1273" s="6">
        <f t="shared" si="268"/>
        <v>1.2177501294413289</v>
      </c>
      <c r="I1273" s="6">
        <f t="shared" si="269"/>
        <v>0.99971785331165508</v>
      </c>
      <c r="J1273" s="6">
        <f t="shared" si="270"/>
        <v>-2.3753184416750856E-2</v>
      </c>
      <c r="K1273" s="7">
        <f t="shared" si="277"/>
        <v>0</v>
      </c>
      <c r="L1273" s="7">
        <f t="shared" si="275"/>
        <v>62.360928794563151</v>
      </c>
      <c r="M1273" s="7">
        <f t="shared" si="271"/>
        <v>2.5612982588263802E-2</v>
      </c>
      <c r="N1273" s="7">
        <f t="shared" si="278"/>
        <v>0</v>
      </c>
      <c r="O1273" s="7">
        <f t="shared" si="276"/>
        <v>88.116297778561758</v>
      </c>
      <c r="P1273" s="7">
        <f t="shared" si="272"/>
        <v>3.6191269828254019E-2</v>
      </c>
      <c r="Q1273" s="7">
        <f t="shared" si="279"/>
        <v>2.6465413876554794E-2</v>
      </c>
      <c r="R1273" s="7">
        <f t="shared" si="273"/>
        <v>1058.6165550621918</v>
      </c>
      <c r="S1273" s="7">
        <f t="shared" si="280"/>
        <v>26.465413876554795</v>
      </c>
    </row>
    <row r="1274" spans="6:19" x14ac:dyDescent="0.35">
      <c r="F1274" s="5">
        <f t="shared" si="274"/>
        <v>0.39431999999999195</v>
      </c>
      <c r="G1274" s="6">
        <f t="shared" si="267"/>
        <v>0</v>
      </c>
      <c r="H1274" s="6">
        <f t="shared" si="268"/>
        <v>1.2179388953403716</v>
      </c>
      <c r="I1274" s="6">
        <f t="shared" si="269"/>
        <v>0.99955142803332486</v>
      </c>
      <c r="J1274" s="6">
        <f t="shared" si="270"/>
        <v>-2.9949001928962892E-2</v>
      </c>
      <c r="K1274" s="7">
        <f t="shared" si="277"/>
        <v>0</v>
      </c>
      <c r="L1274" s="7">
        <f t="shared" si="275"/>
        <v>62.360928794563151</v>
      </c>
      <c r="M1274" s="7">
        <f t="shared" si="271"/>
        <v>2.5609012883622675E-2</v>
      </c>
      <c r="N1274" s="7">
        <f t="shared" si="278"/>
        <v>0</v>
      </c>
      <c r="O1274" s="7">
        <f t="shared" si="276"/>
        <v>88.116297778561758</v>
      </c>
      <c r="P1274" s="7">
        <f t="shared" si="272"/>
        <v>3.6185660616155801E-2</v>
      </c>
      <c r="Q1274" s="7">
        <f t="shared" si="279"/>
        <v>2.6681249817942908E-2</v>
      </c>
      <c r="R1274" s="7">
        <f t="shared" si="273"/>
        <v>1067.2499927177164</v>
      </c>
      <c r="S1274" s="7">
        <f t="shared" si="280"/>
        <v>26.681249817942909</v>
      </c>
    </row>
    <row r="1275" spans="6:19" x14ac:dyDescent="0.35">
      <c r="F1275" s="5">
        <f t="shared" si="274"/>
        <v>0.39462999999999193</v>
      </c>
      <c r="G1275" s="6">
        <f t="shared" si="267"/>
        <v>0</v>
      </c>
      <c r="H1275" s="6">
        <f t="shared" si="268"/>
        <v>1.2181276905003962</v>
      </c>
      <c r="I1275" s="6">
        <f t="shared" si="269"/>
        <v>0.99934660413525112</v>
      </c>
      <c r="J1275" s="6">
        <f t="shared" si="270"/>
        <v>-3.6143668924747852E-2</v>
      </c>
      <c r="K1275" s="7">
        <f t="shared" si="277"/>
        <v>0</v>
      </c>
      <c r="L1275" s="7">
        <f t="shared" si="275"/>
        <v>62.360928794563151</v>
      </c>
      <c r="M1275" s="7">
        <f t="shared" si="271"/>
        <v>2.5605043794238089E-2</v>
      </c>
      <c r="N1275" s="7">
        <f t="shared" si="278"/>
        <v>0</v>
      </c>
      <c r="O1275" s="7">
        <f t="shared" si="276"/>
        <v>88.116297778561758</v>
      </c>
      <c r="P1275" s="7">
        <f t="shared" si="272"/>
        <v>3.6180052273418091E-2</v>
      </c>
      <c r="Q1275" s="7">
        <f t="shared" si="279"/>
        <v>2.6895993395556716E-2</v>
      </c>
      <c r="R1275" s="7">
        <f t="shared" si="273"/>
        <v>1075.8397358222687</v>
      </c>
      <c r="S1275" s="7">
        <f t="shared" si="280"/>
        <v>26.895993395556715</v>
      </c>
    </row>
    <row r="1276" spans="6:19" x14ac:dyDescent="0.35">
      <c r="F1276" s="5">
        <f t="shared" si="274"/>
        <v>0.39493999999999191</v>
      </c>
      <c r="G1276" s="6">
        <f t="shared" si="267"/>
        <v>0</v>
      </c>
      <c r="H1276" s="6">
        <f t="shared" si="268"/>
        <v>1.2183165149259387</v>
      </c>
      <c r="I1276" s="6">
        <f t="shared" si="269"/>
        <v>0.99910338948591826</v>
      </c>
      <c r="J1276" s="6">
        <f t="shared" si="270"/>
        <v>-4.2336947430696013E-2</v>
      </c>
      <c r="K1276" s="7">
        <f t="shared" si="277"/>
        <v>0</v>
      </c>
      <c r="L1276" s="7">
        <f t="shared" si="275"/>
        <v>62.360928794563151</v>
      </c>
      <c r="M1276" s="7">
        <f t="shared" si="271"/>
        <v>2.5601075320014679E-2</v>
      </c>
      <c r="N1276" s="7">
        <f t="shared" si="278"/>
        <v>0</v>
      </c>
      <c r="O1276" s="7">
        <f t="shared" si="276"/>
        <v>88.116297778561758</v>
      </c>
      <c r="P1276" s="7">
        <f t="shared" si="272"/>
        <v>3.6174444799906134E-2</v>
      </c>
      <c r="Q1276" s="7">
        <f t="shared" si="279"/>
        <v>2.7109636694539196E-2</v>
      </c>
      <c r="R1276" s="7">
        <f t="shared" si="273"/>
        <v>1084.385467781568</v>
      </c>
      <c r="S1276" s="7">
        <f t="shared" si="280"/>
        <v>27.109636694539198</v>
      </c>
    </row>
    <row r="1277" spans="6:19" x14ac:dyDescent="0.35">
      <c r="F1277" s="5">
        <f t="shared" si="274"/>
        <v>0.39524999999999189</v>
      </c>
      <c r="G1277" s="6">
        <f t="shared" si="267"/>
        <v>0</v>
      </c>
      <c r="H1277" s="6">
        <f t="shared" si="268"/>
        <v>1.2185053686215355</v>
      </c>
      <c r="I1277" s="6">
        <f t="shared" si="269"/>
        <v>0.99882179342862443</v>
      </c>
      <c r="J1277" s="6">
        <f t="shared" si="270"/>
        <v>-4.8528599526736792E-2</v>
      </c>
      <c r="K1277" s="7">
        <f t="shared" si="277"/>
        <v>0</v>
      </c>
      <c r="L1277" s="7">
        <f t="shared" si="275"/>
        <v>62.360928794563151</v>
      </c>
      <c r="M1277" s="7">
        <f t="shared" si="271"/>
        <v>2.5597107460857103E-2</v>
      </c>
      <c r="N1277" s="7">
        <f t="shared" si="278"/>
        <v>0</v>
      </c>
      <c r="O1277" s="7">
        <f t="shared" si="276"/>
        <v>88.116297778561758</v>
      </c>
      <c r="P1277" s="7">
        <f t="shared" si="272"/>
        <v>3.6168838195485213E-2</v>
      </c>
      <c r="Q1277" s="7">
        <f t="shared" si="279"/>
        <v>2.7322171844774559E-2</v>
      </c>
      <c r="R1277" s="7">
        <f t="shared" si="273"/>
        <v>1092.8868737909822</v>
      </c>
      <c r="S1277" s="7">
        <f t="shared" si="280"/>
        <v>27.322171844774559</v>
      </c>
    </row>
    <row r="1278" spans="6:19" x14ac:dyDescent="0.35">
      <c r="F1278" s="5">
        <f t="shared" si="274"/>
        <v>0.39555999999999186</v>
      </c>
      <c r="G1278" s="6">
        <f t="shared" si="267"/>
        <v>0</v>
      </c>
      <c r="H1278" s="6">
        <f t="shared" si="268"/>
        <v>1.2186942515917238</v>
      </c>
      <c r="I1278" s="6">
        <f t="shared" si="269"/>
        <v>0.99850182678112187</v>
      </c>
      <c r="J1278" s="6">
        <f t="shared" si="270"/>
        <v>-5.4718387355279514E-2</v>
      </c>
      <c r="K1278" s="7">
        <f t="shared" si="277"/>
        <v>0</v>
      </c>
      <c r="L1278" s="7">
        <f t="shared" si="275"/>
        <v>62.360928794563151</v>
      </c>
      <c r="M1278" s="7">
        <f t="shared" si="271"/>
        <v>2.5593140216670043E-2</v>
      </c>
      <c r="N1278" s="7">
        <f t="shared" si="278"/>
        <v>0</v>
      </c>
      <c r="O1278" s="7">
        <f t="shared" si="276"/>
        <v>88.116297778561758</v>
      </c>
      <c r="P1278" s="7">
        <f t="shared" si="272"/>
        <v>3.6163232460020643E-2</v>
      </c>
      <c r="Q1278" s="7">
        <f t="shared" si="279"/>
        <v>2.7533591021176862E-2</v>
      </c>
      <c r="R1278" s="7">
        <f t="shared" si="273"/>
        <v>1101.3436408470745</v>
      </c>
      <c r="S1278" s="7">
        <f t="shared" si="280"/>
        <v>27.533591021176861</v>
      </c>
    </row>
    <row r="1279" spans="6:19" x14ac:dyDescent="0.35">
      <c r="F1279" s="5">
        <f t="shared" si="274"/>
        <v>0.39586999999999184</v>
      </c>
      <c r="G1279" s="6">
        <f t="shared" si="267"/>
        <v>0</v>
      </c>
      <c r="H1279" s="6">
        <f t="shared" si="268"/>
        <v>1.2188831638410416</v>
      </c>
      <c r="I1279" s="6">
        <f t="shared" si="269"/>
        <v>0.99814350183520217</v>
      </c>
      <c r="J1279" s="6">
        <f t="shared" si="270"/>
        <v>-6.0906073130350943E-2</v>
      </c>
      <c r="K1279" s="7">
        <f t="shared" si="277"/>
        <v>0</v>
      </c>
      <c r="L1279" s="7">
        <f t="shared" si="275"/>
        <v>62.360928794563151</v>
      </c>
      <c r="M1279" s="7">
        <f t="shared" si="271"/>
        <v>2.5589173587358172E-2</v>
      </c>
      <c r="N1279" s="7">
        <f t="shared" si="278"/>
        <v>0</v>
      </c>
      <c r="O1279" s="7">
        <f t="shared" si="276"/>
        <v>88.116297778561758</v>
      </c>
      <c r="P1279" s="7">
        <f t="shared" si="272"/>
        <v>3.6157627593377727E-2</v>
      </c>
      <c r="Q1279" s="7">
        <f t="shared" si="279"/>
        <v>2.7743886443976809E-2</v>
      </c>
      <c r="R1279" s="7">
        <f t="shared" si="273"/>
        <v>1109.7554577590724</v>
      </c>
      <c r="S1279" s="7">
        <f t="shared" si="280"/>
        <v>27.743886443976809</v>
      </c>
    </row>
    <row r="1280" spans="6:19" x14ac:dyDescent="0.35">
      <c r="F1280" s="5">
        <f t="shared" si="274"/>
        <v>0.39617999999999182</v>
      </c>
      <c r="G1280" s="6">
        <f t="shared" si="267"/>
        <v>0</v>
      </c>
      <c r="H1280" s="6">
        <f t="shared" si="268"/>
        <v>1.2190721053740274</v>
      </c>
      <c r="I1280" s="6">
        <f t="shared" si="269"/>
        <v>0.99774683235622341</v>
      </c>
      <c r="J1280" s="6">
        <f t="shared" si="270"/>
        <v>-6.7091419146730003E-2</v>
      </c>
      <c r="K1280" s="7">
        <f t="shared" si="277"/>
        <v>0</v>
      </c>
      <c r="L1280" s="7">
        <f t="shared" si="275"/>
        <v>62.360928794563151</v>
      </c>
      <c r="M1280" s="7">
        <f t="shared" si="271"/>
        <v>2.5585207572826198E-2</v>
      </c>
      <c r="N1280" s="7">
        <f t="shared" si="278"/>
        <v>0</v>
      </c>
      <c r="O1280" s="7">
        <f t="shared" si="276"/>
        <v>88.116297778561758</v>
      </c>
      <c r="P1280" s="7">
        <f t="shared" si="272"/>
        <v>3.6152023595421814E-2</v>
      </c>
      <c r="Q1280" s="7">
        <f t="shared" si="279"/>
        <v>2.7953050379006715E-2</v>
      </c>
      <c r="R1280" s="7">
        <f t="shared" si="273"/>
        <v>1118.1220151602686</v>
      </c>
      <c r="S1280" s="7">
        <f t="shared" si="280"/>
        <v>27.953050379006715</v>
      </c>
    </row>
    <row r="1281" spans="6:19" x14ac:dyDescent="0.35">
      <c r="F1281" s="5">
        <f t="shared" si="274"/>
        <v>0.39648999999999179</v>
      </c>
      <c r="G1281" s="6">
        <f t="shared" si="267"/>
        <v>0</v>
      </c>
      <c r="H1281" s="6">
        <f t="shared" si="268"/>
        <v>1.2192610761952207</v>
      </c>
      <c r="I1281" s="6">
        <f t="shared" si="269"/>
        <v>0.99731183358258146</v>
      </c>
      <c r="J1281" s="6">
        <f t="shared" si="270"/>
        <v>-7.3274187789079445E-2</v>
      </c>
      <c r="K1281" s="7">
        <f t="shared" si="277"/>
        <v>0</v>
      </c>
      <c r="L1281" s="7">
        <f t="shared" si="275"/>
        <v>62.360928794563151</v>
      </c>
      <c r="M1281" s="7">
        <f t="shared" si="271"/>
        <v>2.5581242172978837E-2</v>
      </c>
      <c r="N1281" s="7">
        <f t="shared" si="278"/>
        <v>0</v>
      </c>
      <c r="O1281" s="7">
        <f t="shared" si="276"/>
        <v>88.116297778561758</v>
      </c>
      <c r="P1281" s="7">
        <f t="shared" si="272"/>
        <v>3.6146420466018271E-2</v>
      </c>
      <c r="Q1281" s="7">
        <f t="shared" si="279"/>
        <v>2.8161075137983632E-2</v>
      </c>
      <c r="R1281" s="7">
        <f t="shared" si="273"/>
        <v>1126.4430055193452</v>
      </c>
      <c r="S1281" s="7">
        <f t="shared" si="280"/>
        <v>28.161075137983634</v>
      </c>
    </row>
    <row r="1282" spans="6:19" x14ac:dyDescent="0.35">
      <c r="F1282" s="5">
        <f t="shared" si="274"/>
        <v>0.39679999999999177</v>
      </c>
      <c r="G1282" s="6">
        <f t="shared" ref="G1282:G1345" si="281">IF(F1282&gt;$B$15,0,IF(F1282&lt;$B$13,2*P0*F1282/$B$13,IF(F1282&lt;$B$14,4*P0-F1282*2*P0/$B$13,P0)))</f>
        <v>0</v>
      </c>
      <c r="H1282" s="6">
        <f t="shared" ref="H1282:H1345" si="282">EXP(F1282*w*qsi)</f>
        <v>1.2194500763091616</v>
      </c>
      <c r="I1282" s="6">
        <f t="shared" ref="I1282:I1345" si="283">SIN(wd*F1282)</f>
        <v>0.99683852222512492</v>
      </c>
      <c r="J1282" s="6">
        <f t="shared" ref="J1282:J1345" si="284">COS(wd*F1282)</f>
        <v>-7.9454141541074066E-2</v>
      </c>
      <c r="K1282" s="7">
        <f t="shared" si="277"/>
        <v>0</v>
      </c>
      <c r="L1282" s="7">
        <f t="shared" si="275"/>
        <v>62.360928794563151</v>
      </c>
      <c r="M1282" s="7">
        <f t="shared" ref="M1282:M1345" si="285">1/(m*wd*H1282)*L1282</f>
        <v>2.5577277387720816E-2</v>
      </c>
      <c r="N1282" s="7">
        <f t="shared" si="278"/>
        <v>0</v>
      </c>
      <c r="O1282" s="7">
        <f t="shared" si="276"/>
        <v>88.116297778561758</v>
      </c>
      <c r="P1282" s="7">
        <f t="shared" ref="P1282:P1345" si="286">1/(m*wd*H1282)*O1282</f>
        <v>3.6140818205032475E-2</v>
      </c>
      <c r="Q1282" s="7">
        <f t="shared" si="279"/>
        <v>2.83679530787906E-2</v>
      </c>
      <c r="R1282" s="7">
        <f t="shared" ref="R1282:R1345" si="287">k*Q1282</f>
        <v>1134.718123151624</v>
      </c>
      <c r="S1282" s="7">
        <f t="shared" si="280"/>
        <v>28.367953078790599</v>
      </c>
    </row>
    <row r="1283" spans="6:19" x14ac:dyDescent="0.35">
      <c r="F1283" s="5">
        <f t="shared" ref="F1283:F1346" si="288">F1282+dt</f>
        <v>0.39710999999999175</v>
      </c>
      <c r="G1283" s="6">
        <f t="shared" si="281"/>
        <v>0</v>
      </c>
      <c r="H1283" s="6">
        <f t="shared" si="282"/>
        <v>1.2196391057203904</v>
      </c>
      <c r="I1283" s="6">
        <f t="shared" si="283"/>
        <v>0.99632691646651295</v>
      </c>
      <c r="J1283" s="6">
        <f t="shared" si="284"/>
        <v>-8.5631042994525022E-2</v>
      </c>
      <c r="K1283" s="7">
        <f t="shared" si="277"/>
        <v>0</v>
      </c>
      <c r="L1283" s="7">
        <f t="shared" ref="L1283:L1346" si="289">0.5*dt*(K1282+K1283)+L1282</f>
        <v>62.360928794563151</v>
      </c>
      <c r="M1283" s="7">
        <f t="shared" si="285"/>
        <v>2.5573313216956897E-2</v>
      </c>
      <c r="N1283" s="7">
        <f t="shared" si="278"/>
        <v>0</v>
      </c>
      <c r="O1283" s="7">
        <f t="shared" ref="O1283:O1346" si="290">0.5*dt*(N1283+N1282)+O1282</f>
        <v>88.116297778561758</v>
      </c>
      <c r="P1283" s="7">
        <f t="shared" si="286"/>
        <v>3.6135216812329847E-2</v>
      </c>
      <c r="Q1283" s="7">
        <f t="shared" si="279"/>
        <v>2.8573676605756087E-2</v>
      </c>
      <c r="R1283" s="7">
        <f t="shared" si="287"/>
        <v>1142.9470642302435</v>
      </c>
      <c r="S1283" s="7">
        <f t="shared" si="280"/>
        <v>28.573676605756088</v>
      </c>
    </row>
    <row r="1284" spans="6:19" x14ac:dyDescent="0.35">
      <c r="F1284" s="5">
        <f t="shared" si="288"/>
        <v>0.39741999999999172</v>
      </c>
      <c r="G1284" s="6">
        <f t="shared" si="281"/>
        <v>0</v>
      </c>
      <c r="H1284" s="6">
        <f t="shared" si="282"/>
        <v>1.2198281644334488</v>
      </c>
      <c r="I1284" s="6">
        <f t="shared" si="283"/>
        <v>0.99577703596051648</v>
      </c>
      <c r="J1284" s="6">
        <f t="shared" si="284"/>
        <v>-9.1804654858500173E-2</v>
      </c>
      <c r="K1284" s="7">
        <f t="shared" ref="K1284:K1347" si="291">G1284*H1284*J1284</f>
        <v>0</v>
      </c>
      <c r="L1284" s="7">
        <f t="shared" si="289"/>
        <v>62.360928794563151</v>
      </c>
      <c r="M1284" s="7">
        <f t="shared" si="285"/>
        <v>2.5569349660591819E-2</v>
      </c>
      <c r="N1284" s="7">
        <f t="shared" ref="N1284:N1347" si="292">G1284*H1284*I1284</f>
        <v>0</v>
      </c>
      <c r="O1284" s="7">
        <f t="shared" si="290"/>
        <v>88.116297778561758</v>
      </c>
      <c r="P1284" s="7">
        <f t="shared" si="286"/>
        <v>3.61296162877758E-2</v>
      </c>
      <c r="Q1284" s="7">
        <f t="shared" ref="Q1284:Q1347" si="293">M1284*I1284-P1284*J1284</f>
        <v>2.8778238169931462E-2</v>
      </c>
      <c r="R1284" s="7">
        <f t="shared" si="287"/>
        <v>1151.1295267972584</v>
      </c>
      <c r="S1284" s="7">
        <f t="shared" ref="S1284:S1347" si="294">Q1284*1000</f>
        <v>28.778238169931463</v>
      </c>
    </row>
    <row r="1285" spans="6:19" x14ac:dyDescent="0.35">
      <c r="F1285" s="5">
        <f t="shared" si="288"/>
        <v>0.3977299999999917</v>
      </c>
      <c r="G1285" s="6">
        <f t="shared" si="281"/>
        <v>0</v>
      </c>
      <c r="H1285" s="6">
        <f t="shared" si="282"/>
        <v>1.2200172524528787</v>
      </c>
      <c r="I1285" s="6">
        <f t="shared" si="283"/>
        <v>0.99518890183126374</v>
      </c>
      <c r="J1285" s="6">
        <f t="shared" si="284"/>
        <v>-9.7974739968439722E-2</v>
      </c>
      <c r="K1285" s="7">
        <f t="shared" si="291"/>
        <v>0</v>
      </c>
      <c r="L1285" s="7">
        <f t="shared" si="289"/>
        <v>62.360928794563151</v>
      </c>
      <c r="M1285" s="7">
        <f t="shared" si="285"/>
        <v>2.5565386718530373E-2</v>
      </c>
      <c r="N1285" s="7">
        <f t="shared" si="292"/>
        <v>0</v>
      </c>
      <c r="O1285" s="7">
        <f t="shared" si="290"/>
        <v>88.116297778561758</v>
      </c>
      <c r="P1285" s="7">
        <f t="shared" si="286"/>
        <v>3.6124016631235795E-2</v>
      </c>
      <c r="Q1285" s="7">
        <f t="shared" si="293"/>
        <v>2.8981630269366735E-2</v>
      </c>
      <c r="R1285" s="7">
        <f t="shared" si="287"/>
        <v>1159.2652107746694</v>
      </c>
      <c r="S1285" s="7">
        <f t="shared" si="294"/>
        <v>28.981630269366736</v>
      </c>
    </row>
    <row r="1286" spans="6:19" x14ac:dyDescent="0.35">
      <c r="F1286" s="5">
        <f t="shared" si="288"/>
        <v>0.39803999999999168</v>
      </c>
      <c r="G1286" s="6">
        <f t="shared" si="281"/>
        <v>0</v>
      </c>
      <c r="H1286" s="6">
        <f t="shared" si="282"/>
        <v>1.2202063697832235</v>
      </c>
      <c r="I1286" s="6">
        <f t="shared" si="283"/>
        <v>0.99456253667242822</v>
      </c>
      <c r="J1286" s="6">
        <f t="shared" si="284"/>
        <v>-0.10414106129526803</v>
      </c>
      <c r="K1286" s="7">
        <f t="shared" si="291"/>
        <v>0</v>
      </c>
      <c r="L1286" s="7">
        <f t="shared" si="289"/>
        <v>62.360928794563151</v>
      </c>
      <c r="M1286" s="7">
        <f t="shared" si="285"/>
        <v>2.556142439067734E-2</v>
      </c>
      <c r="N1286" s="7">
        <f t="shared" si="292"/>
        <v>0</v>
      </c>
      <c r="O1286" s="7">
        <f t="shared" si="290"/>
        <v>88.116297778561758</v>
      </c>
      <c r="P1286" s="7">
        <f t="shared" si="286"/>
        <v>3.611841784257528E-2</v>
      </c>
      <c r="Q1286" s="7">
        <f t="shared" si="293"/>
        <v>2.9183845449384269E-2</v>
      </c>
      <c r="R1286" s="7">
        <f t="shared" si="287"/>
        <v>1167.3538179753707</v>
      </c>
      <c r="S1286" s="7">
        <f t="shared" si="294"/>
        <v>29.183845449384268</v>
      </c>
    </row>
    <row r="1287" spans="6:19" x14ac:dyDescent="0.35">
      <c r="F1287" s="5">
        <f t="shared" si="288"/>
        <v>0.39834999999999166</v>
      </c>
      <c r="G1287" s="6">
        <f t="shared" si="281"/>
        <v>0</v>
      </c>
      <c r="H1287" s="6">
        <f t="shared" si="282"/>
        <v>1.2203955164290263</v>
      </c>
      <c r="I1287" s="6">
        <f t="shared" si="283"/>
        <v>0.99389796454636159</v>
      </c>
      <c r="J1287" s="6">
        <f t="shared" si="284"/>
        <v>-0.11030338195449575</v>
      </c>
      <c r="K1287" s="7">
        <f t="shared" si="291"/>
        <v>0</v>
      </c>
      <c r="L1287" s="7">
        <f t="shared" si="289"/>
        <v>62.360928794563151</v>
      </c>
      <c r="M1287" s="7">
        <f t="shared" si="285"/>
        <v>2.555746267693753E-2</v>
      </c>
      <c r="N1287" s="7">
        <f t="shared" si="292"/>
        <v>0</v>
      </c>
      <c r="O1287" s="7">
        <f t="shared" si="290"/>
        <v>88.116297778561758</v>
      </c>
      <c r="P1287" s="7">
        <f t="shared" si="286"/>
        <v>3.6112819921659753E-2</v>
      </c>
      <c r="Q1287" s="7">
        <f t="shared" si="293"/>
        <v>2.9384876302850575E-2</v>
      </c>
      <c r="R1287" s="7">
        <f t="shared" si="287"/>
        <v>1175.395052114023</v>
      </c>
      <c r="S1287" s="7">
        <f t="shared" si="294"/>
        <v>29.384876302850575</v>
      </c>
    </row>
    <row r="1288" spans="6:19" x14ac:dyDescent="0.35">
      <c r="F1288" s="5">
        <f t="shared" si="288"/>
        <v>0.39865999999999163</v>
      </c>
      <c r="G1288" s="6">
        <f t="shared" si="281"/>
        <v>0</v>
      </c>
      <c r="H1288" s="6">
        <f t="shared" si="282"/>
        <v>1.2205846923948314</v>
      </c>
      <c r="I1288" s="6">
        <f t="shared" si="283"/>
        <v>0.99319521098316799</v>
      </c>
      <c r="J1288" s="6">
        <f t="shared" si="284"/>
        <v>-0.11646146521532524</v>
      </c>
      <c r="K1288" s="7">
        <f t="shared" si="291"/>
        <v>0</v>
      </c>
      <c r="L1288" s="7">
        <f t="shared" si="289"/>
        <v>62.360928794563151</v>
      </c>
      <c r="M1288" s="7">
        <f t="shared" si="285"/>
        <v>2.5553501577215768E-2</v>
      </c>
      <c r="N1288" s="7">
        <f t="shared" si="292"/>
        <v>0</v>
      </c>
      <c r="O1288" s="7">
        <f t="shared" si="290"/>
        <v>88.116297778561758</v>
      </c>
      <c r="P1288" s="7">
        <f t="shared" si="286"/>
        <v>3.6107222868354737E-2</v>
      </c>
      <c r="Q1288" s="7">
        <f t="shared" si="293"/>
        <v>2.9584715470446422E-2</v>
      </c>
      <c r="R1288" s="7">
        <f t="shared" si="287"/>
        <v>1183.3886188178569</v>
      </c>
      <c r="S1288" s="7">
        <f t="shared" si="294"/>
        <v>29.584715470446422</v>
      </c>
    </row>
    <row r="1289" spans="6:19" x14ac:dyDescent="0.35">
      <c r="F1289" s="5">
        <f t="shared" si="288"/>
        <v>0.39896999999999161</v>
      </c>
      <c r="G1289" s="6">
        <f t="shared" si="281"/>
        <v>0</v>
      </c>
      <c r="H1289" s="6">
        <f t="shared" si="282"/>
        <v>1.2207738976851836</v>
      </c>
      <c r="I1289" s="6">
        <f t="shared" si="283"/>
        <v>0.99245430297972437</v>
      </c>
      <c r="J1289" s="6">
        <f t="shared" si="284"/>
        <v>-0.12261507450974123</v>
      </c>
      <c r="K1289" s="7">
        <f t="shared" si="291"/>
        <v>0</v>
      </c>
      <c r="L1289" s="7">
        <f t="shared" si="289"/>
        <v>62.360928794563151</v>
      </c>
      <c r="M1289" s="7">
        <f t="shared" si="285"/>
        <v>2.554954109141688E-2</v>
      </c>
      <c r="N1289" s="7">
        <f t="shared" si="292"/>
        <v>0</v>
      </c>
      <c r="O1289" s="7">
        <f t="shared" si="290"/>
        <v>88.116297778561758</v>
      </c>
      <c r="P1289" s="7">
        <f t="shared" si="286"/>
        <v>3.6101626682525749E-2</v>
      </c>
      <c r="Q1289" s="7">
        <f t="shared" si="293"/>
        <v>2.9783355640934719E-2</v>
      </c>
      <c r="R1289" s="7">
        <f t="shared" si="287"/>
        <v>1191.3342256373887</v>
      </c>
      <c r="S1289" s="7">
        <f t="shared" si="294"/>
        <v>29.783355640934719</v>
      </c>
    </row>
    <row r="1290" spans="6:19" x14ac:dyDescent="0.35">
      <c r="F1290" s="5">
        <f t="shared" si="288"/>
        <v>0.39927999999999159</v>
      </c>
      <c r="G1290" s="6">
        <f t="shared" si="281"/>
        <v>0</v>
      </c>
      <c r="H1290" s="6">
        <f t="shared" si="282"/>
        <v>1.2209631323046291</v>
      </c>
      <c r="I1290" s="6">
        <f t="shared" si="283"/>
        <v>0.991675268998643</v>
      </c>
      <c r="J1290" s="6">
        <f t="shared" si="284"/>
        <v>-0.12876397344159968</v>
      </c>
      <c r="K1290" s="7">
        <f t="shared" si="291"/>
        <v>0</v>
      </c>
      <c r="L1290" s="7">
        <f t="shared" si="289"/>
        <v>62.360928794563151</v>
      </c>
      <c r="M1290" s="7">
        <f t="shared" si="285"/>
        <v>2.5545581219445713E-2</v>
      </c>
      <c r="N1290" s="7">
        <f t="shared" si="292"/>
        <v>0</v>
      </c>
      <c r="O1290" s="7">
        <f t="shared" si="290"/>
        <v>88.116297778561758</v>
      </c>
      <c r="P1290" s="7">
        <f t="shared" si="286"/>
        <v>3.6096031364038342E-2</v>
      </c>
      <c r="Q1290" s="7">
        <f t="shared" si="293"/>
        <v>2.998078955142669E-2</v>
      </c>
      <c r="R1290" s="7">
        <f t="shared" si="287"/>
        <v>1199.2315820570675</v>
      </c>
      <c r="S1290" s="7">
        <f t="shared" si="294"/>
        <v>29.980789551426689</v>
      </c>
    </row>
    <row r="1291" spans="6:19" x14ac:dyDescent="0.35">
      <c r="F1291" s="5">
        <f t="shared" si="288"/>
        <v>0.39958999999999156</v>
      </c>
      <c r="G1291" s="6">
        <f t="shared" si="281"/>
        <v>0</v>
      </c>
      <c r="H1291" s="6">
        <f t="shared" si="282"/>
        <v>1.2211523962577135</v>
      </c>
      <c r="I1291" s="6">
        <f t="shared" si="283"/>
        <v>0.990858138967178</v>
      </c>
      <c r="J1291" s="6">
        <f t="shared" si="284"/>
        <v>-0.13490792579570918</v>
      </c>
      <c r="K1291" s="7">
        <f t="shared" si="291"/>
        <v>0</v>
      </c>
      <c r="L1291" s="7">
        <f t="shared" si="289"/>
        <v>62.360928794563151</v>
      </c>
      <c r="M1291" s="7">
        <f t="shared" si="285"/>
        <v>2.5541621961207142E-2</v>
      </c>
      <c r="N1291" s="7">
        <f t="shared" si="292"/>
        <v>0</v>
      </c>
      <c r="O1291" s="7">
        <f t="shared" si="290"/>
        <v>88.116297778561758</v>
      </c>
      <c r="P1291" s="7">
        <f t="shared" si="286"/>
        <v>3.6090436912758095E-2</v>
      </c>
      <c r="Q1291" s="7">
        <f t="shared" si="293"/>
        <v>3.0177009987646004E-2</v>
      </c>
      <c r="R1291" s="7">
        <f t="shared" si="287"/>
        <v>1207.0803995058402</v>
      </c>
      <c r="S1291" s="7">
        <f t="shared" si="294"/>
        <v>30.177009987646006</v>
      </c>
    </row>
    <row r="1292" spans="6:19" x14ac:dyDescent="0.35">
      <c r="F1292" s="5">
        <f t="shared" si="288"/>
        <v>0.39989999999999154</v>
      </c>
      <c r="G1292" s="6">
        <f t="shared" si="281"/>
        <v>0</v>
      </c>
      <c r="H1292" s="6">
        <f t="shared" si="282"/>
        <v>1.2213416895489846</v>
      </c>
      <c r="I1292" s="6">
        <f t="shared" si="283"/>
        <v>0.99000294427607571</v>
      </c>
      <c r="J1292" s="6">
        <f t="shared" si="284"/>
        <v>-0.14104669554690527</v>
      </c>
      <c r="K1292" s="7">
        <f t="shared" si="291"/>
        <v>0</v>
      </c>
      <c r="L1292" s="7">
        <f t="shared" si="289"/>
        <v>62.360928794563151</v>
      </c>
      <c r="M1292" s="7">
        <f t="shared" si="285"/>
        <v>2.5537663316606039E-2</v>
      </c>
      <c r="N1292" s="7">
        <f t="shared" si="292"/>
        <v>0</v>
      </c>
      <c r="O1292" s="7">
        <f t="shared" si="290"/>
        <v>88.116297778561758</v>
      </c>
      <c r="P1292" s="7">
        <f t="shared" si="286"/>
        <v>3.6084843328550595E-2</v>
      </c>
      <c r="Q1292" s="7">
        <f t="shared" si="293"/>
        <v>3.0372009784190964E-2</v>
      </c>
      <c r="R1292" s="7">
        <f t="shared" si="287"/>
        <v>1214.8803913676386</v>
      </c>
      <c r="S1292" s="7">
        <f t="shared" si="294"/>
        <v>30.372009784190965</v>
      </c>
    </row>
    <row r="1293" spans="6:19" x14ac:dyDescent="0.35">
      <c r="F1293" s="5">
        <f t="shared" si="288"/>
        <v>0.40020999999999152</v>
      </c>
      <c r="G1293" s="6">
        <f t="shared" si="281"/>
        <v>0</v>
      </c>
      <c r="H1293" s="6">
        <f t="shared" si="282"/>
        <v>1.2215310121829899</v>
      </c>
      <c r="I1293" s="6">
        <f t="shared" si="283"/>
        <v>0.98910971777836865</v>
      </c>
      <c r="J1293" s="6">
        <f t="shared" si="284"/>
        <v>-0.14718004686911848</v>
      </c>
      <c r="K1293" s="7">
        <f t="shared" si="291"/>
        <v>0</v>
      </c>
      <c r="L1293" s="7">
        <f t="shared" si="289"/>
        <v>62.360928794563151</v>
      </c>
      <c r="M1293" s="7">
        <f t="shared" si="285"/>
        <v>2.5533705285547291E-2</v>
      </c>
      <c r="N1293" s="7">
        <f t="shared" si="292"/>
        <v>0</v>
      </c>
      <c r="O1293" s="7">
        <f t="shared" si="290"/>
        <v>88.116297778561758</v>
      </c>
      <c r="P1293" s="7">
        <f t="shared" si="286"/>
        <v>3.6079250611281449E-2</v>
      </c>
      <c r="Q1293" s="7">
        <f t="shared" si="293"/>
        <v>3.0565781824794795E-2</v>
      </c>
      <c r="R1293" s="7">
        <f t="shared" si="287"/>
        <v>1222.6312729917918</v>
      </c>
      <c r="S1293" s="7">
        <f t="shared" si="294"/>
        <v>30.565781824794794</v>
      </c>
    </row>
    <row r="1294" spans="6:19" x14ac:dyDescent="0.35">
      <c r="F1294" s="5">
        <f t="shared" si="288"/>
        <v>0.40051999999999149</v>
      </c>
      <c r="G1294" s="6">
        <f t="shared" si="281"/>
        <v>0</v>
      </c>
      <c r="H1294" s="6">
        <f t="shared" si="282"/>
        <v>1.2217203641642778</v>
      </c>
      <c r="I1294" s="6">
        <f t="shared" si="283"/>
        <v>0.98817849378811429</v>
      </c>
      <c r="J1294" s="6">
        <f t="shared" si="284"/>
        <v>-0.15330774414442944</v>
      </c>
      <c r="K1294" s="7">
        <f t="shared" si="291"/>
        <v>0</v>
      </c>
      <c r="L1294" s="7">
        <f t="shared" si="289"/>
        <v>62.360928794563151</v>
      </c>
      <c r="M1294" s="7">
        <f t="shared" si="285"/>
        <v>2.5529747867935822E-2</v>
      </c>
      <c r="N1294" s="7">
        <f t="shared" si="292"/>
        <v>0</v>
      </c>
      <c r="O1294" s="7">
        <f t="shared" si="290"/>
        <v>88.116297778561758</v>
      </c>
      <c r="P1294" s="7">
        <f t="shared" si="286"/>
        <v>3.6073658760816307E-2</v>
      </c>
      <c r="Q1294" s="7">
        <f t="shared" si="293"/>
        <v>3.0758319042583825E-2</v>
      </c>
      <c r="R1294" s="7">
        <f t="shared" si="287"/>
        <v>1230.3327617033531</v>
      </c>
      <c r="S1294" s="7">
        <f t="shared" si="294"/>
        <v>30.758319042583825</v>
      </c>
    </row>
    <row r="1295" spans="6:19" x14ac:dyDescent="0.35">
      <c r="F1295" s="5">
        <f t="shared" si="288"/>
        <v>0.40082999999999147</v>
      </c>
      <c r="G1295" s="6">
        <f t="shared" si="281"/>
        <v>0</v>
      </c>
      <c r="H1295" s="6">
        <f t="shared" si="282"/>
        <v>1.2219097454973973</v>
      </c>
      <c r="I1295" s="6">
        <f t="shared" si="283"/>
        <v>0.98720930807907492</v>
      </c>
      <c r="J1295" s="6">
        <f t="shared" si="284"/>
        <v>-0.15942955197212991</v>
      </c>
      <c r="K1295" s="7">
        <f t="shared" si="291"/>
        <v>0</v>
      </c>
      <c r="L1295" s="7">
        <f t="shared" si="289"/>
        <v>62.360928794563151</v>
      </c>
      <c r="M1295" s="7">
        <f t="shared" si="285"/>
        <v>2.5525791063676546E-2</v>
      </c>
      <c r="N1295" s="7">
        <f t="shared" si="292"/>
        <v>0</v>
      </c>
      <c r="O1295" s="7">
        <f t="shared" si="290"/>
        <v>88.116297778561758</v>
      </c>
      <c r="P1295" s="7">
        <f t="shared" si="286"/>
        <v>3.6068067777020825E-2</v>
      </c>
      <c r="Q1295" s="7">
        <f t="shared" si="293"/>
        <v>3.0949614420334001E-2</v>
      </c>
      <c r="R1295" s="7">
        <f t="shared" si="287"/>
        <v>1237.98457681336</v>
      </c>
      <c r="S1295" s="7">
        <f t="shared" si="294"/>
        <v>30.949614420334001</v>
      </c>
    </row>
    <row r="1296" spans="6:19" x14ac:dyDescent="0.35">
      <c r="F1296" s="5">
        <f t="shared" si="288"/>
        <v>0.40113999999999145</v>
      </c>
      <c r="G1296" s="6">
        <f t="shared" si="281"/>
        <v>0</v>
      </c>
      <c r="H1296" s="6">
        <f t="shared" si="282"/>
        <v>1.2220991561868986</v>
      </c>
      <c r="I1296" s="6">
        <f t="shared" si="283"/>
        <v>0.98620219788334607</v>
      </c>
      <c r="J1296" s="6">
        <f t="shared" si="284"/>
        <v>-0.16554523517775277</v>
      </c>
      <c r="K1296" s="7">
        <f t="shared" si="291"/>
        <v>0</v>
      </c>
      <c r="L1296" s="7">
        <f t="shared" si="289"/>
        <v>62.360928794563151</v>
      </c>
      <c r="M1296" s="7">
        <f t="shared" si="285"/>
        <v>2.5521834872674395E-2</v>
      </c>
      <c r="N1296" s="7">
        <f t="shared" si="292"/>
        <v>0</v>
      </c>
      <c r="O1296" s="7">
        <f t="shared" si="290"/>
        <v>88.116297778561758</v>
      </c>
      <c r="P1296" s="7">
        <f t="shared" si="286"/>
        <v>3.6062477659760658E-2</v>
      </c>
      <c r="Q1296" s="7">
        <f t="shared" si="293"/>
        <v>3.1139660990724849E-2</v>
      </c>
      <c r="R1296" s="7">
        <f t="shared" si="287"/>
        <v>1245.586439628994</v>
      </c>
      <c r="S1296" s="7">
        <f t="shared" si="294"/>
        <v>31.139660990724849</v>
      </c>
    </row>
    <row r="1297" spans="6:19" x14ac:dyDescent="0.35">
      <c r="F1297" s="5">
        <f t="shared" si="288"/>
        <v>0.40144999999999142</v>
      </c>
      <c r="G1297" s="6">
        <f t="shared" si="281"/>
        <v>0</v>
      </c>
      <c r="H1297" s="6">
        <f t="shared" si="282"/>
        <v>1.2222885962373322</v>
      </c>
      <c r="I1297" s="6">
        <f t="shared" si="283"/>
        <v>0.98515720188992328</v>
      </c>
      <c r="J1297" s="6">
        <f t="shared" si="284"/>
        <v>-0.17165455882212052</v>
      </c>
      <c r="K1297" s="7">
        <f t="shared" si="291"/>
        <v>0</v>
      </c>
      <c r="L1297" s="7">
        <f t="shared" si="289"/>
        <v>62.360928794563151</v>
      </c>
      <c r="M1297" s="7">
        <f t="shared" si="285"/>
        <v>2.5517879294834338E-2</v>
      </c>
      <c r="N1297" s="7">
        <f t="shared" si="292"/>
        <v>0</v>
      </c>
      <c r="O1297" s="7">
        <f t="shared" si="290"/>
        <v>88.116297778561758</v>
      </c>
      <c r="P1297" s="7">
        <f t="shared" si="286"/>
        <v>3.6056888408901533E-2</v>
      </c>
      <c r="Q1297" s="7">
        <f t="shared" si="293"/>
        <v>3.1328451836592233E-2</v>
      </c>
      <c r="R1297" s="7">
        <f t="shared" si="287"/>
        <v>1253.1380734636894</v>
      </c>
      <c r="S1297" s="7">
        <f t="shared" si="294"/>
        <v>31.328451836592233</v>
      </c>
    </row>
    <row r="1298" spans="6:19" x14ac:dyDescent="0.35">
      <c r="F1298" s="5">
        <f t="shared" si="288"/>
        <v>0.4017599999999914</v>
      </c>
      <c r="G1298" s="6">
        <f t="shared" si="281"/>
        <v>0</v>
      </c>
      <c r="H1298" s="6">
        <f t="shared" si="282"/>
        <v>1.2224780656532492</v>
      </c>
      <c r="I1298" s="6">
        <f t="shared" si="283"/>
        <v>0.9840743602432187</v>
      </c>
      <c r="J1298" s="6">
        <f t="shared" si="284"/>
        <v>-0.17775728821035663</v>
      </c>
      <c r="K1298" s="7">
        <f t="shared" si="291"/>
        <v>0</v>
      </c>
      <c r="L1298" s="7">
        <f t="shared" si="289"/>
        <v>62.360928794563151</v>
      </c>
      <c r="M1298" s="7">
        <f t="shared" si="285"/>
        <v>2.5513924330061326E-2</v>
      </c>
      <c r="N1298" s="7">
        <f t="shared" si="292"/>
        <v>0</v>
      </c>
      <c r="O1298" s="7">
        <f t="shared" si="290"/>
        <v>88.116297778561758</v>
      </c>
      <c r="P1298" s="7">
        <f t="shared" si="286"/>
        <v>3.6051300024309153E-2</v>
      </c>
      <c r="Q1298" s="7">
        <f t="shared" si="293"/>
        <v>3.1515980091178154E-2</v>
      </c>
      <c r="R1298" s="7">
        <f t="shared" si="287"/>
        <v>1260.6392036471261</v>
      </c>
      <c r="S1298" s="7">
        <f t="shared" si="294"/>
        <v>31.515980091178154</v>
      </c>
    </row>
    <row r="1299" spans="6:19" x14ac:dyDescent="0.35">
      <c r="F1299" s="5">
        <f t="shared" si="288"/>
        <v>0.40206999999999138</v>
      </c>
      <c r="G1299" s="6">
        <f t="shared" si="281"/>
        <v>0</v>
      </c>
      <c r="H1299" s="6">
        <f t="shared" si="282"/>
        <v>1.222667564439202</v>
      </c>
      <c r="I1299" s="6">
        <f t="shared" si="283"/>
        <v>0.98295371454151603</v>
      </c>
      <c r="J1299" s="6">
        <f t="shared" si="284"/>
        <v>-0.18385318890091551</v>
      </c>
      <c r="K1299" s="7">
        <f t="shared" si="291"/>
        <v>0</v>
      </c>
      <c r="L1299" s="7">
        <f t="shared" si="289"/>
        <v>62.360928794563151</v>
      </c>
      <c r="M1299" s="7">
        <f t="shared" si="285"/>
        <v>2.5509969978260352E-2</v>
      </c>
      <c r="N1299" s="7">
        <f t="shared" si="292"/>
        <v>0</v>
      </c>
      <c r="O1299" s="7">
        <f t="shared" si="290"/>
        <v>88.116297778561758</v>
      </c>
      <c r="P1299" s="7">
        <f t="shared" si="286"/>
        <v>3.6045712505849252E-2</v>
      </c>
      <c r="Q1299" s="7">
        <f t="shared" si="293"/>
        <v>3.1702238938379562E-2</v>
      </c>
      <c r="R1299" s="7">
        <f t="shared" si="287"/>
        <v>1268.0895575351824</v>
      </c>
      <c r="S1299" s="7">
        <f t="shared" si="294"/>
        <v>31.702238938379562</v>
      </c>
    </row>
    <row r="1300" spans="6:19" x14ac:dyDescent="0.35">
      <c r="F1300" s="5">
        <f t="shared" si="288"/>
        <v>0.40237999999999136</v>
      </c>
      <c r="G1300" s="6">
        <f t="shared" si="281"/>
        <v>0</v>
      </c>
      <c r="H1300" s="6">
        <f t="shared" si="282"/>
        <v>1.2228570925997431</v>
      </c>
      <c r="I1300" s="6">
        <f t="shared" si="283"/>
        <v>0.9817953078353755</v>
      </c>
      <c r="J1300" s="6">
        <f t="shared" si="284"/>
        <v>-0.18994202671457477</v>
      </c>
      <c r="K1300" s="7">
        <f t="shared" si="291"/>
        <v>0</v>
      </c>
      <c r="L1300" s="7">
        <f t="shared" si="289"/>
        <v>62.360928794563151</v>
      </c>
      <c r="M1300" s="7">
        <f t="shared" si="285"/>
        <v>2.5506016239336401E-2</v>
      </c>
      <c r="N1300" s="7">
        <f t="shared" si="292"/>
        <v>0</v>
      </c>
      <c r="O1300" s="7">
        <f t="shared" si="290"/>
        <v>88.116297778561758</v>
      </c>
      <c r="P1300" s="7">
        <f t="shared" si="286"/>
        <v>3.6040125853387596E-2</v>
      </c>
      <c r="Q1300" s="7">
        <f t="shared" si="293"/>
        <v>3.1887221612994149E-2</v>
      </c>
      <c r="R1300" s="7">
        <f t="shared" si="287"/>
        <v>1275.4888645197659</v>
      </c>
      <c r="S1300" s="7">
        <f t="shared" si="294"/>
        <v>31.88722161299415</v>
      </c>
    </row>
    <row r="1301" spans="6:19" x14ac:dyDescent="0.35">
      <c r="F1301" s="5">
        <f t="shared" si="288"/>
        <v>0.40268999999999133</v>
      </c>
      <c r="G1301" s="6">
        <f t="shared" si="281"/>
        <v>0</v>
      </c>
      <c r="H1301" s="6">
        <f t="shared" si="282"/>
        <v>1.2230466501394259</v>
      </c>
      <c r="I1301" s="6">
        <f t="shared" si="283"/>
        <v>0.98059918462597695</v>
      </c>
      <c r="J1301" s="6">
        <f t="shared" si="284"/>
        <v>-0.19602356774344556</v>
      </c>
      <c r="K1301" s="7">
        <f t="shared" si="291"/>
        <v>0</v>
      </c>
      <c r="L1301" s="7">
        <f t="shared" si="289"/>
        <v>62.360928794563151</v>
      </c>
      <c r="M1301" s="7">
        <f t="shared" si="285"/>
        <v>2.5502063113194494E-2</v>
      </c>
      <c r="N1301" s="7">
        <f t="shared" si="292"/>
        <v>0</v>
      </c>
      <c r="O1301" s="7">
        <f t="shared" si="290"/>
        <v>88.116297778561758</v>
      </c>
      <c r="P1301" s="7">
        <f t="shared" si="286"/>
        <v>3.6034540066789959E-2</v>
      </c>
      <c r="Q1301" s="7">
        <f t="shared" si="293"/>
        <v>3.2070921400965027E-2</v>
      </c>
      <c r="R1301" s="7">
        <f t="shared" si="287"/>
        <v>1282.8368560386011</v>
      </c>
      <c r="S1301" s="7">
        <f t="shared" si="294"/>
        <v>32.070921400965027</v>
      </c>
    </row>
    <row r="1302" spans="6:19" x14ac:dyDescent="0.35">
      <c r="F1302" s="5">
        <f t="shared" si="288"/>
        <v>0.40299999999999131</v>
      </c>
      <c r="G1302" s="6">
        <f t="shared" si="281"/>
        <v>0</v>
      </c>
      <c r="H1302" s="6">
        <f t="shared" si="282"/>
        <v>1.2232362370628045</v>
      </c>
      <c r="I1302" s="6">
        <f t="shared" si="283"/>
        <v>0.97936539086341323</v>
      </c>
      <c r="J1302" s="6">
        <f t="shared" si="284"/>
        <v>-0.20209757835994416</v>
      </c>
      <c r="K1302" s="7">
        <f t="shared" si="291"/>
        <v>0</v>
      </c>
      <c r="L1302" s="7">
        <f t="shared" si="289"/>
        <v>62.360928794563151</v>
      </c>
      <c r="M1302" s="7">
        <f t="shared" si="285"/>
        <v>2.5498110599739655E-2</v>
      </c>
      <c r="N1302" s="7">
        <f t="shared" si="292"/>
        <v>0</v>
      </c>
      <c r="O1302" s="7">
        <f t="shared" si="290"/>
        <v>88.116297778561758</v>
      </c>
      <c r="P1302" s="7">
        <f t="shared" si="286"/>
        <v>3.6028955145922158E-2</v>
      </c>
      <c r="Q1302" s="7">
        <f t="shared" si="293"/>
        <v>3.2253331639622483E-2</v>
      </c>
      <c r="R1302" s="7">
        <f t="shared" si="287"/>
        <v>1290.1332655848994</v>
      </c>
      <c r="S1302" s="7">
        <f t="shared" si="294"/>
        <v>32.253331639622481</v>
      </c>
    </row>
    <row r="1303" spans="6:19" x14ac:dyDescent="0.35">
      <c r="F1303" s="5">
        <f t="shared" si="288"/>
        <v>0.40330999999999129</v>
      </c>
      <c r="G1303" s="6">
        <f t="shared" si="281"/>
        <v>0</v>
      </c>
      <c r="H1303" s="6">
        <f t="shared" si="282"/>
        <v>1.2234258533744338</v>
      </c>
      <c r="I1303" s="6">
        <f t="shared" si="283"/>
        <v>0.97809397394492237</v>
      </c>
      <c r="J1303" s="6">
        <f t="shared" si="284"/>
        <v>-0.20816382522578103</v>
      </c>
      <c r="K1303" s="7">
        <f t="shared" si="291"/>
        <v>0</v>
      </c>
      <c r="L1303" s="7">
        <f t="shared" si="289"/>
        <v>62.360928794563151</v>
      </c>
      <c r="M1303" s="7">
        <f t="shared" si="285"/>
        <v>2.5494158698876924E-2</v>
      </c>
      <c r="N1303" s="7">
        <f t="shared" si="292"/>
        <v>0</v>
      </c>
      <c r="O1303" s="7">
        <f t="shared" si="290"/>
        <v>88.116297778561758</v>
      </c>
      <c r="P1303" s="7">
        <f t="shared" si="286"/>
        <v>3.6023371090650007E-2</v>
      </c>
      <c r="Q1303" s="7">
        <f t="shared" si="293"/>
        <v>3.2434445717924559E-2</v>
      </c>
      <c r="R1303" s="7">
        <f t="shared" si="287"/>
        <v>1297.3778287169823</v>
      </c>
      <c r="S1303" s="7">
        <f t="shared" si="294"/>
        <v>32.434445717924561</v>
      </c>
    </row>
    <row r="1304" spans="6:19" x14ac:dyDescent="0.35">
      <c r="F1304" s="5">
        <f t="shared" si="288"/>
        <v>0.40361999999999126</v>
      </c>
      <c r="G1304" s="6">
        <f t="shared" si="281"/>
        <v>0</v>
      </c>
      <c r="H1304" s="6">
        <f t="shared" si="282"/>
        <v>1.2236154990788692</v>
      </c>
      <c r="I1304" s="6">
        <f t="shared" si="283"/>
        <v>0.97678498271306879</v>
      </c>
      <c r="J1304" s="6">
        <f t="shared" si="284"/>
        <v>-0.21422207530091256</v>
      </c>
      <c r="K1304" s="7">
        <f t="shared" si="291"/>
        <v>0</v>
      </c>
      <c r="L1304" s="7">
        <f t="shared" si="289"/>
        <v>62.360928794563151</v>
      </c>
      <c r="M1304" s="7">
        <f t="shared" si="285"/>
        <v>2.5490207410511355E-2</v>
      </c>
      <c r="N1304" s="7">
        <f t="shared" si="292"/>
        <v>0</v>
      </c>
      <c r="O1304" s="7">
        <f t="shared" si="290"/>
        <v>88.116297778561758</v>
      </c>
      <c r="P1304" s="7">
        <f t="shared" si="286"/>
        <v>3.6017787900839336E-2</v>
      </c>
      <c r="Q1304" s="7">
        <f t="shared" si="293"/>
        <v>3.2614257076694776E-2</v>
      </c>
      <c r="R1304" s="7">
        <f t="shared" si="287"/>
        <v>1304.570283067791</v>
      </c>
      <c r="S1304" s="7">
        <f t="shared" si="294"/>
        <v>32.614257076694777</v>
      </c>
    </row>
    <row r="1305" spans="6:19" x14ac:dyDescent="0.35">
      <c r="F1305" s="5">
        <f t="shared" si="288"/>
        <v>0.40392999999999124</v>
      </c>
      <c r="G1305" s="6">
        <f t="shared" si="281"/>
        <v>0</v>
      </c>
      <c r="H1305" s="6">
        <f t="shared" si="282"/>
        <v>1.223805174180667</v>
      </c>
      <c r="I1305" s="6">
        <f t="shared" si="283"/>
        <v>0.97543846745386642</v>
      </c>
      <c r="J1305" s="6">
        <f t="shared" si="284"/>
        <v>-0.22027209585249863</v>
      </c>
      <c r="K1305" s="7">
        <f t="shared" si="291"/>
        <v>0</v>
      </c>
      <c r="L1305" s="7">
        <f t="shared" si="289"/>
        <v>62.360928794563151</v>
      </c>
      <c r="M1305" s="7">
        <f t="shared" si="285"/>
        <v>2.5486256734548025E-2</v>
      </c>
      <c r="N1305" s="7">
        <f t="shared" si="292"/>
        <v>0</v>
      </c>
      <c r="O1305" s="7">
        <f t="shared" si="290"/>
        <v>88.116297778561758</v>
      </c>
      <c r="P1305" s="7">
        <f t="shared" si="286"/>
        <v>3.6012205576356031E-2</v>
      </c>
      <c r="Q1305" s="7">
        <f t="shared" si="293"/>
        <v>3.2792759208858289E-2</v>
      </c>
      <c r="R1305" s="7">
        <f t="shared" si="287"/>
        <v>1311.7103683543316</v>
      </c>
      <c r="S1305" s="7">
        <f t="shared" si="294"/>
        <v>32.792759208858293</v>
      </c>
    </row>
    <row r="1306" spans="6:19" x14ac:dyDescent="0.35">
      <c r="F1306" s="5">
        <f t="shared" si="288"/>
        <v>0.40423999999999122</v>
      </c>
      <c r="G1306" s="6">
        <f t="shared" si="281"/>
        <v>0</v>
      </c>
      <c r="H1306" s="6">
        <f t="shared" si="282"/>
        <v>1.2239948786843842</v>
      </c>
      <c r="I1306" s="6">
        <f t="shared" si="283"/>
        <v>0.97405447989484539</v>
      </c>
      <c r="J1306" s="6">
        <f t="shared" si="284"/>
        <v>-0.22631365446384849</v>
      </c>
      <c r="K1306" s="7">
        <f t="shared" si="291"/>
        <v>0</v>
      </c>
      <c r="L1306" s="7">
        <f t="shared" si="289"/>
        <v>62.360928794563151</v>
      </c>
      <c r="M1306" s="7">
        <f t="shared" si="285"/>
        <v>2.5482306670892012E-2</v>
      </c>
      <c r="N1306" s="7">
        <f t="shared" si="292"/>
        <v>0</v>
      </c>
      <c r="O1306" s="7">
        <f t="shared" si="290"/>
        <v>88.116297778561758</v>
      </c>
      <c r="P1306" s="7">
        <f t="shared" si="286"/>
        <v>3.6006624117065969E-2</v>
      </c>
      <c r="Q1306" s="7">
        <f t="shared" si="293"/>
        <v>3.2969945659676009E-2</v>
      </c>
      <c r="R1306" s="7">
        <f t="shared" si="287"/>
        <v>1318.7978263870405</v>
      </c>
      <c r="S1306" s="7">
        <f t="shared" si="294"/>
        <v>32.969945659676007</v>
      </c>
    </row>
    <row r="1307" spans="6:19" x14ac:dyDescent="0.35">
      <c r="F1307" s="5">
        <f t="shared" si="288"/>
        <v>0.40454999999999119</v>
      </c>
      <c r="G1307" s="6">
        <f t="shared" si="281"/>
        <v>0</v>
      </c>
      <c r="H1307" s="6">
        <f t="shared" si="282"/>
        <v>1.2241846125945786</v>
      </c>
      <c r="I1307" s="6">
        <f t="shared" si="283"/>
        <v>0.9726330732030678</v>
      </c>
      <c r="J1307" s="6">
        <f t="shared" si="284"/>
        <v>-0.23234651904333709</v>
      </c>
      <c r="K1307" s="7">
        <f t="shared" si="291"/>
        <v>0</v>
      </c>
      <c r="L1307" s="7">
        <f t="shared" si="289"/>
        <v>62.360928794563151</v>
      </c>
      <c r="M1307" s="7">
        <f t="shared" si="285"/>
        <v>2.5478357219448418E-2</v>
      </c>
      <c r="N1307" s="7">
        <f t="shared" si="292"/>
        <v>0</v>
      </c>
      <c r="O1307" s="7">
        <f t="shared" si="290"/>
        <v>88.116297778561758</v>
      </c>
      <c r="P1307" s="7">
        <f t="shared" si="286"/>
        <v>3.6001043522835049E-2</v>
      </c>
      <c r="Q1307" s="7">
        <f t="shared" si="293"/>
        <v>3.3145810026976086E-2</v>
      </c>
      <c r="R1307" s="7">
        <f t="shared" si="287"/>
        <v>1325.8324010790434</v>
      </c>
      <c r="S1307" s="7">
        <f t="shared" si="294"/>
        <v>33.145810026976086</v>
      </c>
    </row>
    <row r="1308" spans="6:19" x14ac:dyDescent="0.35">
      <c r="F1308" s="5">
        <f t="shared" si="288"/>
        <v>0.40485999999999117</v>
      </c>
      <c r="G1308" s="6">
        <f t="shared" si="281"/>
        <v>0</v>
      </c>
      <c r="H1308" s="6">
        <f t="shared" si="282"/>
        <v>1.2243743759158081</v>
      </c>
      <c r="I1308" s="6">
        <f t="shared" si="283"/>
        <v>0.97117430198308186</v>
      </c>
      <c r="J1308" s="6">
        <f t="shared" si="284"/>
        <v>-0.23837045783333499</v>
      </c>
      <c r="K1308" s="7">
        <f t="shared" si="291"/>
        <v>0</v>
      </c>
      <c r="L1308" s="7">
        <f t="shared" si="289"/>
        <v>62.360928794563151</v>
      </c>
      <c r="M1308" s="7">
        <f t="shared" si="285"/>
        <v>2.5474408380122358E-2</v>
      </c>
      <c r="N1308" s="7">
        <f t="shared" si="292"/>
        <v>0</v>
      </c>
      <c r="O1308" s="7">
        <f t="shared" si="290"/>
        <v>88.116297778561758</v>
      </c>
      <c r="P1308" s="7">
        <f t="shared" si="286"/>
        <v>3.5995463793529206E-2</v>
      </c>
      <c r="Q1308" s="7">
        <f t="shared" si="293"/>
        <v>3.3320345961384092E-2</v>
      </c>
      <c r="R1308" s="7">
        <f t="shared" si="287"/>
        <v>1332.8138384553636</v>
      </c>
      <c r="S1308" s="7">
        <f t="shared" si="294"/>
        <v>33.320345961384092</v>
      </c>
    </row>
    <row r="1309" spans="6:19" x14ac:dyDescent="0.35">
      <c r="F1309" s="5">
        <f t="shared" si="288"/>
        <v>0.40516999999999115</v>
      </c>
      <c r="G1309" s="6">
        <f t="shared" si="281"/>
        <v>0</v>
      </c>
      <c r="H1309" s="6">
        <f t="shared" si="282"/>
        <v>1.2245641686526321</v>
      </c>
      <c r="I1309" s="6">
        <f t="shared" si="283"/>
        <v>0.96967822227482781</v>
      </c>
      <c r="J1309" s="6">
        <f t="shared" si="284"/>
        <v>-0.24438523941909762</v>
      </c>
      <c r="K1309" s="7">
        <f t="shared" si="291"/>
        <v>0</v>
      </c>
      <c r="L1309" s="7">
        <f t="shared" si="289"/>
        <v>62.360928794563151</v>
      </c>
      <c r="M1309" s="7">
        <f t="shared" si="285"/>
        <v>2.5470460152818959E-2</v>
      </c>
      <c r="N1309" s="7">
        <f t="shared" si="292"/>
        <v>0</v>
      </c>
      <c r="O1309" s="7">
        <f t="shared" si="290"/>
        <v>88.116297778561758</v>
      </c>
      <c r="P1309" s="7">
        <f t="shared" si="286"/>
        <v>3.5989884929014379E-2</v>
      </c>
      <c r="Q1309" s="7">
        <f t="shared" si="293"/>
        <v>3.3493547166550279E-2</v>
      </c>
      <c r="R1309" s="7">
        <f t="shared" si="287"/>
        <v>1339.7418866620112</v>
      </c>
      <c r="S1309" s="7">
        <f t="shared" si="294"/>
        <v>33.493547166550279</v>
      </c>
    </row>
    <row r="1310" spans="6:19" x14ac:dyDescent="0.35">
      <c r="F1310" s="5">
        <f t="shared" si="288"/>
        <v>0.40547999999999113</v>
      </c>
      <c r="G1310" s="6">
        <f t="shared" si="281"/>
        <v>0</v>
      </c>
      <c r="H1310" s="6">
        <f t="shared" si="282"/>
        <v>1.2247539908096103</v>
      </c>
      <c r="I1310" s="6">
        <f t="shared" si="283"/>
        <v>0.96814489155148142</v>
      </c>
      <c r="J1310" s="6">
        <f t="shared" si="284"/>
        <v>-0.25039063273766909</v>
      </c>
      <c r="K1310" s="7">
        <f t="shared" si="291"/>
        <v>0</v>
      </c>
      <c r="L1310" s="7">
        <f t="shared" si="289"/>
        <v>62.360928794563151</v>
      </c>
      <c r="M1310" s="7">
        <f t="shared" si="285"/>
        <v>2.5466512537443371E-2</v>
      </c>
      <c r="N1310" s="7">
        <f t="shared" si="292"/>
        <v>0</v>
      </c>
      <c r="O1310" s="7">
        <f t="shared" si="290"/>
        <v>88.116297778561758</v>
      </c>
      <c r="P1310" s="7">
        <f t="shared" si="286"/>
        <v>3.5984306929156537E-2</v>
      </c>
      <c r="Q1310" s="7">
        <f t="shared" si="293"/>
        <v>3.3665407399375555E-2</v>
      </c>
      <c r="R1310" s="7">
        <f t="shared" si="287"/>
        <v>1346.6162959750222</v>
      </c>
      <c r="S1310" s="7">
        <f t="shared" si="294"/>
        <v>33.665407399375553</v>
      </c>
    </row>
    <row r="1311" spans="6:19" x14ac:dyDescent="0.35">
      <c r="F1311" s="5">
        <f t="shared" si="288"/>
        <v>0.4057899999999911</v>
      </c>
      <c r="G1311" s="6">
        <f t="shared" si="281"/>
        <v>0</v>
      </c>
      <c r="H1311" s="6">
        <f t="shared" si="282"/>
        <v>1.2249438423913035</v>
      </c>
      <c r="I1311" s="6">
        <f t="shared" si="283"/>
        <v>0.96657436871724978</v>
      </c>
      <c r="J1311" s="6">
        <f t="shared" si="284"/>
        <v>-0.25638640708674487</v>
      </c>
      <c r="K1311" s="7">
        <f t="shared" si="291"/>
        <v>0</v>
      </c>
      <c r="L1311" s="7">
        <f t="shared" si="289"/>
        <v>62.360928794563151</v>
      </c>
      <c r="M1311" s="7">
        <f t="shared" si="285"/>
        <v>2.5462565533900739E-2</v>
      </c>
      <c r="N1311" s="7">
        <f t="shared" si="292"/>
        <v>0</v>
      </c>
      <c r="O1311" s="7">
        <f t="shared" si="290"/>
        <v>88.116297778561758</v>
      </c>
      <c r="P1311" s="7">
        <f t="shared" si="286"/>
        <v>3.5978729793821669E-2</v>
      </c>
      <c r="Q1311" s="7">
        <f t="shared" si="293"/>
        <v>3.3835920470234468E-2</v>
      </c>
      <c r="R1311" s="7">
        <f t="shared" si="287"/>
        <v>1353.4368188093788</v>
      </c>
      <c r="S1311" s="7">
        <f t="shared" si="294"/>
        <v>33.83592047023447</v>
      </c>
    </row>
    <row r="1312" spans="6:19" x14ac:dyDescent="0.35">
      <c r="F1312" s="5">
        <f t="shared" si="288"/>
        <v>0.40609999999999108</v>
      </c>
      <c r="G1312" s="6">
        <f t="shared" si="281"/>
        <v>0</v>
      </c>
      <c r="H1312" s="6">
        <f t="shared" si="282"/>
        <v>1.2251337234022723</v>
      </c>
      <c r="I1312" s="6">
        <f t="shared" si="283"/>
        <v>0.96496671410510471</v>
      </c>
      <c r="J1312" s="6">
        <f t="shared" si="284"/>
        <v>-0.26237233213354838</v>
      </c>
      <c r="K1312" s="7">
        <f t="shared" si="291"/>
        <v>0</v>
      </c>
      <c r="L1312" s="7">
        <f t="shared" si="289"/>
        <v>62.360928794563151</v>
      </c>
      <c r="M1312" s="7">
        <f t="shared" si="285"/>
        <v>2.5458619142096253E-2</v>
      </c>
      <c r="N1312" s="7">
        <f t="shared" si="292"/>
        <v>0</v>
      </c>
      <c r="O1312" s="7">
        <f t="shared" si="290"/>
        <v>88.116297778561758</v>
      </c>
      <c r="P1312" s="7">
        <f t="shared" si="286"/>
        <v>3.5973153522875792E-2</v>
      </c>
      <c r="Q1312" s="7">
        <f t="shared" si="293"/>
        <v>3.4005080243197039E-2</v>
      </c>
      <c r="R1312" s="7">
        <f t="shared" si="287"/>
        <v>1360.2032097278816</v>
      </c>
      <c r="S1312" s="7">
        <f t="shared" si="294"/>
        <v>34.005080243197042</v>
      </c>
    </row>
    <row r="1313" spans="6:19" x14ac:dyDescent="0.35">
      <c r="F1313" s="5">
        <f t="shared" si="288"/>
        <v>0.40640999999999106</v>
      </c>
      <c r="G1313" s="6">
        <f t="shared" si="281"/>
        <v>0</v>
      </c>
      <c r="H1313" s="6">
        <f t="shared" si="282"/>
        <v>1.2253236338470788</v>
      </c>
      <c r="I1313" s="6">
        <f t="shared" si="283"/>
        <v>0.9633219894744689</v>
      </c>
      <c r="J1313" s="6">
        <f t="shared" si="284"/>
        <v>-0.26834817792366533</v>
      </c>
      <c r="K1313" s="7">
        <f t="shared" si="291"/>
        <v>0</v>
      </c>
      <c r="L1313" s="7">
        <f t="shared" si="289"/>
        <v>62.360928794563151</v>
      </c>
      <c r="M1313" s="7">
        <f t="shared" si="285"/>
        <v>2.5454673361935094E-2</v>
      </c>
      <c r="N1313" s="7">
        <f t="shared" si="292"/>
        <v>0</v>
      </c>
      <c r="O1313" s="7">
        <f t="shared" si="290"/>
        <v>88.116297778561758</v>
      </c>
      <c r="P1313" s="7">
        <f t="shared" si="286"/>
        <v>3.5967578116184937E-2</v>
      </c>
      <c r="Q1313" s="7">
        <f t="shared" si="293"/>
        <v>3.4172880636247412E-2</v>
      </c>
      <c r="R1313" s="7">
        <f t="shared" si="287"/>
        <v>1366.9152254498965</v>
      </c>
      <c r="S1313" s="7">
        <f t="shared" si="294"/>
        <v>34.172880636247413</v>
      </c>
    </row>
    <row r="1314" spans="6:19" x14ac:dyDescent="0.35">
      <c r="F1314" s="5">
        <f t="shared" si="288"/>
        <v>0.40671999999999103</v>
      </c>
      <c r="G1314" s="6">
        <f t="shared" si="281"/>
        <v>0</v>
      </c>
      <c r="H1314" s="6">
        <f t="shared" si="282"/>
        <v>1.2255135737302858</v>
      </c>
      <c r="I1314" s="6">
        <f t="shared" si="283"/>
        <v>0.96164025800883945</v>
      </c>
      <c r="J1314" s="6">
        <f t="shared" si="284"/>
        <v>-0.27431371488989165</v>
      </c>
      <c r="K1314" s="7">
        <f t="shared" si="291"/>
        <v>0</v>
      </c>
      <c r="L1314" s="7">
        <f t="shared" si="289"/>
        <v>62.360928794563151</v>
      </c>
      <c r="M1314" s="7">
        <f t="shared" si="285"/>
        <v>2.5450728193322458E-2</v>
      </c>
      <c r="N1314" s="7">
        <f t="shared" si="292"/>
        <v>0</v>
      </c>
      <c r="O1314" s="7">
        <f t="shared" si="290"/>
        <v>88.116297778561758</v>
      </c>
      <c r="P1314" s="7">
        <f t="shared" si="286"/>
        <v>3.5962003573615134E-2</v>
      </c>
      <c r="Q1314" s="7">
        <f t="shared" si="293"/>
        <v>3.433931562150138E-2</v>
      </c>
      <c r="R1314" s="7">
        <f t="shared" si="287"/>
        <v>1373.5726248600552</v>
      </c>
      <c r="S1314" s="7">
        <f t="shared" si="294"/>
        <v>34.339315621501378</v>
      </c>
    </row>
    <row r="1315" spans="6:19" x14ac:dyDescent="0.35">
      <c r="F1315" s="5">
        <f t="shared" si="288"/>
        <v>0.40702999999999101</v>
      </c>
      <c r="G1315" s="6">
        <f t="shared" si="281"/>
        <v>0</v>
      </c>
      <c r="H1315" s="6">
        <f t="shared" si="282"/>
        <v>1.2257035430564565</v>
      </c>
      <c r="I1315" s="6">
        <f t="shared" si="283"/>
        <v>0.95992158431336427</v>
      </c>
      <c r="J1315" s="6">
        <f t="shared" si="284"/>
        <v>-0.28026871386103852</v>
      </c>
      <c r="K1315" s="7">
        <f t="shared" si="291"/>
        <v>0</v>
      </c>
      <c r="L1315" s="7">
        <f t="shared" si="289"/>
        <v>62.360928794563151</v>
      </c>
      <c r="M1315" s="7">
        <f t="shared" si="285"/>
        <v>2.5446783636163567E-2</v>
      </c>
      <c r="N1315" s="7">
        <f t="shared" si="292"/>
        <v>0</v>
      </c>
      <c r="O1315" s="7">
        <f t="shared" si="290"/>
        <v>88.116297778561758</v>
      </c>
      <c r="P1315" s="7">
        <f t="shared" si="286"/>
        <v>3.595642989503247E-2</v>
      </c>
      <c r="Q1315" s="7">
        <f t="shared" si="293"/>
        <v>3.4504379225420871E-2</v>
      </c>
      <c r="R1315" s="7">
        <f t="shared" si="287"/>
        <v>1380.1751690168348</v>
      </c>
      <c r="S1315" s="7">
        <f t="shared" si="294"/>
        <v>34.50437922542087</v>
      </c>
    </row>
    <row r="1316" spans="6:19" x14ac:dyDescent="0.35">
      <c r="F1316" s="5">
        <f t="shared" si="288"/>
        <v>0.40733999999999099</v>
      </c>
      <c r="G1316" s="6">
        <f t="shared" si="281"/>
        <v>0</v>
      </c>
      <c r="H1316" s="6">
        <f t="shared" si="282"/>
        <v>1.2258935418301546</v>
      </c>
      <c r="I1316" s="6">
        <f t="shared" si="283"/>
        <v>0.95816603441235693</v>
      </c>
      <c r="J1316" s="6">
        <f t="shared" si="284"/>
        <v>-0.28621294607075015</v>
      </c>
      <c r="K1316" s="7">
        <f t="shared" si="291"/>
        <v>0</v>
      </c>
      <c r="L1316" s="7">
        <f t="shared" si="289"/>
        <v>62.360928794563151</v>
      </c>
      <c r="M1316" s="7">
        <f t="shared" si="285"/>
        <v>2.5442839690363664E-2</v>
      </c>
      <c r="N1316" s="7">
        <f t="shared" si="292"/>
        <v>0</v>
      </c>
      <c r="O1316" s="7">
        <f t="shared" si="290"/>
        <v>88.116297778561758</v>
      </c>
      <c r="P1316" s="7">
        <f t="shared" si="286"/>
        <v>3.5950857080303045E-2</v>
      </c>
      <c r="Q1316" s="7">
        <f t="shared" si="293"/>
        <v>3.4668065529027098E-2</v>
      </c>
      <c r="R1316" s="7">
        <f t="shared" si="287"/>
        <v>1386.7226211610839</v>
      </c>
      <c r="S1316" s="7">
        <f t="shared" si="294"/>
        <v>34.668065529027096</v>
      </c>
    </row>
    <row r="1317" spans="6:19" x14ac:dyDescent="0.35">
      <c r="F1317" s="5">
        <f t="shared" si="288"/>
        <v>0.40764999999999096</v>
      </c>
      <c r="G1317" s="6">
        <f t="shared" si="281"/>
        <v>0</v>
      </c>
      <c r="H1317" s="6">
        <f t="shared" si="282"/>
        <v>1.2260835700559454</v>
      </c>
      <c r="I1317" s="6">
        <f t="shared" si="283"/>
        <v>0.95637367574676291</v>
      </c>
      <c r="J1317" s="6">
        <f t="shared" si="284"/>
        <v>-0.29214618316627994</v>
      </c>
      <c r="K1317" s="7">
        <f t="shared" si="291"/>
        <v>0</v>
      </c>
      <c r="L1317" s="7">
        <f t="shared" si="289"/>
        <v>62.360928794563151</v>
      </c>
      <c r="M1317" s="7">
        <f t="shared" si="285"/>
        <v>2.5438896355827977E-2</v>
      </c>
      <c r="N1317" s="7">
        <f t="shared" si="292"/>
        <v>0</v>
      </c>
      <c r="O1317" s="7">
        <f t="shared" si="290"/>
        <v>88.116297778561758</v>
      </c>
      <c r="P1317" s="7">
        <f t="shared" si="286"/>
        <v>3.5945285129292952E-2</v>
      </c>
      <c r="Q1317" s="7">
        <f t="shared" si="293"/>
        <v>3.4830368668110713E-2</v>
      </c>
      <c r="R1317" s="7">
        <f t="shared" si="287"/>
        <v>1393.2147467244286</v>
      </c>
      <c r="S1317" s="7">
        <f t="shared" si="294"/>
        <v>34.830368668110715</v>
      </c>
    </row>
    <row r="1318" spans="6:19" x14ac:dyDescent="0.35">
      <c r="F1318" s="5">
        <f t="shared" si="288"/>
        <v>0.40795999999999094</v>
      </c>
      <c r="G1318" s="6">
        <f t="shared" si="281"/>
        <v>0</v>
      </c>
      <c r="H1318" s="6">
        <f t="shared" si="282"/>
        <v>1.2262736277383939</v>
      </c>
      <c r="I1318" s="6">
        <f t="shared" si="283"/>
        <v>0.95454457717156815</v>
      </c>
      <c r="J1318" s="6">
        <f t="shared" si="284"/>
        <v>-0.29806819721726796</v>
      </c>
      <c r="K1318" s="7">
        <f t="shared" si="291"/>
        <v>0</v>
      </c>
      <c r="L1318" s="7">
        <f t="shared" si="289"/>
        <v>62.360928794563151</v>
      </c>
      <c r="M1318" s="7">
        <f t="shared" si="285"/>
        <v>2.5434953632461777E-2</v>
      </c>
      <c r="N1318" s="7">
        <f t="shared" si="292"/>
        <v>0</v>
      </c>
      <c r="O1318" s="7">
        <f t="shared" si="290"/>
        <v>88.116297778561758</v>
      </c>
      <c r="P1318" s="7">
        <f t="shared" si="286"/>
        <v>3.593971404186834E-2</v>
      </c>
      <c r="Q1318" s="7">
        <f t="shared" si="293"/>
        <v>3.4991282833440496E-2</v>
      </c>
      <c r="R1318" s="7">
        <f t="shared" si="287"/>
        <v>1399.6513133376197</v>
      </c>
      <c r="S1318" s="7">
        <f t="shared" si="294"/>
        <v>34.991282833440494</v>
      </c>
    </row>
    <row r="1319" spans="6:19" x14ac:dyDescent="0.35">
      <c r="F1319" s="5">
        <f t="shared" si="288"/>
        <v>0.40826999999999092</v>
      </c>
      <c r="G1319" s="6">
        <f t="shared" si="281"/>
        <v>0</v>
      </c>
      <c r="H1319" s="6">
        <f t="shared" si="282"/>
        <v>1.2264637148820665</v>
      </c>
      <c r="I1319" s="6">
        <f t="shared" si="283"/>
        <v>0.95267880895315182</v>
      </c>
      <c r="J1319" s="6">
        <f t="shared" si="284"/>
        <v>-0.30397876072450208</v>
      </c>
      <c r="K1319" s="7">
        <f t="shared" si="291"/>
        <v>0</v>
      </c>
      <c r="L1319" s="7">
        <f t="shared" si="289"/>
        <v>62.360928794563151</v>
      </c>
      <c r="M1319" s="7">
        <f t="shared" si="285"/>
        <v>2.5431011520170341E-2</v>
      </c>
      <c r="N1319" s="7">
        <f t="shared" si="292"/>
        <v>0</v>
      </c>
      <c r="O1319" s="7">
        <f t="shared" si="290"/>
        <v>88.116297778561758</v>
      </c>
      <c r="P1319" s="7">
        <f t="shared" si="286"/>
        <v>3.5934143817895364E-2</v>
      </c>
      <c r="Q1319" s="7">
        <f t="shared" si="293"/>
        <v>3.5150802270969624E-2</v>
      </c>
      <c r="R1319" s="7">
        <f t="shared" si="287"/>
        <v>1406.0320908387851</v>
      </c>
      <c r="S1319" s="7">
        <f t="shared" si="294"/>
        <v>35.150802270969621</v>
      </c>
    </row>
    <row r="1320" spans="6:19" x14ac:dyDescent="0.35">
      <c r="F1320" s="5">
        <f t="shared" si="288"/>
        <v>0.40857999999999089</v>
      </c>
      <c r="G1320" s="6">
        <f t="shared" si="281"/>
        <v>0</v>
      </c>
      <c r="H1320" s="6">
        <f t="shared" si="282"/>
        <v>1.2266538314915298</v>
      </c>
      <c r="I1320" s="6">
        <f t="shared" si="283"/>
        <v>0.95077644276659068</v>
      </c>
      <c r="J1320" s="6">
        <f t="shared" si="284"/>
        <v>-0.30987764662864598</v>
      </c>
      <c r="K1320" s="7">
        <f t="shared" si="291"/>
        <v>0</v>
      </c>
      <c r="L1320" s="7">
        <f t="shared" si="289"/>
        <v>62.360928794563151</v>
      </c>
      <c r="M1320" s="7">
        <f t="shared" si="285"/>
        <v>2.5427070018858959E-2</v>
      </c>
      <c r="N1320" s="7">
        <f t="shared" si="292"/>
        <v>0</v>
      </c>
      <c r="O1320" s="7">
        <f t="shared" si="290"/>
        <v>88.116297778561758</v>
      </c>
      <c r="P1320" s="7">
        <f t="shared" si="286"/>
        <v>3.5928574457240188E-2</v>
      </c>
      <c r="Q1320" s="7">
        <f t="shared" si="293"/>
        <v>3.530892128203942E-2</v>
      </c>
      <c r="R1320" s="7">
        <f t="shared" si="287"/>
        <v>1412.3568512815768</v>
      </c>
      <c r="S1320" s="7">
        <f t="shared" si="294"/>
        <v>35.308921282039421</v>
      </c>
    </row>
    <row r="1321" spans="6:19" x14ac:dyDescent="0.35">
      <c r="F1321" s="5">
        <f t="shared" si="288"/>
        <v>0.40888999999999087</v>
      </c>
      <c r="G1321" s="6">
        <f t="shared" si="281"/>
        <v>0</v>
      </c>
      <c r="H1321" s="6">
        <f t="shared" si="282"/>
        <v>1.2268439775713513</v>
      </c>
      <c r="I1321" s="6">
        <f t="shared" si="283"/>
        <v>0.94883755169290152</v>
      </c>
      <c r="J1321" s="6">
        <f t="shared" si="284"/>
        <v>-0.315764628318975</v>
      </c>
      <c r="K1321" s="7">
        <f t="shared" si="291"/>
        <v>0</v>
      </c>
      <c r="L1321" s="7">
        <f t="shared" si="289"/>
        <v>62.360928794563151</v>
      </c>
      <c r="M1321" s="7">
        <f t="shared" si="285"/>
        <v>2.5423129128432934E-2</v>
      </c>
      <c r="N1321" s="7">
        <f t="shared" si="292"/>
        <v>0</v>
      </c>
      <c r="O1321" s="7">
        <f t="shared" si="290"/>
        <v>88.116297778561758</v>
      </c>
      <c r="P1321" s="7">
        <f t="shared" si="286"/>
        <v>3.5923005959769022E-2</v>
      </c>
      <c r="Q1321" s="7">
        <f t="shared" si="293"/>
        <v>3.546563422358158E-2</v>
      </c>
      <c r="R1321" s="7">
        <f t="shared" si="287"/>
        <v>1418.6253689432631</v>
      </c>
      <c r="S1321" s="7">
        <f t="shared" si="294"/>
        <v>35.465634223581581</v>
      </c>
    </row>
    <row r="1322" spans="6:19" x14ac:dyDescent="0.35">
      <c r="F1322" s="5">
        <f t="shared" si="288"/>
        <v>0.40919999999999085</v>
      </c>
      <c r="G1322" s="6">
        <f t="shared" si="281"/>
        <v>0</v>
      </c>
      <c r="H1322" s="6">
        <f t="shared" si="282"/>
        <v>1.2270341531260998</v>
      </c>
      <c r="I1322" s="6">
        <f t="shared" si="283"/>
        <v>0.94686221021623806</v>
      </c>
      <c r="J1322" s="6">
        <f t="shared" si="284"/>
        <v>-0.32163947964206835</v>
      </c>
      <c r="K1322" s="7">
        <f t="shared" si="291"/>
        <v>0</v>
      </c>
      <c r="L1322" s="7">
        <f t="shared" si="289"/>
        <v>62.360928794563151</v>
      </c>
      <c r="M1322" s="7">
        <f t="shared" si="285"/>
        <v>2.5419188848797587E-2</v>
      </c>
      <c r="N1322" s="7">
        <f t="shared" si="292"/>
        <v>0</v>
      </c>
      <c r="O1322" s="7">
        <f t="shared" si="290"/>
        <v>88.116297778561758</v>
      </c>
      <c r="P1322" s="7">
        <f t="shared" si="286"/>
        <v>3.5917438325348071E-2</v>
      </c>
      <c r="Q1322" s="7">
        <f t="shared" si="293"/>
        <v>3.5620935508317471E-2</v>
      </c>
      <c r="R1322" s="7">
        <f t="shared" si="287"/>
        <v>1424.8374203326989</v>
      </c>
      <c r="S1322" s="7">
        <f t="shared" si="294"/>
        <v>35.620935508317473</v>
      </c>
    </row>
    <row r="1323" spans="6:19" x14ac:dyDescent="0.35">
      <c r="F1323" s="5">
        <f t="shared" si="288"/>
        <v>0.40950999999999083</v>
      </c>
      <c r="G1323" s="6">
        <f t="shared" si="281"/>
        <v>0</v>
      </c>
      <c r="H1323" s="6">
        <f t="shared" si="282"/>
        <v>1.2272243581603435</v>
      </c>
      <c r="I1323" s="6">
        <f t="shared" si="283"/>
        <v>0.94485049422102507</v>
      </c>
      <c r="J1323" s="6">
        <f t="shared" si="284"/>
        <v>-0.32750197491051036</v>
      </c>
      <c r="K1323" s="7">
        <f t="shared" si="291"/>
        <v>0</v>
      </c>
      <c r="L1323" s="7">
        <f t="shared" si="289"/>
        <v>62.360928794563151</v>
      </c>
      <c r="M1323" s="7">
        <f t="shared" si="285"/>
        <v>2.5415249179858258E-2</v>
      </c>
      <c r="N1323" s="7">
        <f t="shared" si="292"/>
        <v>0</v>
      </c>
      <c r="O1323" s="7">
        <f t="shared" si="290"/>
        <v>88.116297778561758</v>
      </c>
      <c r="P1323" s="7">
        <f t="shared" si="286"/>
        <v>3.5911871553843587E-2</v>
      </c>
      <c r="Q1323" s="7">
        <f t="shared" si="293"/>
        <v>3.5774819604955932E-2</v>
      </c>
      <c r="R1323" s="7">
        <f t="shared" si="287"/>
        <v>1430.9927841982374</v>
      </c>
      <c r="S1323" s="7">
        <f t="shared" si="294"/>
        <v>35.77481960495593</v>
      </c>
    </row>
    <row r="1324" spans="6:19" x14ac:dyDescent="0.35">
      <c r="F1324" s="5">
        <f t="shared" si="288"/>
        <v>0.4098199999999908</v>
      </c>
      <c r="G1324" s="6">
        <f t="shared" si="281"/>
        <v>0</v>
      </c>
      <c r="H1324" s="6">
        <f t="shared" si="282"/>
        <v>1.2274145926786528</v>
      </c>
      <c r="I1324" s="6">
        <f t="shared" si="283"/>
        <v>0.94280248098904773</v>
      </c>
      <c r="J1324" s="6">
        <f t="shared" si="284"/>
        <v>-0.33335188891154693</v>
      </c>
      <c r="K1324" s="7">
        <f t="shared" si="291"/>
        <v>0</v>
      </c>
      <c r="L1324" s="7">
        <f t="shared" si="289"/>
        <v>62.360928794563151</v>
      </c>
      <c r="M1324" s="7">
        <f t="shared" si="285"/>
        <v>2.5411310121520283E-2</v>
      </c>
      <c r="N1324" s="7">
        <f t="shared" si="292"/>
        <v>0</v>
      </c>
      <c r="O1324" s="7">
        <f t="shared" si="290"/>
        <v>88.116297778561758</v>
      </c>
      <c r="P1324" s="7">
        <f t="shared" si="286"/>
        <v>3.5906305645121803E-2</v>
      </c>
      <c r="Q1324" s="7">
        <f t="shared" si="293"/>
        <v>3.5927281038388117E-2</v>
      </c>
      <c r="R1324" s="7">
        <f t="shared" si="287"/>
        <v>1437.0912415355247</v>
      </c>
      <c r="S1324" s="7">
        <f t="shared" si="294"/>
        <v>35.927281038388116</v>
      </c>
    </row>
    <row r="1325" spans="6:19" x14ac:dyDescent="0.35">
      <c r="F1325" s="5">
        <f t="shared" si="288"/>
        <v>0.41012999999999078</v>
      </c>
      <c r="G1325" s="6">
        <f t="shared" si="281"/>
        <v>0</v>
      </c>
      <c r="H1325" s="6">
        <f t="shared" si="282"/>
        <v>1.2276048566855975</v>
      </c>
      <c r="I1325" s="6">
        <f t="shared" si="283"/>
        <v>0.94071824919647795</v>
      </c>
      <c r="J1325" s="6">
        <f t="shared" si="284"/>
        <v>-0.33918899691575094</v>
      </c>
      <c r="K1325" s="7">
        <f t="shared" si="291"/>
        <v>0</v>
      </c>
      <c r="L1325" s="7">
        <f t="shared" si="289"/>
        <v>62.360928794563151</v>
      </c>
      <c r="M1325" s="7">
        <f t="shared" si="285"/>
        <v>2.5407371673689044E-2</v>
      </c>
      <c r="N1325" s="7">
        <f t="shared" si="292"/>
        <v>0</v>
      </c>
      <c r="O1325" s="7">
        <f t="shared" si="290"/>
        <v>88.116297778561758</v>
      </c>
      <c r="P1325" s="7">
        <f t="shared" si="286"/>
        <v>3.5900740599049026E-2</v>
      </c>
      <c r="Q1325" s="7">
        <f t="shared" si="293"/>
        <v>3.6078314389880961E-2</v>
      </c>
      <c r="R1325" s="7">
        <f t="shared" si="287"/>
        <v>1443.1325755952384</v>
      </c>
      <c r="S1325" s="7">
        <f t="shared" si="294"/>
        <v>36.078314389880958</v>
      </c>
    </row>
    <row r="1326" spans="6:19" x14ac:dyDescent="0.35">
      <c r="F1326" s="5">
        <f t="shared" si="288"/>
        <v>0.41043999999999076</v>
      </c>
      <c r="G1326" s="6">
        <f t="shared" si="281"/>
        <v>0</v>
      </c>
      <c r="H1326" s="6">
        <f t="shared" si="282"/>
        <v>1.2277951501857491</v>
      </c>
      <c r="I1326" s="6">
        <f t="shared" si="283"/>
        <v>0.93859787891085711</v>
      </c>
      <c r="J1326" s="6">
        <f t="shared" si="284"/>
        <v>-0.34501307468564157</v>
      </c>
      <c r="K1326" s="7">
        <f t="shared" si="291"/>
        <v>0</v>
      </c>
      <c r="L1326" s="7">
        <f t="shared" si="289"/>
        <v>62.360928794563151</v>
      </c>
      <c r="M1326" s="7">
        <f t="shared" si="285"/>
        <v>2.54034338362699E-2</v>
      </c>
      <c r="N1326" s="7">
        <f t="shared" si="292"/>
        <v>0</v>
      </c>
      <c r="O1326" s="7">
        <f t="shared" si="290"/>
        <v>88.116297778561758</v>
      </c>
      <c r="P1326" s="7">
        <f t="shared" si="286"/>
        <v>3.5895176415491531E-2</v>
      </c>
      <c r="Q1326" s="7">
        <f t="shared" si="293"/>
        <v>3.6227914297267488E-2</v>
      </c>
      <c r="R1326" s="7">
        <f t="shared" si="287"/>
        <v>1449.1165718906996</v>
      </c>
      <c r="S1326" s="7">
        <f t="shared" si="294"/>
        <v>36.227914297267489</v>
      </c>
    </row>
    <row r="1327" spans="6:19" x14ac:dyDescent="0.35">
      <c r="F1327" s="5">
        <f t="shared" si="288"/>
        <v>0.41074999999999073</v>
      </c>
      <c r="G1327" s="6">
        <f t="shared" si="281"/>
        <v>0</v>
      </c>
      <c r="H1327" s="6">
        <f t="shared" si="282"/>
        <v>1.2279854731836792</v>
      </c>
      <c r="I1327" s="6">
        <f t="shared" si="283"/>
        <v>0.93644145158801506</v>
      </c>
      <c r="J1327" s="6">
        <f t="shared" si="284"/>
        <v>-0.35082389848431256</v>
      </c>
      <c r="K1327" s="7">
        <f t="shared" si="291"/>
        <v>0</v>
      </c>
      <c r="L1327" s="7">
        <f t="shared" si="289"/>
        <v>62.360928794563151</v>
      </c>
      <c r="M1327" s="7">
        <f t="shared" si="285"/>
        <v>2.5399496609168265E-2</v>
      </c>
      <c r="N1327" s="7">
        <f t="shared" si="292"/>
        <v>0</v>
      </c>
      <c r="O1327" s="7">
        <f t="shared" si="290"/>
        <v>88.116297778561758</v>
      </c>
      <c r="P1327" s="7">
        <f t="shared" si="286"/>
        <v>3.5889613094315667E-2</v>
      </c>
      <c r="Q1327" s="7">
        <f t="shared" si="293"/>
        <v>3.6376075455135853E-2</v>
      </c>
      <c r="R1327" s="7">
        <f t="shared" si="287"/>
        <v>1455.0430182054342</v>
      </c>
      <c r="S1327" s="7">
        <f t="shared" si="294"/>
        <v>36.376075455135854</v>
      </c>
    </row>
    <row r="1328" spans="6:19" x14ac:dyDescent="0.35">
      <c r="F1328" s="5">
        <f t="shared" si="288"/>
        <v>0.41105999999999071</v>
      </c>
      <c r="G1328" s="6">
        <f t="shared" si="281"/>
        <v>0</v>
      </c>
      <c r="H1328" s="6">
        <f t="shared" si="282"/>
        <v>1.2281758256839603</v>
      </c>
      <c r="I1328" s="6">
        <f t="shared" si="283"/>
        <v>0.9342490500689461</v>
      </c>
      <c r="J1328" s="6">
        <f t="shared" si="284"/>
        <v>-0.35662124508401338</v>
      </c>
      <c r="K1328" s="7">
        <f t="shared" si="291"/>
        <v>0</v>
      </c>
      <c r="L1328" s="7">
        <f t="shared" si="289"/>
        <v>62.360928794563151</v>
      </c>
      <c r="M1328" s="7">
        <f t="shared" si="285"/>
        <v>2.539555999228953E-2</v>
      </c>
      <c r="N1328" s="7">
        <f t="shared" si="292"/>
        <v>0</v>
      </c>
      <c r="O1328" s="7">
        <f t="shared" si="290"/>
        <v>88.116297778561758</v>
      </c>
      <c r="P1328" s="7">
        <f t="shared" si="286"/>
        <v>3.5884050635387743E-2</v>
      </c>
      <c r="Q1328" s="7">
        <f t="shared" si="293"/>
        <v>3.6522792615015183E-2</v>
      </c>
      <c r="R1328" s="7">
        <f t="shared" si="287"/>
        <v>1460.9117046006072</v>
      </c>
      <c r="S1328" s="7">
        <f t="shared" si="294"/>
        <v>36.522792615015184</v>
      </c>
    </row>
    <row r="1329" spans="6:19" x14ac:dyDescent="0.35">
      <c r="F1329" s="5">
        <f t="shared" si="288"/>
        <v>0.41136999999999069</v>
      </c>
      <c r="G1329" s="6">
        <f t="shared" si="281"/>
        <v>0</v>
      </c>
      <c r="H1329" s="6">
        <f t="shared" si="282"/>
        <v>1.2283662076911657</v>
      </c>
      <c r="I1329" s="6">
        <f t="shared" si="283"/>
        <v>0.93202075857662114</v>
      </c>
      <c r="J1329" s="6">
        <f t="shared" si="284"/>
        <v>-0.36240489177473828</v>
      </c>
      <c r="K1329" s="7">
        <f t="shared" si="291"/>
        <v>0</v>
      </c>
      <c r="L1329" s="7">
        <f t="shared" si="289"/>
        <v>62.360928794563151</v>
      </c>
      <c r="M1329" s="7">
        <f t="shared" si="285"/>
        <v>2.5391623985539132E-2</v>
      </c>
      <c r="N1329" s="7">
        <f t="shared" si="292"/>
        <v>0</v>
      </c>
      <c r="O1329" s="7">
        <f t="shared" si="290"/>
        <v>88.116297778561758</v>
      </c>
      <c r="P1329" s="7">
        <f t="shared" si="286"/>
        <v>3.587848903857415E-2</v>
      </c>
      <c r="Q1329" s="7">
        <f t="shared" si="293"/>
        <v>3.666806058556011E-2</v>
      </c>
      <c r="R1329" s="7">
        <f t="shared" si="287"/>
        <v>1466.7224234224043</v>
      </c>
      <c r="S1329" s="7">
        <f t="shared" si="294"/>
        <v>36.668060585560113</v>
      </c>
    </row>
    <row r="1330" spans="6:19" x14ac:dyDescent="0.35">
      <c r="F1330" s="5">
        <f t="shared" si="288"/>
        <v>0.41167999999999066</v>
      </c>
      <c r="G1330" s="6">
        <f t="shared" si="281"/>
        <v>0</v>
      </c>
      <c r="H1330" s="6">
        <f t="shared" si="282"/>
        <v>1.2285566192098691</v>
      </c>
      <c r="I1330" s="6">
        <f t="shared" si="283"/>
        <v>0.92975666271275703</v>
      </c>
      <c r="J1330" s="6">
        <f t="shared" si="284"/>
        <v>-0.36817461637277016</v>
      </c>
      <c r="K1330" s="7">
        <f t="shared" si="291"/>
        <v>0</v>
      </c>
      <c r="L1330" s="7">
        <f t="shared" si="289"/>
        <v>62.360928794563151</v>
      </c>
      <c r="M1330" s="7">
        <f t="shared" si="285"/>
        <v>2.53876885888225E-2</v>
      </c>
      <c r="N1330" s="7">
        <f t="shared" si="292"/>
        <v>0</v>
      </c>
      <c r="O1330" s="7">
        <f t="shared" si="290"/>
        <v>88.116297778561758</v>
      </c>
      <c r="P1330" s="7">
        <f t="shared" si="286"/>
        <v>3.587292830374126E-2</v>
      </c>
      <c r="Q1330" s="7">
        <f t="shared" si="293"/>
        <v>3.6811874232732175E-2</v>
      </c>
      <c r="R1330" s="7">
        <f t="shared" si="287"/>
        <v>1472.474969309287</v>
      </c>
      <c r="S1330" s="7">
        <f t="shared" si="294"/>
        <v>36.811874232732173</v>
      </c>
    </row>
    <row r="1331" spans="6:19" x14ac:dyDescent="0.35">
      <c r="F1331" s="5">
        <f t="shared" si="288"/>
        <v>0.41198999999999064</v>
      </c>
      <c r="G1331" s="6">
        <f t="shared" si="281"/>
        <v>0</v>
      </c>
      <c r="H1331" s="6">
        <f t="shared" si="282"/>
        <v>1.2287470602446458</v>
      </c>
      <c r="I1331" s="6">
        <f t="shared" si="283"/>
        <v>0.92745684945452622</v>
      </c>
      <c r="J1331" s="6">
        <f t="shared" si="284"/>
        <v>-0.37393019722922111</v>
      </c>
      <c r="K1331" s="7">
        <f t="shared" si="291"/>
        <v>0</v>
      </c>
      <c r="L1331" s="7">
        <f t="shared" si="289"/>
        <v>62.360928794563151</v>
      </c>
      <c r="M1331" s="7">
        <f t="shared" si="285"/>
        <v>2.5383753802045085E-2</v>
      </c>
      <c r="N1331" s="7">
        <f t="shared" si="292"/>
        <v>0</v>
      </c>
      <c r="O1331" s="7">
        <f t="shared" si="290"/>
        <v>88.116297778561758</v>
      </c>
      <c r="P1331" s="7">
        <f t="shared" si="286"/>
        <v>3.5867368430755463E-2</v>
      </c>
      <c r="Q1331" s="7">
        <f t="shared" si="293"/>
        <v>3.6954228479979617E-2</v>
      </c>
      <c r="R1331" s="7">
        <f t="shared" si="287"/>
        <v>1478.1691391991847</v>
      </c>
      <c r="S1331" s="7">
        <f t="shared" si="294"/>
        <v>36.954228479979619</v>
      </c>
    </row>
    <row r="1332" spans="6:19" x14ac:dyDescent="0.35">
      <c r="F1332" s="5">
        <f t="shared" si="288"/>
        <v>0.41229999999999062</v>
      </c>
      <c r="G1332" s="6">
        <f t="shared" si="281"/>
        <v>0</v>
      </c>
      <c r="H1332" s="6">
        <f t="shared" si="282"/>
        <v>1.2289375308000703</v>
      </c>
      <c r="I1332" s="6">
        <f t="shared" si="283"/>
        <v>0.92512140715121316</v>
      </c>
      <c r="J1332" s="6">
        <f t="shared" si="284"/>
        <v>-0.37967141323855191</v>
      </c>
      <c r="K1332" s="7">
        <f t="shared" si="291"/>
        <v>0</v>
      </c>
      <c r="L1332" s="7">
        <f t="shared" si="289"/>
        <v>62.360928794563151</v>
      </c>
      <c r="M1332" s="7">
        <f t="shared" si="285"/>
        <v>2.5379819625112356E-2</v>
      </c>
      <c r="N1332" s="7">
        <f t="shared" si="292"/>
        <v>0</v>
      </c>
      <c r="O1332" s="7">
        <f t="shared" si="290"/>
        <v>88.116297778561758</v>
      </c>
      <c r="P1332" s="7">
        <f t="shared" si="286"/>
        <v>3.58618094194832E-2</v>
      </c>
      <c r="Q1332" s="7">
        <f t="shared" si="293"/>
        <v>3.7095118308414721E-2</v>
      </c>
      <c r="R1332" s="7">
        <f t="shared" si="287"/>
        <v>1483.8047323365888</v>
      </c>
      <c r="S1332" s="7">
        <f t="shared" si="294"/>
        <v>37.095118308414719</v>
      </c>
    </row>
    <row r="1333" spans="6:19" x14ac:dyDescent="0.35">
      <c r="F1333" s="5">
        <f t="shared" si="288"/>
        <v>0.4126099999999906</v>
      </c>
      <c r="G1333" s="6">
        <f t="shared" si="281"/>
        <v>0</v>
      </c>
      <c r="H1333" s="6">
        <f t="shared" si="282"/>
        <v>1.2291280308807191</v>
      </c>
      <c r="I1333" s="6">
        <f t="shared" si="283"/>
        <v>0.92275042552082509</v>
      </c>
      <c r="J1333" s="6">
        <f t="shared" si="284"/>
        <v>-0.38539804384705467</v>
      </c>
      <c r="K1333" s="7">
        <f t="shared" si="291"/>
        <v>0</v>
      </c>
      <c r="L1333" s="7">
        <f t="shared" si="289"/>
        <v>62.360928794563151</v>
      </c>
      <c r="M1333" s="7">
        <f t="shared" si="285"/>
        <v>2.5375886057929797E-2</v>
      </c>
      <c r="N1333" s="7">
        <f t="shared" si="292"/>
        <v>0</v>
      </c>
      <c r="O1333" s="7">
        <f t="shared" si="290"/>
        <v>88.116297778561758</v>
      </c>
      <c r="P1333" s="7">
        <f t="shared" si="286"/>
        <v>3.5856251269790911E-2</v>
      </c>
      <c r="Q1333" s="7">
        <f t="shared" si="293"/>
        <v>3.7234538756988581E-2</v>
      </c>
      <c r="R1333" s="7">
        <f t="shared" si="287"/>
        <v>1489.3815502795433</v>
      </c>
      <c r="S1333" s="7">
        <f t="shared" si="294"/>
        <v>37.234538756988577</v>
      </c>
    </row>
    <row r="1334" spans="6:19" x14ac:dyDescent="0.35">
      <c r="F1334" s="5">
        <f t="shared" si="288"/>
        <v>0.41291999999999057</v>
      </c>
      <c r="G1334" s="6">
        <f t="shared" si="281"/>
        <v>0</v>
      </c>
      <c r="H1334" s="6">
        <f t="shared" si="282"/>
        <v>1.2293185604911689</v>
      </c>
      <c r="I1334" s="6">
        <f t="shared" si="283"/>
        <v>0.92034399564664005</v>
      </c>
      <c r="J1334" s="6">
        <f t="shared" si="284"/>
        <v>-0.39110986906133866</v>
      </c>
      <c r="K1334" s="7">
        <f t="shared" si="291"/>
        <v>0</v>
      </c>
      <c r="L1334" s="7">
        <f t="shared" si="289"/>
        <v>62.360928794563151</v>
      </c>
      <c r="M1334" s="7">
        <f t="shared" si="285"/>
        <v>2.5371953100402904E-2</v>
      </c>
      <c r="N1334" s="7">
        <f t="shared" si="292"/>
        <v>0</v>
      </c>
      <c r="O1334" s="7">
        <f t="shared" si="290"/>
        <v>88.116297778561758</v>
      </c>
      <c r="P1334" s="7">
        <f t="shared" si="286"/>
        <v>3.5850693981545063E-2</v>
      </c>
      <c r="Q1334" s="7">
        <f t="shared" si="293"/>
        <v>3.7372484922664179E-2</v>
      </c>
      <c r="R1334" s="7">
        <f t="shared" si="287"/>
        <v>1494.8993969065671</v>
      </c>
      <c r="S1334" s="7">
        <f t="shared" si="294"/>
        <v>37.372484922664178</v>
      </c>
    </row>
    <row r="1335" spans="6:19" x14ac:dyDescent="0.35">
      <c r="F1335" s="5">
        <f t="shared" si="288"/>
        <v>0.41322999999999055</v>
      </c>
      <c r="G1335" s="6">
        <f t="shared" si="281"/>
        <v>0</v>
      </c>
      <c r="H1335" s="6">
        <f t="shared" si="282"/>
        <v>1.2295091196359973</v>
      </c>
      <c r="I1335" s="6">
        <f t="shared" si="283"/>
        <v>0.9179022099737133</v>
      </c>
      <c r="J1335" s="6">
        <f t="shared" si="284"/>
        <v>-0.3968066694567684</v>
      </c>
      <c r="K1335" s="7">
        <f t="shared" si="291"/>
        <v>0</v>
      </c>
      <c r="L1335" s="7">
        <f t="shared" si="289"/>
        <v>62.360928794563151</v>
      </c>
      <c r="M1335" s="7">
        <f t="shared" si="285"/>
        <v>2.536802075243718E-2</v>
      </c>
      <c r="N1335" s="7">
        <f t="shared" si="292"/>
        <v>0</v>
      </c>
      <c r="O1335" s="7">
        <f t="shared" si="290"/>
        <v>88.116297778561758</v>
      </c>
      <c r="P1335" s="7">
        <f t="shared" si="286"/>
        <v>3.5845137554612133E-2</v>
      </c>
      <c r="Q1335" s="7">
        <f t="shared" si="293"/>
        <v>3.7508951960586484E-2</v>
      </c>
      <c r="R1335" s="7">
        <f t="shared" si="287"/>
        <v>1500.3580784234593</v>
      </c>
      <c r="S1335" s="7">
        <f t="shared" si="294"/>
        <v>37.508951960586487</v>
      </c>
    </row>
    <row r="1336" spans="6:19" x14ac:dyDescent="0.35">
      <c r="F1336" s="5">
        <f t="shared" si="288"/>
        <v>0.41353999999999053</v>
      </c>
      <c r="G1336" s="6">
        <f t="shared" si="281"/>
        <v>0</v>
      </c>
      <c r="H1336" s="6">
        <f t="shared" si="282"/>
        <v>1.2296997083197823</v>
      </c>
      <c r="I1336" s="6">
        <f t="shared" si="283"/>
        <v>0.91542516230532067</v>
      </c>
      <c r="J1336" s="6">
        <f t="shared" si="284"/>
        <v>-0.40248822618590624</v>
      </c>
      <c r="K1336" s="7">
        <f t="shared" si="291"/>
        <v>0</v>
      </c>
      <c r="L1336" s="7">
        <f t="shared" si="289"/>
        <v>62.360928794563151</v>
      </c>
      <c r="M1336" s="7">
        <f t="shared" si="285"/>
        <v>2.5364089013938156E-2</v>
      </c>
      <c r="N1336" s="7">
        <f t="shared" si="292"/>
        <v>0</v>
      </c>
      <c r="O1336" s="7">
        <f t="shared" si="290"/>
        <v>88.116297778561758</v>
      </c>
      <c r="P1336" s="7">
        <f t="shared" si="286"/>
        <v>3.5839581988858636E-2</v>
      </c>
      <c r="Q1336" s="7">
        <f t="shared" si="293"/>
        <v>3.7643935084251005E-2</v>
      </c>
      <c r="R1336" s="7">
        <f t="shared" si="287"/>
        <v>1505.7574033700403</v>
      </c>
      <c r="S1336" s="7">
        <f t="shared" si="294"/>
        <v>37.643935084251005</v>
      </c>
    </row>
    <row r="1337" spans="6:19" x14ac:dyDescent="0.35">
      <c r="F1337" s="5">
        <f t="shared" si="288"/>
        <v>0.4138499999999905</v>
      </c>
      <c r="G1337" s="6">
        <f t="shared" si="281"/>
        <v>0</v>
      </c>
      <c r="H1337" s="6">
        <f t="shared" si="282"/>
        <v>1.2298903265471028</v>
      </c>
      <c r="I1337" s="6">
        <f t="shared" si="283"/>
        <v>0.91291294779936027</v>
      </c>
      <c r="J1337" s="6">
        <f t="shared" si="284"/>
        <v>-0.40815432098690635</v>
      </c>
      <c r="K1337" s="7">
        <f t="shared" si="291"/>
        <v>0</v>
      </c>
      <c r="L1337" s="7">
        <f t="shared" si="289"/>
        <v>62.360928794563151</v>
      </c>
      <c r="M1337" s="7">
        <f t="shared" si="285"/>
        <v>2.5360157884811378E-2</v>
      </c>
      <c r="N1337" s="7">
        <f t="shared" si="292"/>
        <v>0</v>
      </c>
      <c r="O1337" s="7">
        <f t="shared" si="290"/>
        <v>88.116297778561758</v>
      </c>
      <c r="P1337" s="7">
        <f t="shared" si="286"/>
        <v>3.5834027284151103E-2</v>
      </c>
      <c r="Q1337" s="7">
        <f t="shared" si="293"/>
        <v>3.7777429565669318E-2</v>
      </c>
      <c r="R1337" s="7">
        <f t="shared" si="287"/>
        <v>1511.0971826267728</v>
      </c>
      <c r="S1337" s="7">
        <f t="shared" si="294"/>
        <v>37.777429565669316</v>
      </c>
    </row>
    <row r="1338" spans="6:19" x14ac:dyDescent="0.35">
      <c r="F1338" s="5">
        <f t="shared" si="288"/>
        <v>0.41415999999999048</v>
      </c>
      <c r="G1338" s="6">
        <f t="shared" si="281"/>
        <v>0</v>
      </c>
      <c r="H1338" s="6">
        <f t="shared" si="282"/>
        <v>1.2300809743225385</v>
      </c>
      <c r="I1338" s="6">
        <f t="shared" si="283"/>
        <v>0.91036566296469112</v>
      </c>
      <c r="J1338" s="6">
        <f t="shared" si="284"/>
        <v>-0.41380473619191255</v>
      </c>
      <c r="K1338" s="7">
        <f t="shared" si="291"/>
        <v>0</v>
      </c>
      <c r="L1338" s="7">
        <f t="shared" si="289"/>
        <v>62.360928794563151</v>
      </c>
      <c r="M1338" s="7">
        <f t="shared" si="285"/>
        <v>2.5356227364962389E-2</v>
      </c>
      <c r="N1338" s="7">
        <f t="shared" si="292"/>
        <v>0</v>
      </c>
      <c r="O1338" s="7">
        <f t="shared" si="290"/>
        <v>88.116297778561758</v>
      </c>
      <c r="P1338" s="7">
        <f t="shared" si="286"/>
        <v>3.5828473440356078E-2</v>
      </c>
      <c r="Q1338" s="7">
        <f t="shared" si="293"/>
        <v>3.790943073553292E-2</v>
      </c>
      <c r="R1338" s="7">
        <f t="shared" si="287"/>
        <v>1516.3772294213168</v>
      </c>
      <c r="S1338" s="7">
        <f t="shared" si="294"/>
        <v>37.909430735532922</v>
      </c>
    </row>
    <row r="1339" spans="6:19" x14ac:dyDescent="0.35">
      <c r="F1339" s="5">
        <f t="shared" si="288"/>
        <v>0.41446999999999046</v>
      </c>
      <c r="G1339" s="6">
        <f t="shared" si="281"/>
        <v>0</v>
      </c>
      <c r="H1339" s="6">
        <f t="shared" si="282"/>
        <v>1.2302716516506698</v>
      </c>
      <c r="I1339" s="6">
        <f t="shared" si="283"/>
        <v>0.90778340565743221</v>
      </c>
      <c r="J1339" s="6">
        <f t="shared" si="284"/>
        <v>-0.41943925473540733</v>
      </c>
      <c r="K1339" s="7">
        <f t="shared" si="291"/>
        <v>0</v>
      </c>
      <c r="L1339" s="7">
        <f t="shared" si="289"/>
        <v>62.360928794563151</v>
      </c>
      <c r="M1339" s="7">
        <f t="shared" si="285"/>
        <v>2.5352297454296759E-2</v>
      </c>
      <c r="N1339" s="7">
        <f t="shared" si="292"/>
        <v>0</v>
      </c>
      <c r="O1339" s="7">
        <f t="shared" si="290"/>
        <v>88.116297778561758</v>
      </c>
      <c r="P1339" s="7">
        <f t="shared" si="286"/>
        <v>3.5822920457340118E-2</v>
      </c>
      <c r="Q1339" s="7">
        <f t="shared" si="293"/>
        <v>3.8039933983374276E-2</v>
      </c>
      <c r="R1339" s="7">
        <f t="shared" si="287"/>
        <v>1521.5973593349711</v>
      </c>
      <c r="S1339" s="7">
        <f t="shared" si="294"/>
        <v>38.039933983374276</v>
      </c>
    </row>
    <row r="1340" spans="6:19" x14ac:dyDescent="0.35">
      <c r="F1340" s="5">
        <f t="shared" si="288"/>
        <v>0.41477999999999043</v>
      </c>
      <c r="G1340" s="6">
        <f t="shared" si="281"/>
        <v>0</v>
      </c>
      <c r="H1340" s="6">
        <f t="shared" si="282"/>
        <v>1.2304623585360772</v>
      </c>
      <c r="I1340" s="6">
        <f t="shared" si="283"/>
        <v>0.90516627507719649</v>
      </c>
      <c r="J1340" s="6">
        <f t="shared" si="284"/>
        <v>-0.4250576601625633</v>
      </c>
      <c r="K1340" s="7">
        <f t="shared" si="291"/>
        <v>0</v>
      </c>
      <c r="L1340" s="7">
        <f t="shared" si="289"/>
        <v>62.360928794563151</v>
      </c>
      <c r="M1340" s="7">
        <f t="shared" si="285"/>
        <v>2.5348368152720086E-2</v>
      </c>
      <c r="N1340" s="7">
        <f t="shared" si="292"/>
        <v>0</v>
      </c>
      <c r="O1340" s="7">
        <f t="shared" si="290"/>
        <v>88.116297778561758</v>
      </c>
      <c r="P1340" s="7">
        <f t="shared" si="286"/>
        <v>3.5817368334969832E-2</v>
      </c>
      <c r="Q1340" s="7">
        <f t="shared" si="293"/>
        <v>3.8168934757726036E-2</v>
      </c>
      <c r="R1340" s="7">
        <f t="shared" si="287"/>
        <v>1526.7573903090415</v>
      </c>
      <c r="S1340" s="7">
        <f t="shared" si="294"/>
        <v>38.168934757726035</v>
      </c>
    </row>
    <row r="1341" spans="6:19" x14ac:dyDescent="0.35">
      <c r="F1341" s="5">
        <f t="shared" si="288"/>
        <v>0.41508999999999041</v>
      </c>
      <c r="G1341" s="6">
        <f t="shared" si="281"/>
        <v>0</v>
      </c>
      <c r="H1341" s="6">
        <f t="shared" si="282"/>
        <v>1.2306530949833432</v>
      </c>
      <c r="I1341" s="6">
        <f t="shared" si="283"/>
        <v>0.90251437176328575</v>
      </c>
      <c r="J1341" s="6">
        <f t="shared" si="284"/>
        <v>-0.43065973663754736</v>
      </c>
      <c r="K1341" s="7">
        <f t="shared" si="291"/>
        <v>0</v>
      </c>
      <c r="L1341" s="7">
        <f t="shared" si="289"/>
        <v>62.360928794563151</v>
      </c>
      <c r="M1341" s="7">
        <f t="shared" si="285"/>
        <v>2.5344439460137955E-2</v>
      </c>
      <c r="N1341" s="7">
        <f t="shared" si="292"/>
        <v>0</v>
      </c>
      <c r="O1341" s="7">
        <f t="shared" si="290"/>
        <v>88.116297778561758</v>
      </c>
      <c r="P1341" s="7">
        <f t="shared" si="286"/>
        <v>3.5811817073111818E-2</v>
      </c>
      <c r="Q1341" s="7">
        <f t="shared" si="293"/>
        <v>3.8296428566277393E-2</v>
      </c>
      <c r="R1341" s="7">
        <f t="shared" si="287"/>
        <v>1531.8571426510957</v>
      </c>
      <c r="S1341" s="7">
        <f t="shared" si="294"/>
        <v>38.296428566277392</v>
      </c>
    </row>
    <row r="1342" spans="6:19" x14ac:dyDescent="0.35">
      <c r="F1342" s="5">
        <f t="shared" si="288"/>
        <v>0.41539999999999039</v>
      </c>
      <c r="G1342" s="6">
        <f t="shared" si="281"/>
        <v>0</v>
      </c>
      <c r="H1342" s="6">
        <f t="shared" si="282"/>
        <v>1.2308438609970498</v>
      </c>
      <c r="I1342" s="6">
        <f t="shared" si="283"/>
        <v>0.8998277975908261</v>
      </c>
      <c r="J1342" s="6">
        <f t="shared" si="284"/>
        <v>-0.43624526895181709</v>
      </c>
      <c r="K1342" s="7">
        <f t="shared" si="291"/>
        <v>0</v>
      </c>
      <c r="L1342" s="7">
        <f t="shared" si="289"/>
        <v>62.360928794563151</v>
      </c>
      <c r="M1342" s="7">
        <f t="shared" si="285"/>
        <v>2.5340511376455981E-2</v>
      </c>
      <c r="N1342" s="7">
        <f t="shared" si="292"/>
        <v>0</v>
      </c>
      <c r="O1342" s="7">
        <f t="shared" si="290"/>
        <v>88.116297778561758</v>
      </c>
      <c r="P1342" s="7">
        <f t="shared" si="286"/>
        <v>3.5806266671632711E-2</v>
      </c>
      <c r="Q1342" s="7">
        <f t="shared" si="293"/>
        <v>3.8422410976028554E-2</v>
      </c>
      <c r="R1342" s="7">
        <f t="shared" si="287"/>
        <v>1536.8964390411422</v>
      </c>
      <c r="S1342" s="7">
        <f t="shared" si="294"/>
        <v>38.422410976028551</v>
      </c>
    </row>
    <row r="1343" spans="6:19" x14ac:dyDescent="0.35">
      <c r="F1343" s="5">
        <f t="shared" si="288"/>
        <v>0.41570999999999037</v>
      </c>
      <c r="G1343" s="6">
        <f t="shared" si="281"/>
        <v>0</v>
      </c>
      <c r="H1343" s="6">
        <f t="shared" si="282"/>
        <v>1.23103465658178</v>
      </c>
      <c r="I1343" s="6">
        <f t="shared" si="283"/>
        <v>0.89710665576685189</v>
      </c>
      <c r="J1343" s="6">
        <f t="shared" si="284"/>
        <v>-0.44181404253239287</v>
      </c>
      <c r="K1343" s="7">
        <f t="shared" si="291"/>
        <v>0</v>
      </c>
      <c r="L1343" s="7">
        <f t="shared" si="289"/>
        <v>62.360928794563151</v>
      </c>
      <c r="M1343" s="7">
        <f t="shared" si="285"/>
        <v>2.53365839015798E-2</v>
      </c>
      <c r="N1343" s="7">
        <f t="shared" si="292"/>
        <v>0</v>
      </c>
      <c r="O1343" s="7">
        <f t="shared" si="290"/>
        <v>88.116297778561758</v>
      </c>
      <c r="P1343" s="7">
        <f t="shared" si="286"/>
        <v>3.5800717130399166E-2</v>
      </c>
      <c r="Q1343" s="7">
        <f t="shared" si="293"/>
        <v>3.8546877613442852E-2</v>
      </c>
      <c r="R1343" s="7">
        <f t="shared" si="287"/>
        <v>1541.8751045377142</v>
      </c>
      <c r="S1343" s="7">
        <f t="shared" si="294"/>
        <v>38.546877613442852</v>
      </c>
    </row>
    <row r="1344" spans="6:19" x14ac:dyDescent="0.35">
      <c r="F1344" s="5">
        <f t="shared" si="288"/>
        <v>0.41601999999999034</v>
      </c>
      <c r="G1344" s="6">
        <f t="shared" si="281"/>
        <v>0</v>
      </c>
      <c r="H1344" s="6">
        <f t="shared" si="282"/>
        <v>1.2312254817421182</v>
      </c>
      <c r="I1344" s="6">
        <f t="shared" si="283"/>
        <v>0.89435105082634625</v>
      </c>
      <c r="J1344" s="6">
        <f t="shared" si="284"/>
        <v>-0.44736584345008973</v>
      </c>
      <c r="K1344" s="7">
        <f t="shared" si="291"/>
        <v>0</v>
      </c>
      <c r="L1344" s="7">
        <f t="shared" si="289"/>
        <v>62.360928794563151</v>
      </c>
      <c r="M1344" s="7">
        <f t="shared" si="285"/>
        <v>2.533265703541504E-2</v>
      </c>
      <c r="N1344" s="7">
        <f t="shared" si="292"/>
        <v>0</v>
      </c>
      <c r="O1344" s="7">
        <f t="shared" si="290"/>
        <v>88.116297778561758</v>
      </c>
      <c r="P1344" s="7">
        <f t="shared" si="286"/>
        <v>3.5795168449277846E-2</v>
      </c>
      <c r="Q1344" s="7">
        <f t="shared" si="293"/>
        <v>3.8669824164596099E-2</v>
      </c>
      <c r="R1344" s="7">
        <f t="shared" si="287"/>
        <v>1546.792966583844</v>
      </c>
      <c r="S1344" s="7">
        <f t="shared" si="294"/>
        <v>38.669824164596101</v>
      </c>
    </row>
    <row r="1345" spans="6:19" x14ac:dyDescent="0.35">
      <c r="F1345" s="5">
        <f t="shared" si="288"/>
        <v>0.41632999999999032</v>
      </c>
      <c r="G1345" s="6">
        <f t="shared" si="281"/>
        <v>0</v>
      </c>
      <c r="H1345" s="6">
        <f t="shared" si="282"/>
        <v>1.2314163364826485</v>
      </c>
      <c r="I1345" s="6">
        <f t="shared" si="283"/>
        <v>0.89156108862821926</v>
      </c>
      <c r="J1345" s="6">
        <f t="shared" si="284"/>
        <v>-0.45290045842774834</v>
      </c>
      <c r="K1345" s="7">
        <f t="shared" si="291"/>
        <v>0</v>
      </c>
      <c r="L1345" s="7">
        <f t="shared" si="289"/>
        <v>62.360928794563151</v>
      </c>
      <c r="M1345" s="7">
        <f t="shared" si="285"/>
        <v>2.5328730777867372E-2</v>
      </c>
      <c r="N1345" s="7">
        <f t="shared" si="292"/>
        <v>0</v>
      </c>
      <c r="O1345" s="7">
        <f t="shared" si="290"/>
        <v>88.116297778561758</v>
      </c>
      <c r="P1345" s="7">
        <f t="shared" si="286"/>
        <v>3.5789620628135455E-2</v>
      </c>
      <c r="Q1345" s="7">
        <f t="shared" si="293"/>
        <v>3.8791246375324259E-2</v>
      </c>
      <c r="R1345" s="7">
        <f t="shared" si="287"/>
        <v>1551.6498550129704</v>
      </c>
      <c r="S1345" s="7">
        <f t="shared" si="294"/>
        <v>38.791246375324256</v>
      </c>
    </row>
    <row r="1346" spans="6:19" x14ac:dyDescent="0.35">
      <c r="F1346" s="5">
        <f t="shared" si="288"/>
        <v>0.4166399999999903</v>
      </c>
      <c r="G1346" s="6">
        <f t="shared" ref="G1346:G1409" si="295">IF(F1346&gt;$B$15,0,IF(F1346&lt;$B$13,2*P0*F1346/$B$13,IF(F1346&lt;$B$14,4*P0-F1346*2*P0/$B$13,P0)))</f>
        <v>0</v>
      </c>
      <c r="H1346" s="6">
        <f t="shared" ref="H1346:H1409" si="296">EXP(F1346*w*qsi)</f>
        <v>1.2316072208079563</v>
      </c>
      <c r="I1346" s="6">
        <f t="shared" ref="I1346:I1409" si="297">SIN(wd*F1346)</f>
        <v>0.88873687635124732</v>
      </c>
      <c r="J1346" s="6">
        <f t="shared" ref="J1346:J1409" si="298">COS(wd*F1346)</f>
        <v>-0.45841767484841556</v>
      </c>
      <c r="K1346" s="7">
        <f t="shared" si="291"/>
        <v>0</v>
      </c>
      <c r="L1346" s="7">
        <f t="shared" si="289"/>
        <v>62.360928794563151</v>
      </c>
      <c r="M1346" s="7">
        <f t="shared" ref="M1346:M1409" si="299">1/(m*wd*H1346)*L1346</f>
        <v>2.5324805128842467E-2</v>
      </c>
      <c r="N1346" s="7">
        <f t="shared" si="292"/>
        <v>0</v>
      </c>
      <c r="O1346" s="7">
        <f t="shared" si="290"/>
        <v>88.116297778561758</v>
      </c>
      <c r="P1346" s="7">
        <f t="shared" ref="P1346:P1409" si="300">1/(m*wd*H1346)*O1346</f>
        <v>3.5784073666838702E-2</v>
      </c>
      <c r="Q1346" s="7">
        <f t="shared" si="293"/>
        <v>3.8911140051368115E-2</v>
      </c>
      <c r="R1346" s="7">
        <f t="shared" ref="R1346:R1409" si="301">k*Q1346</f>
        <v>1556.4456020547245</v>
      </c>
      <c r="S1346" s="7">
        <f t="shared" si="294"/>
        <v>38.911140051368115</v>
      </c>
    </row>
    <row r="1347" spans="6:19" x14ac:dyDescent="0.35">
      <c r="F1347" s="5">
        <f t="shared" ref="F1347:F1410" si="302">F1346+dt</f>
        <v>0.41694999999999027</v>
      </c>
      <c r="G1347" s="6">
        <f t="shared" si="295"/>
        <v>0</v>
      </c>
      <c r="H1347" s="6">
        <f t="shared" si="296"/>
        <v>1.2317981347226277</v>
      </c>
      <c r="I1347" s="6">
        <f t="shared" si="297"/>
        <v>0.88587852248994992</v>
      </c>
      <c r="J1347" s="6">
        <f t="shared" si="298"/>
        <v>-0.46391728076352495</v>
      </c>
      <c r="K1347" s="7">
        <f t="shared" si="291"/>
        <v>0</v>
      </c>
      <c r="L1347" s="7">
        <f t="shared" ref="L1347:L1410" si="303">0.5*dt*(K1346+K1347)+L1346</f>
        <v>62.360928794563151</v>
      </c>
      <c r="M1347" s="7">
        <f t="shared" si="299"/>
        <v>2.5320880088245998E-2</v>
      </c>
      <c r="N1347" s="7">
        <f t="shared" si="292"/>
        <v>0</v>
      </c>
      <c r="O1347" s="7">
        <f t="shared" ref="O1347:O1410" si="304">0.5*dt*(N1347+N1346)+O1346</f>
        <v>88.116297778561758</v>
      </c>
      <c r="P1347" s="7">
        <f t="shared" si="300"/>
        <v>3.577852756525432E-2</v>
      </c>
      <c r="Q1347" s="7">
        <f t="shared" si="293"/>
        <v>3.9029501058516158E-2</v>
      </c>
      <c r="R1347" s="7">
        <f t="shared" si="301"/>
        <v>1561.1800423406464</v>
      </c>
      <c r="S1347" s="7">
        <f t="shared" si="294"/>
        <v>39.029501058516161</v>
      </c>
    </row>
    <row r="1348" spans="6:19" x14ac:dyDescent="0.35">
      <c r="F1348" s="5">
        <f t="shared" si="302"/>
        <v>0.41725999999999025</v>
      </c>
      <c r="G1348" s="6">
        <f t="shared" si="295"/>
        <v>0</v>
      </c>
      <c r="H1348" s="6">
        <f t="shared" si="296"/>
        <v>1.2319890782312493</v>
      </c>
      <c r="I1348" s="6">
        <f t="shared" si="297"/>
        <v>0.88298613685042748</v>
      </c>
      <c r="J1348" s="6">
        <f t="shared" si="298"/>
        <v>-0.46939906490102651</v>
      </c>
      <c r="K1348" s="7">
        <f t="shared" ref="K1348:K1411" si="305">G1348*H1348*J1348</f>
        <v>0</v>
      </c>
      <c r="L1348" s="7">
        <f t="shared" si="303"/>
        <v>62.360928794563151</v>
      </c>
      <c r="M1348" s="7">
        <f t="shared" si="299"/>
        <v>2.5316955655983679E-2</v>
      </c>
      <c r="N1348" s="7">
        <f t="shared" ref="N1348:N1411" si="306">G1348*H1348*I1348</f>
        <v>0</v>
      </c>
      <c r="O1348" s="7">
        <f t="shared" si="304"/>
        <v>88.116297778561758</v>
      </c>
      <c r="P1348" s="7">
        <f t="shared" si="300"/>
        <v>3.5772982323249061E-2</v>
      </c>
      <c r="Q1348" s="7">
        <f t="shared" ref="Q1348:Q1411" si="307">M1348*I1348-P1348*J1348</f>
        <v>3.9146325322744667E-2</v>
      </c>
      <c r="R1348" s="7">
        <f t="shared" si="301"/>
        <v>1565.8530129097867</v>
      </c>
      <c r="S1348" s="7">
        <f t="shared" ref="S1348:S1411" si="308">Q1348*1000</f>
        <v>39.146325322744666</v>
      </c>
    </row>
    <row r="1349" spans="6:19" x14ac:dyDescent="0.35">
      <c r="F1349" s="5">
        <f t="shared" si="302"/>
        <v>0.41756999999999023</v>
      </c>
      <c r="G1349" s="6">
        <f t="shared" si="295"/>
        <v>0</v>
      </c>
      <c r="H1349" s="6">
        <f t="shared" si="296"/>
        <v>1.2321800513384085</v>
      </c>
      <c r="I1349" s="6">
        <f t="shared" si="297"/>
        <v>0.88005983054613723</v>
      </c>
      <c r="J1349" s="6">
        <f t="shared" si="298"/>
        <v>-0.47486281667351499</v>
      </c>
      <c r="K1349" s="7">
        <f t="shared" si="305"/>
        <v>0</v>
      </c>
      <c r="L1349" s="7">
        <f t="shared" si="303"/>
        <v>62.360928794563151</v>
      </c>
      <c r="M1349" s="7">
        <f t="shared" si="299"/>
        <v>2.5313031831961222E-2</v>
      </c>
      <c r="N1349" s="7">
        <f t="shared" si="306"/>
        <v>0</v>
      </c>
      <c r="O1349" s="7">
        <f t="shared" si="304"/>
        <v>88.116297778561758</v>
      </c>
      <c r="P1349" s="7">
        <f t="shared" si="300"/>
        <v>3.5767437940689713E-2</v>
      </c>
      <c r="Q1349" s="7">
        <f t="shared" si="307"/>
        <v>3.9261608830355836E-2</v>
      </c>
      <c r="R1349" s="7">
        <f t="shared" si="301"/>
        <v>1570.4643532142334</v>
      </c>
      <c r="S1349" s="7">
        <f t="shared" si="308"/>
        <v>39.261608830355833</v>
      </c>
    </row>
    <row r="1350" spans="6:19" x14ac:dyDescent="0.35">
      <c r="F1350" s="5">
        <f t="shared" si="302"/>
        <v>0.4178799999999902</v>
      </c>
      <c r="G1350" s="6">
        <f t="shared" si="295"/>
        <v>0</v>
      </c>
      <c r="H1350" s="6">
        <f t="shared" si="296"/>
        <v>1.2323710540486936</v>
      </c>
      <c r="I1350" s="6">
        <f t="shared" si="297"/>
        <v>0.87709971599363057</v>
      </c>
      <c r="J1350" s="6">
        <f t="shared" si="298"/>
        <v>-0.48030832618630781</v>
      </c>
      <c r="K1350" s="7">
        <f t="shared" si="305"/>
        <v>0</v>
      </c>
      <c r="L1350" s="7">
        <f t="shared" si="303"/>
        <v>62.360928794563151</v>
      </c>
      <c r="M1350" s="7">
        <f t="shared" si="299"/>
        <v>2.5309108616084351E-2</v>
      </c>
      <c r="N1350" s="7">
        <f t="shared" si="306"/>
        <v>0</v>
      </c>
      <c r="O1350" s="7">
        <f t="shared" si="304"/>
        <v>88.116297778561758</v>
      </c>
      <c r="P1350" s="7">
        <f t="shared" si="300"/>
        <v>3.5761894417443055E-2</v>
      </c>
      <c r="Q1350" s="7">
        <f t="shared" si="307"/>
        <v>3.9375347628113067E-2</v>
      </c>
      <c r="R1350" s="7">
        <f t="shared" si="301"/>
        <v>1575.0139051245226</v>
      </c>
      <c r="S1350" s="7">
        <f t="shared" si="308"/>
        <v>39.375347628113069</v>
      </c>
    </row>
    <row r="1351" spans="6:19" x14ac:dyDescent="0.35">
      <c r="F1351" s="5">
        <f t="shared" si="302"/>
        <v>0.41818999999999018</v>
      </c>
      <c r="G1351" s="6">
        <f t="shared" si="295"/>
        <v>0</v>
      </c>
      <c r="H1351" s="6">
        <f t="shared" si="296"/>
        <v>1.2325620863666933</v>
      </c>
      <c r="I1351" s="6">
        <f t="shared" si="297"/>
        <v>0.87410590690822854</v>
      </c>
      <c r="J1351" s="6">
        <f t="shared" si="298"/>
        <v>-0.48573538424552043</v>
      </c>
      <c r="K1351" s="7">
        <f t="shared" si="305"/>
        <v>0</v>
      </c>
      <c r="L1351" s="7">
        <f t="shared" si="303"/>
        <v>62.360928794563151</v>
      </c>
      <c r="M1351" s="7">
        <f t="shared" si="299"/>
        <v>2.5305186008258818E-2</v>
      </c>
      <c r="N1351" s="7">
        <f t="shared" si="306"/>
        <v>0</v>
      </c>
      <c r="O1351" s="7">
        <f t="shared" si="304"/>
        <v>88.116297778561758</v>
      </c>
      <c r="P1351" s="7">
        <f t="shared" si="300"/>
        <v>3.5756351753375916E-2</v>
      </c>
      <c r="Q1351" s="7">
        <f t="shared" si="307"/>
        <v>3.9487537823374524E-2</v>
      </c>
      <c r="R1351" s="7">
        <f t="shared" si="301"/>
        <v>1579.5015129349811</v>
      </c>
      <c r="S1351" s="7">
        <f t="shared" si="308"/>
        <v>39.487537823374524</v>
      </c>
    </row>
    <row r="1352" spans="6:19" x14ac:dyDescent="0.35">
      <c r="F1352" s="5">
        <f t="shared" si="302"/>
        <v>0.41849999999999016</v>
      </c>
      <c r="G1352" s="6">
        <f t="shared" si="295"/>
        <v>0</v>
      </c>
      <c r="H1352" s="6">
        <f t="shared" si="296"/>
        <v>1.2327531482969973</v>
      </c>
      <c r="I1352" s="6">
        <f t="shared" si="297"/>
        <v>0.87107851829965954</v>
      </c>
      <c r="J1352" s="6">
        <f t="shared" si="298"/>
        <v>-0.49114378236609046</v>
      </c>
      <c r="K1352" s="7">
        <f t="shared" si="305"/>
        <v>0</v>
      </c>
      <c r="L1352" s="7">
        <f t="shared" si="303"/>
        <v>62.360928794563151</v>
      </c>
      <c r="M1352" s="7">
        <f t="shared" si="299"/>
        <v>2.5301264008390379E-2</v>
      </c>
      <c r="N1352" s="7">
        <f t="shared" si="306"/>
        <v>0</v>
      </c>
      <c r="O1352" s="7">
        <f t="shared" si="304"/>
        <v>88.116297778561758</v>
      </c>
      <c r="P1352" s="7">
        <f t="shared" si="300"/>
        <v>3.5750809948355125E-2</v>
      </c>
      <c r="Q1352" s="7">
        <f t="shared" si="307"/>
        <v>3.9598175584223586E-2</v>
      </c>
      <c r="R1352" s="7">
        <f t="shared" si="301"/>
        <v>1583.9270233689433</v>
      </c>
      <c r="S1352" s="7">
        <f t="shared" si="308"/>
        <v>39.598175584223583</v>
      </c>
    </row>
    <row r="1353" spans="6:19" x14ac:dyDescent="0.35">
      <c r="F1353" s="5">
        <f t="shared" si="302"/>
        <v>0.41880999999999013</v>
      </c>
      <c r="G1353" s="6">
        <f t="shared" si="295"/>
        <v>0</v>
      </c>
      <c r="H1353" s="6">
        <f t="shared" si="296"/>
        <v>1.2329442398441957</v>
      </c>
      <c r="I1353" s="6">
        <f t="shared" si="297"/>
        <v>0.86801766646763479</v>
      </c>
      <c r="J1353" s="6">
        <f t="shared" si="298"/>
        <v>-0.49653331277979917</v>
      </c>
      <c r="K1353" s="7">
        <f t="shared" si="305"/>
        <v>0</v>
      </c>
      <c r="L1353" s="7">
        <f t="shared" si="303"/>
        <v>62.360928794563151</v>
      </c>
      <c r="M1353" s="7">
        <f t="shared" si="299"/>
        <v>2.5297342616384812E-2</v>
      </c>
      <c r="N1353" s="7">
        <f t="shared" si="306"/>
        <v>0</v>
      </c>
      <c r="O1353" s="7">
        <f t="shared" si="304"/>
        <v>88.116297778561758</v>
      </c>
      <c r="P1353" s="7">
        <f t="shared" si="300"/>
        <v>3.5745269002247546E-2</v>
      </c>
      <c r="Q1353" s="7">
        <f t="shared" si="307"/>
        <v>3.9707257139597635E-2</v>
      </c>
      <c r="R1353" s="7">
        <f t="shared" si="301"/>
        <v>1588.2902855839054</v>
      </c>
      <c r="S1353" s="7">
        <f t="shared" si="308"/>
        <v>39.707257139597637</v>
      </c>
    </row>
    <row r="1354" spans="6:19" x14ac:dyDescent="0.35">
      <c r="F1354" s="5">
        <f t="shared" si="302"/>
        <v>0.41911999999999011</v>
      </c>
      <c r="G1354" s="6">
        <f t="shared" si="295"/>
        <v>0</v>
      </c>
      <c r="H1354" s="6">
        <f t="shared" si="296"/>
        <v>1.2331353610128795</v>
      </c>
      <c r="I1354" s="6">
        <f t="shared" si="297"/>
        <v>0.86492346899738615</v>
      </c>
      <c r="J1354" s="6">
        <f t="shared" si="298"/>
        <v>-0.50190376844324225</v>
      </c>
      <c r="K1354" s="7">
        <f t="shared" si="305"/>
        <v>0</v>
      </c>
      <c r="L1354" s="7">
        <f t="shared" si="303"/>
        <v>62.360928794563151</v>
      </c>
      <c r="M1354" s="7">
        <f t="shared" si="299"/>
        <v>2.5293421832147899E-2</v>
      </c>
      <c r="N1354" s="7">
        <f t="shared" si="306"/>
        <v>0</v>
      </c>
      <c r="O1354" s="7">
        <f t="shared" si="304"/>
        <v>88.116297778561758</v>
      </c>
      <c r="P1354" s="7">
        <f t="shared" si="300"/>
        <v>3.5739728914920055E-2</v>
      </c>
      <c r="Q1354" s="7">
        <f t="shared" si="307"/>
        <v>3.9814778779413869E-2</v>
      </c>
      <c r="R1354" s="7">
        <f t="shared" si="301"/>
        <v>1592.5911511765548</v>
      </c>
      <c r="S1354" s="7">
        <f t="shared" si="308"/>
        <v>39.814778779413871</v>
      </c>
    </row>
    <row r="1355" spans="6:19" x14ac:dyDescent="0.35">
      <c r="F1355" s="5">
        <f t="shared" si="302"/>
        <v>0.41942999999999009</v>
      </c>
      <c r="G1355" s="6">
        <f t="shared" si="295"/>
        <v>0</v>
      </c>
      <c r="H1355" s="6">
        <f t="shared" si="296"/>
        <v>1.2333265118076402</v>
      </c>
      <c r="I1355" s="6">
        <f t="shared" si="297"/>
        <v>0.86179604475514648</v>
      </c>
      <c r="J1355" s="6">
        <f t="shared" si="298"/>
        <v>-0.507254943045788</v>
      </c>
      <c r="K1355" s="7">
        <f t="shared" si="305"/>
        <v>0</v>
      </c>
      <c r="L1355" s="7">
        <f t="shared" si="303"/>
        <v>62.360928794563151</v>
      </c>
      <c r="M1355" s="7">
        <f t="shared" si="299"/>
        <v>2.5289501655585453E-2</v>
      </c>
      <c r="N1355" s="7">
        <f t="shared" si="306"/>
        <v>0</v>
      </c>
      <c r="O1355" s="7">
        <f t="shared" si="304"/>
        <v>88.116297778561758</v>
      </c>
      <c r="P1355" s="7">
        <f t="shared" si="300"/>
        <v>3.5734189686239558E-2</v>
      </c>
      <c r="Q1355" s="7">
        <f t="shared" si="307"/>
        <v>3.9920736854693106E-2</v>
      </c>
      <c r="R1355" s="7">
        <f t="shared" si="301"/>
        <v>1596.8294741877241</v>
      </c>
      <c r="S1355" s="7">
        <f t="shared" si="308"/>
        <v>39.920736854693104</v>
      </c>
    </row>
    <row r="1356" spans="6:19" x14ac:dyDescent="0.35">
      <c r="F1356" s="5">
        <f t="shared" si="302"/>
        <v>0.41973999999999007</v>
      </c>
      <c r="G1356" s="6">
        <f t="shared" si="295"/>
        <v>0</v>
      </c>
      <c r="H1356" s="6">
        <f t="shared" si="296"/>
        <v>1.2335176922330706</v>
      </c>
      <c r="I1356" s="6">
        <f t="shared" si="297"/>
        <v>0.85863551388358106</v>
      </c>
      <c r="J1356" s="6">
        <f t="shared" si="298"/>
        <v>-0.51258663101750779</v>
      </c>
      <c r="K1356" s="7">
        <f t="shared" si="305"/>
        <v>0</v>
      </c>
      <c r="L1356" s="7">
        <f t="shared" si="303"/>
        <v>62.360928794563151</v>
      </c>
      <c r="M1356" s="7">
        <f t="shared" si="299"/>
        <v>2.5285582086603274E-2</v>
      </c>
      <c r="N1356" s="7">
        <f t="shared" si="306"/>
        <v>0</v>
      </c>
      <c r="O1356" s="7">
        <f t="shared" si="304"/>
        <v>88.116297778561758</v>
      </c>
      <c r="P1356" s="7">
        <f t="shared" si="300"/>
        <v>3.572865131607296E-2</v>
      </c>
      <c r="Q1356" s="7">
        <f t="shared" si="307"/>
        <v>4.0025127777681163E-2</v>
      </c>
      <c r="R1356" s="7">
        <f t="shared" si="301"/>
        <v>1601.0051111072464</v>
      </c>
      <c r="S1356" s="7">
        <f t="shared" si="308"/>
        <v>40.025127777681163</v>
      </c>
    </row>
    <row r="1357" spans="6:19" x14ac:dyDescent="0.35">
      <c r="F1357" s="5">
        <f t="shared" si="302"/>
        <v>0.42004999999999004</v>
      </c>
      <c r="G1357" s="6">
        <f t="shared" si="295"/>
        <v>0</v>
      </c>
      <c r="H1357" s="6">
        <f t="shared" si="296"/>
        <v>1.2337089022937637</v>
      </c>
      <c r="I1357" s="6">
        <f t="shared" si="297"/>
        <v>0.85544199779717789</v>
      </c>
      <c r="J1357" s="6">
        <f t="shared" si="298"/>
        <v>-0.51789862753706262</v>
      </c>
      <c r="K1357" s="7">
        <f t="shared" si="305"/>
        <v>0</v>
      </c>
      <c r="L1357" s="7">
        <f t="shared" si="303"/>
        <v>62.360928794563151</v>
      </c>
      <c r="M1357" s="7">
        <f t="shared" si="299"/>
        <v>2.5281663125107212E-2</v>
      </c>
      <c r="N1357" s="7">
        <f t="shared" si="306"/>
        <v>0</v>
      </c>
      <c r="O1357" s="7">
        <f t="shared" si="304"/>
        <v>88.116297778561758</v>
      </c>
      <c r="P1357" s="7">
        <f t="shared" si="300"/>
        <v>3.5723113804287221E-2</v>
      </c>
      <c r="Q1357" s="7">
        <f t="shared" si="307"/>
        <v>4.0127948021967605E-2</v>
      </c>
      <c r="R1357" s="7">
        <f t="shared" si="301"/>
        <v>1605.1179208787041</v>
      </c>
      <c r="S1357" s="7">
        <f t="shared" si="308"/>
        <v>40.127948021967605</v>
      </c>
    </row>
    <row r="1358" spans="6:19" x14ac:dyDescent="0.35">
      <c r="F1358" s="5">
        <f t="shared" si="302"/>
        <v>0.42035999999999002</v>
      </c>
      <c r="G1358" s="6">
        <f t="shared" si="295"/>
        <v>0</v>
      </c>
      <c r="H1358" s="6">
        <f t="shared" si="296"/>
        <v>1.2339001419943132</v>
      </c>
      <c r="I1358" s="6">
        <f t="shared" si="297"/>
        <v>0.85221561917757649</v>
      </c>
      <c r="J1358" s="6">
        <f t="shared" si="298"/>
        <v>-0.52319072853958326</v>
      </c>
      <c r="K1358" s="7">
        <f t="shared" si="305"/>
        <v>0</v>
      </c>
      <c r="L1358" s="7">
        <f t="shared" si="303"/>
        <v>62.360928794563151</v>
      </c>
      <c r="M1358" s="7">
        <f t="shared" si="299"/>
        <v>2.5277744771003113E-2</v>
      </c>
      <c r="N1358" s="7">
        <f t="shared" si="306"/>
        <v>0</v>
      </c>
      <c r="O1358" s="7">
        <f t="shared" si="304"/>
        <v>88.116297778561758</v>
      </c>
      <c r="P1358" s="7">
        <f t="shared" si="300"/>
        <v>3.5717577150749295E-2</v>
      </c>
      <c r="Q1358" s="7">
        <f t="shared" si="307"/>
        <v>4.0229194122602466E-2</v>
      </c>
      <c r="R1358" s="7">
        <f t="shared" si="301"/>
        <v>1609.1677649040987</v>
      </c>
      <c r="S1358" s="7">
        <f t="shared" si="308"/>
        <v>40.229194122602465</v>
      </c>
    </row>
    <row r="1359" spans="6:19" x14ac:dyDescent="0.35">
      <c r="F1359" s="5">
        <f t="shared" si="302"/>
        <v>0.42066999999999</v>
      </c>
      <c r="G1359" s="6">
        <f t="shared" si="295"/>
        <v>0</v>
      </c>
      <c r="H1359" s="6">
        <f t="shared" si="296"/>
        <v>1.2340914113393135</v>
      </c>
      <c r="I1359" s="6">
        <f t="shared" si="297"/>
        <v>0.84895650196886241</v>
      </c>
      <c r="J1359" s="6">
        <f t="shared" si="298"/>
        <v>-0.52846273072449768</v>
      </c>
      <c r="K1359" s="7">
        <f t="shared" si="305"/>
        <v>0</v>
      </c>
      <c r="L1359" s="7">
        <f t="shared" si="303"/>
        <v>62.360928794563151</v>
      </c>
      <c r="M1359" s="7">
        <f t="shared" si="299"/>
        <v>2.5273827024196824E-2</v>
      </c>
      <c r="N1359" s="7">
        <f t="shared" si="306"/>
        <v>0</v>
      </c>
      <c r="O1359" s="7">
        <f t="shared" si="304"/>
        <v>88.116297778561758</v>
      </c>
      <c r="P1359" s="7">
        <f t="shared" si="300"/>
        <v>3.5712041355326157E-2</v>
      </c>
      <c r="Q1359" s="7">
        <f t="shared" si="307"/>
        <v>4.0328862676210095E-2</v>
      </c>
      <c r="R1359" s="7">
        <f t="shared" si="301"/>
        <v>1613.1545070484037</v>
      </c>
      <c r="S1359" s="7">
        <f t="shared" si="308"/>
        <v>40.328862676210093</v>
      </c>
    </row>
    <row r="1360" spans="6:19" x14ac:dyDescent="0.35">
      <c r="F1360" s="5">
        <f t="shared" si="302"/>
        <v>0.42097999999998997</v>
      </c>
      <c r="G1360" s="6">
        <f t="shared" si="295"/>
        <v>0</v>
      </c>
      <c r="H1360" s="6">
        <f t="shared" si="296"/>
        <v>1.2342827103333602</v>
      </c>
      <c r="I1360" s="6">
        <f t="shared" si="297"/>
        <v>0.84566477137279805</v>
      </c>
      <c r="J1360" s="6">
        <f t="shared" si="298"/>
        <v>-0.53371443156335308</v>
      </c>
      <c r="K1360" s="7">
        <f t="shared" si="305"/>
        <v>0</v>
      </c>
      <c r="L1360" s="7">
        <f t="shared" si="303"/>
        <v>62.360928794563151</v>
      </c>
      <c r="M1360" s="7">
        <f t="shared" si="299"/>
        <v>2.5269909884594238E-2</v>
      </c>
      <c r="N1360" s="7">
        <f t="shared" si="306"/>
        <v>0</v>
      </c>
      <c r="O1360" s="7">
        <f t="shared" si="304"/>
        <v>88.116297778561758</v>
      </c>
      <c r="P1360" s="7">
        <f t="shared" si="300"/>
        <v>3.5706506417884816E-2</v>
      </c>
      <c r="Q1360" s="7">
        <f t="shared" si="307"/>
        <v>4.0426950341101206E-2</v>
      </c>
      <c r="R1360" s="7">
        <f t="shared" si="301"/>
        <v>1617.0780136440483</v>
      </c>
      <c r="S1360" s="7">
        <f t="shared" si="308"/>
        <v>40.426950341101204</v>
      </c>
    </row>
    <row r="1361" spans="6:19" x14ac:dyDescent="0.35">
      <c r="F1361" s="5">
        <f t="shared" si="302"/>
        <v>0.42128999999998995</v>
      </c>
      <c r="G1361" s="6">
        <f t="shared" si="295"/>
        <v>0</v>
      </c>
      <c r="H1361" s="6">
        <f t="shared" si="296"/>
        <v>1.2344740389810489</v>
      </c>
      <c r="I1361" s="6">
        <f t="shared" si="297"/>
        <v>0.84234055384402096</v>
      </c>
      <c r="J1361" s="6">
        <f t="shared" si="298"/>
        <v>-0.53894562930758427</v>
      </c>
      <c r="K1361" s="7">
        <f t="shared" si="305"/>
        <v>0</v>
      </c>
      <c r="L1361" s="7">
        <f t="shared" si="303"/>
        <v>62.360928794563151</v>
      </c>
      <c r="M1361" s="7">
        <f t="shared" si="299"/>
        <v>2.5265993352101238E-2</v>
      </c>
      <c r="N1361" s="7">
        <f t="shared" si="306"/>
        <v>0</v>
      </c>
      <c r="O1361" s="7">
        <f t="shared" si="304"/>
        <v>88.116297778561758</v>
      </c>
      <c r="P1361" s="7">
        <f t="shared" si="300"/>
        <v>3.5700972338292294E-2</v>
      </c>
      <c r="Q1361" s="7">
        <f t="shared" si="307"/>
        <v>4.0523453837381908E-2</v>
      </c>
      <c r="R1361" s="7">
        <f t="shared" si="301"/>
        <v>1620.9381534952763</v>
      </c>
      <c r="S1361" s="7">
        <f t="shared" si="308"/>
        <v>40.523453837381908</v>
      </c>
    </row>
    <row r="1362" spans="6:19" x14ac:dyDescent="0.35">
      <c r="F1362" s="5">
        <f t="shared" si="302"/>
        <v>0.42159999999998993</v>
      </c>
      <c r="G1362" s="6">
        <f t="shared" si="295"/>
        <v>0</v>
      </c>
      <c r="H1362" s="6">
        <f t="shared" si="296"/>
        <v>1.2346653972869766</v>
      </c>
      <c r="I1362" s="6">
        <f t="shared" si="297"/>
        <v>0.83898397708517769</v>
      </c>
      <c r="J1362" s="6">
        <f t="shared" si="298"/>
        <v>-0.5441561229962758</v>
      </c>
      <c r="K1362" s="7">
        <f t="shared" si="305"/>
        <v>0</v>
      </c>
      <c r="L1362" s="7">
        <f t="shared" si="303"/>
        <v>62.360928794563151</v>
      </c>
      <c r="M1362" s="7">
        <f t="shared" si="299"/>
        <v>2.5262077426623727E-2</v>
      </c>
      <c r="N1362" s="7">
        <f t="shared" si="306"/>
        <v>0</v>
      </c>
      <c r="O1362" s="7">
        <f t="shared" si="304"/>
        <v>88.116297778561758</v>
      </c>
      <c r="P1362" s="7">
        <f t="shared" si="300"/>
        <v>3.569543911641563E-2</v>
      </c>
      <c r="Q1362" s="7">
        <f t="shared" si="307"/>
        <v>4.0618369947060806E-2</v>
      </c>
      <c r="R1362" s="7">
        <f t="shared" si="301"/>
        <v>1624.7347978824323</v>
      </c>
      <c r="S1362" s="7">
        <f t="shared" si="308"/>
        <v>40.618369947060806</v>
      </c>
    </row>
    <row r="1363" spans="6:19" x14ac:dyDescent="0.35">
      <c r="F1363" s="5">
        <f t="shared" si="302"/>
        <v>0.4219099999999899</v>
      </c>
      <c r="G1363" s="6">
        <f t="shared" si="295"/>
        <v>0</v>
      </c>
      <c r="H1363" s="6">
        <f t="shared" si="296"/>
        <v>1.2348567852557404</v>
      </c>
      <c r="I1363" s="6">
        <f t="shared" si="297"/>
        <v>0.83559517004202633</v>
      </c>
      <c r="J1363" s="6">
        <f t="shared" si="298"/>
        <v>-0.54934571246387021</v>
      </c>
      <c r="K1363" s="7">
        <f t="shared" si="305"/>
        <v>0</v>
      </c>
      <c r="L1363" s="7">
        <f t="shared" si="303"/>
        <v>62.360928794563151</v>
      </c>
      <c r="M1363" s="7">
        <f t="shared" si="299"/>
        <v>2.5258162108067625E-2</v>
      </c>
      <c r="N1363" s="7">
        <f t="shared" si="306"/>
        <v>0</v>
      </c>
      <c r="O1363" s="7">
        <f t="shared" si="304"/>
        <v>88.116297778561758</v>
      </c>
      <c r="P1363" s="7">
        <f t="shared" si="300"/>
        <v>3.5689906752121893E-2</v>
      </c>
      <c r="Q1363" s="7">
        <f t="shared" si="307"/>
        <v>4.0711695514153323E-2</v>
      </c>
      <c r="R1363" s="7">
        <f t="shared" si="301"/>
        <v>1628.467820566133</v>
      </c>
      <c r="S1363" s="7">
        <f t="shared" si="308"/>
        <v>40.71169551415332</v>
      </c>
    </row>
    <row r="1364" spans="6:19" x14ac:dyDescent="0.35">
      <c r="F1364" s="5">
        <f t="shared" si="302"/>
        <v>0.42221999999998988</v>
      </c>
      <c r="G1364" s="6">
        <f t="shared" si="295"/>
        <v>0</v>
      </c>
      <c r="H1364" s="6">
        <f t="shared" si="296"/>
        <v>1.2350482028919385</v>
      </c>
      <c r="I1364" s="6">
        <f t="shared" si="297"/>
        <v>0.83217426289847474</v>
      </c>
      <c r="J1364" s="6">
        <f t="shared" si="298"/>
        <v>-0.5545141983478693</v>
      </c>
      <c r="K1364" s="7">
        <f t="shared" si="305"/>
        <v>0</v>
      </c>
      <c r="L1364" s="7">
        <f t="shared" si="303"/>
        <v>62.360928794563151</v>
      </c>
      <c r="M1364" s="7">
        <f t="shared" si="299"/>
        <v>2.5254247396338875E-2</v>
      </c>
      <c r="N1364" s="7">
        <f t="shared" si="306"/>
        <v>0</v>
      </c>
      <c r="O1364" s="7">
        <f t="shared" si="304"/>
        <v>88.116297778561758</v>
      </c>
      <c r="P1364" s="7">
        <f t="shared" si="300"/>
        <v>3.5684375245278177E-2</v>
      </c>
      <c r="Q1364" s="7">
        <f t="shared" si="307"/>
        <v>4.0803427444784005E-2</v>
      </c>
      <c r="R1364" s="7">
        <f t="shared" si="301"/>
        <v>1632.1370977913602</v>
      </c>
      <c r="S1364" s="7">
        <f t="shared" si="308"/>
        <v>40.803427444784006</v>
      </c>
    </row>
    <row r="1365" spans="6:19" x14ac:dyDescent="0.35">
      <c r="F1365" s="5">
        <f t="shared" si="302"/>
        <v>0.42252999999998986</v>
      </c>
      <c r="G1365" s="6">
        <f t="shared" si="295"/>
        <v>0</v>
      </c>
      <c r="H1365" s="6">
        <f t="shared" si="296"/>
        <v>1.2352396502001699</v>
      </c>
      <c r="I1365" s="6">
        <f t="shared" si="297"/>
        <v>0.8287213870715876</v>
      </c>
      <c r="J1365" s="6">
        <f t="shared" si="298"/>
        <v>-0.55966138209648142</v>
      </c>
      <c r="K1365" s="7">
        <f t="shared" si="305"/>
        <v>0</v>
      </c>
      <c r="L1365" s="7">
        <f t="shared" si="303"/>
        <v>62.360928794563151</v>
      </c>
      <c r="M1365" s="7">
        <f t="shared" si="299"/>
        <v>2.5250333291343414E-2</v>
      </c>
      <c r="N1365" s="7">
        <f t="shared" si="306"/>
        <v>0</v>
      </c>
      <c r="O1365" s="7">
        <f t="shared" si="304"/>
        <v>88.116297778561758</v>
      </c>
      <c r="P1365" s="7">
        <f t="shared" si="300"/>
        <v>3.5678844595751567E-2</v>
      </c>
      <c r="Q1365" s="7">
        <f t="shared" si="307"/>
        <v>4.0893562707285898E-2</v>
      </c>
      <c r="R1365" s="7">
        <f t="shared" si="301"/>
        <v>1635.742508291436</v>
      </c>
      <c r="S1365" s="7">
        <f t="shared" si="308"/>
        <v>40.893562707285895</v>
      </c>
    </row>
    <row r="1366" spans="6:19" x14ac:dyDescent="0.35">
      <c r="F1366" s="5">
        <f t="shared" si="302"/>
        <v>0.42283999999998984</v>
      </c>
      <c r="G1366" s="6">
        <f t="shared" si="295"/>
        <v>0</v>
      </c>
      <c r="H1366" s="6">
        <f t="shared" si="296"/>
        <v>1.235431127185034</v>
      </c>
      <c r="I1366" s="6">
        <f t="shared" si="297"/>
        <v>0.82523667520652966</v>
      </c>
      <c r="J1366" s="6">
        <f t="shared" si="298"/>
        <v>-0.56478706597626038</v>
      </c>
      <c r="K1366" s="7">
        <f t="shared" si="305"/>
        <v>0</v>
      </c>
      <c r="L1366" s="7">
        <f t="shared" si="303"/>
        <v>62.360928794563151</v>
      </c>
      <c r="M1366" s="7">
        <f t="shared" si="299"/>
        <v>2.5246419792987213E-2</v>
      </c>
      <c r="N1366" s="7">
        <f t="shared" si="306"/>
        <v>0</v>
      </c>
      <c r="O1366" s="7">
        <f t="shared" si="304"/>
        <v>88.116297778561758</v>
      </c>
      <c r="P1366" s="7">
        <f t="shared" si="300"/>
        <v>3.5673314803409198E-2</v>
      </c>
      <c r="Q1366" s="7">
        <f t="shared" si="307"/>
        <v>4.0982098332298073E-2</v>
      </c>
      <c r="R1366" s="7">
        <f t="shared" si="301"/>
        <v>1639.2839332919229</v>
      </c>
      <c r="S1366" s="7">
        <f t="shared" si="308"/>
        <v>40.982098332298072</v>
      </c>
    </row>
    <row r="1367" spans="6:19" x14ac:dyDescent="0.35">
      <c r="F1367" s="5">
        <f t="shared" si="302"/>
        <v>0.42314999999998981</v>
      </c>
      <c r="G1367" s="6">
        <f t="shared" si="295"/>
        <v>0</v>
      </c>
      <c r="H1367" s="6">
        <f t="shared" si="296"/>
        <v>1.2356226338511309</v>
      </c>
      <c r="I1367" s="6">
        <f t="shared" si="297"/>
        <v>0.82172026117147723</v>
      </c>
      <c r="J1367" s="6">
        <f t="shared" si="298"/>
        <v>-0.56989105307969101</v>
      </c>
      <c r="K1367" s="7">
        <f t="shared" si="305"/>
        <v>0</v>
      </c>
      <c r="L1367" s="7">
        <f t="shared" si="303"/>
        <v>62.360928794563151</v>
      </c>
      <c r="M1367" s="7">
        <f t="shared" si="299"/>
        <v>2.524250690117625E-2</v>
      </c>
      <c r="N1367" s="7">
        <f t="shared" si="306"/>
        <v>0</v>
      </c>
      <c r="O1367" s="7">
        <f t="shared" si="304"/>
        <v>88.116297778561758</v>
      </c>
      <c r="P1367" s="7">
        <f t="shared" si="300"/>
        <v>3.5667785868118224E-2</v>
      </c>
      <c r="Q1367" s="7">
        <f t="shared" si="307"/>
        <v>4.1069031412860182E-2</v>
      </c>
      <c r="R1367" s="7">
        <f t="shared" si="301"/>
        <v>1642.7612565144073</v>
      </c>
      <c r="S1367" s="7">
        <f t="shared" si="308"/>
        <v>41.069031412860184</v>
      </c>
    </row>
    <row r="1368" spans="6:19" x14ac:dyDescent="0.35">
      <c r="F1368" s="5">
        <f t="shared" si="302"/>
        <v>0.42345999999998979</v>
      </c>
      <c r="G1368" s="6">
        <f t="shared" si="295"/>
        <v>0</v>
      </c>
      <c r="H1368" s="6">
        <f t="shared" si="296"/>
        <v>1.2358141702030616</v>
      </c>
      <c r="I1368" s="6">
        <f t="shared" si="297"/>
        <v>0.81817228005247256</v>
      </c>
      <c r="J1368" s="6">
        <f t="shared" si="298"/>
        <v>-0.57497314733275884</v>
      </c>
      <c r="K1368" s="7">
        <f t="shared" si="305"/>
        <v>0</v>
      </c>
      <c r="L1368" s="7">
        <f t="shared" si="303"/>
        <v>62.360928794563151</v>
      </c>
      <c r="M1368" s="7">
        <f t="shared" si="299"/>
        <v>2.5238594615816515E-2</v>
      </c>
      <c r="N1368" s="7">
        <f t="shared" si="306"/>
        <v>0</v>
      </c>
      <c r="O1368" s="7">
        <f t="shared" si="304"/>
        <v>88.116297778561758</v>
      </c>
      <c r="P1368" s="7">
        <f t="shared" si="300"/>
        <v>3.5662257789745813E-2</v>
      </c>
      <c r="Q1368" s="7">
        <f t="shared" si="307"/>
        <v>4.1154359104505003E-2</v>
      </c>
      <c r="R1368" s="7">
        <f t="shared" si="301"/>
        <v>1646.1743641802002</v>
      </c>
      <c r="S1368" s="7">
        <f t="shared" si="308"/>
        <v>41.154359104505005</v>
      </c>
    </row>
    <row r="1369" spans="6:19" x14ac:dyDescent="0.35">
      <c r="F1369" s="5">
        <f t="shared" si="302"/>
        <v>0.42376999999998977</v>
      </c>
      <c r="G1369" s="6">
        <f t="shared" si="295"/>
        <v>0</v>
      </c>
      <c r="H1369" s="6">
        <f t="shared" si="296"/>
        <v>1.2360057362454278</v>
      </c>
      <c r="I1369" s="6">
        <f t="shared" si="297"/>
        <v>0.81459286814823118</v>
      </c>
      <c r="J1369" s="6">
        <f t="shared" si="298"/>
        <v>-0.58003315350248597</v>
      </c>
      <c r="K1369" s="7">
        <f t="shared" si="305"/>
        <v>0</v>
      </c>
      <c r="L1369" s="7">
        <f t="shared" si="303"/>
        <v>62.360928794563151</v>
      </c>
      <c r="M1369" s="7">
        <f t="shared" si="299"/>
        <v>2.523468293681402E-2</v>
      </c>
      <c r="N1369" s="7">
        <f t="shared" si="306"/>
        <v>0</v>
      </c>
      <c r="O1369" s="7">
        <f t="shared" si="304"/>
        <v>88.116297778561758</v>
      </c>
      <c r="P1369" s="7">
        <f t="shared" si="300"/>
        <v>3.5656730568159142E-2</v>
      </c>
      <c r="Q1369" s="7">
        <f t="shared" si="307"/>
        <v>4.1238078625348396E-2</v>
      </c>
      <c r="R1369" s="7">
        <f t="shared" si="301"/>
        <v>1649.5231450139358</v>
      </c>
      <c r="S1369" s="7">
        <f t="shared" si="308"/>
        <v>41.238078625348393</v>
      </c>
    </row>
    <row r="1370" spans="6:19" x14ac:dyDescent="0.35">
      <c r="F1370" s="5">
        <f t="shared" si="302"/>
        <v>0.42407999999998974</v>
      </c>
      <c r="G1370" s="6">
        <f t="shared" si="295"/>
        <v>0</v>
      </c>
      <c r="H1370" s="6">
        <f t="shared" si="296"/>
        <v>1.2361973319828319</v>
      </c>
      <c r="I1370" s="6">
        <f t="shared" si="297"/>
        <v>0.81098216296491332</v>
      </c>
      <c r="J1370" s="6">
        <f t="shared" si="298"/>
        <v>-0.58507087720442108</v>
      </c>
      <c r="K1370" s="7">
        <f t="shared" si="305"/>
        <v>0</v>
      </c>
      <c r="L1370" s="7">
        <f t="shared" si="303"/>
        <v>62.360928794563151</v>
      </c>
      <c r="M1370" s="7">
        <f t="shared" si="299"/>
        <v>2.523077186407478E-2</v>
      </c>
      <c r="N1370" s="7">
        <f t="shared" si="306"/>
        <v>0</v>
      </c>
      <c r="O1370" s="7">
        <f t="shared" si="304"/>
        <v>88.116297778561758</v>
      </c>
      <c r="P1370" s="7">
        <f t="shared" si="300"/>
        <v>3.5651204203225421E-2</v>
      </c>
      <c r="Q1370" s="7">
        <f t="shared" si="307"/>
        <v>4.1320187256176685E-2</v>
      </c>
      <c r="R1370" s="7">
        <f t="shared" si="301"/>
        <v>1652.8074902470673</v>
      </c>
      <c r="S1370" s="7">
        <f t="shared" si="308"/>
        <v>41.320187256176688</v>
      </c>
    </row>
    <row r="1371" spans="6:19" x14ac:dyDescent="0.35">
      <c r="F1371" s="5">
        <f t="shared" si="302"/>
        <v>0.42438999999998972</v>
      </c>
      <c r="G1371" s="6">
        <f t="shared" si="295"/>
        <v>0</v>
      </c>
      <c r="H1371" s="6">
        <f t="shared" si="296"/>
        <v>1.2363889574198768</v>
      </c>
      <c r="I1371" s="6">
        <f t="shared" si="297"/>
        <v>0.80734030321083272</v>
      </c>
      <c r="J1371" s="6">
        <f t="shared" si="298"/>
        <v>-0.59008612491011914</v>
      </c>
      <c r="K1371" s="7">
        <f t="shared" si="305"/>
        <v>0</v>
      </c>
      <c r="L1371" s="7">
        <f t="shared" si="303"/>
        <v>62.360928794563151</v>
      </c>
      <c r="M1371" s="7">
        <f t="shared" si="299"/>
        <v>2.5226861397504841E-2</v>
      </c>
      <c r="N1371" s="7">
        <f t="shared" si="306"/>
        <v>0</v>
      </c>
      <c r="O1371" s="7">
        <f t="shared" si="304"/>
        <v>88.116297778561758</v>
      </c>
      <c r="P1371" s="7">
        <f t="shared" si="300"/>
        <v>3.5645678694811896E-2</v>
      </c>
      <c r="Q1371" s="7">
        <f t="shared" si="307"/>
        <v>4.1400682340531958E-2</v>
      </c>
      <c r="R1371" s="7">
        <f t="shared" si="301"/>
        <v>1656.0272936212782</v>
      </c>
      <c r="S1371" s="7">
        <f t="shared" si="308"/>
        <v>41.400682340531958</v>
      </c>
    </row>
    <row r="1372" spans="6:19" x14ac:dyDescent="0.35">
      <c r="F1372" s="5">
        <f t="shared" si="302"/>
        <v>0.4246999999999897</v>
      </c>
      <c r="G1372" s="6">
        <f t="shared" si="295"/>
        <v>0</v>
      </c>
      <c r="H1372" s="6">
        <f t="shared" si="296"/>
        <v>1.2365806125611667</v>
      </c>
      <c r="I1372" s="6">
        <f t="shared" si="297"/>
        <v>0.80366742879113695</v>
      </c>
      <c r="J1372" s="6">
        <f t="shared" si="298"/>
        <v>-0.5950787039545633</v>
      </c>
      <c r="K1372" s="7">
        <f t="shared" si="305"/>
        <v>0</v>
      </c>
      <c r="L1372" s="7">
        <f t="shared" si="303"/>
        <v>62.360928794563151</v>
      </c>
      <c r="M1372" s="7">
        <f t="shared" si="299"/>
        <v>2.5222951537010239E-2</v>
      </c>
      <c r="N1372" s="7">
        <f t="shared" si="306"/>
        <v>0</v>
      </c>
      <c r="O1372" s="7">
        <f t="shared" si="304"/>
        <v>88.116297778561758</v>
      </c>
      <c r="P1372" s="7">
        <f t="shared" si="300"/>
        <v>3.5640154042785782E-2</v>
      </c>
      <c r="Q1372" s="7">
        <f t="shared" si="307"/>
        <v>4.1479561284794422E-2</v>
      </c>
      <c r="R1372" s="7">
        <f t="shared" si="301"/>
        <v>1659.1824513917768</v>
      </c>
      <c r="S1372" s="7">
        <f t="shared" si="308"/>
        <v>41.479561284794421</v>
      </c>
    </row>
    <row r="1373" spans="6:19" x14ac:dyDescent="0.35">
      <c r="F1373" s="5">
        <f t="shared" si="302"/>
        <v>0.42500999999998967</v>
      </c>
      <c r="G1373" s="6">
        <f t="shared" si="295"/>
        <v>0</v>
      </c>
      <c r="H1373" s="6">
        <f t="shared" si="296"/>
        <v>1.2367722974113058</v>
      </c>
      <c r="I1373" s="6">
        <f t="shared" si="297"/>
        <v>0.79996368080242419</v>
      </c>
      <c r="J1373" s="6">
        <f t="shared" si="298"/>
        <v>-0.60004842254357882</v>
      </c>
      <c r="K1373" s="7">
        <f t="shared" si="305"/>
        <v>0</v>
      </c>
      <c r="L1373" s="7">
        <f t="shared" si="303"/>
        <v>62.360928794563151</v>
      </c>
      <c r="M1373" s="7">
        <f t="shared" si="299"/>
        <v>2.5219042282497054E-2</v>
      </c>
      <c r="N1373" s="7">
        <f t="shared" si="306"/>
        <v>0</v>
      </c>
      <c r="O1373" s="7">
        <f t="shared" si="304"/>
        <v>88.116297778561758</v>
      </c>
      <c r="P1373" s="7">
        <f t="shared" si="300"/>
        <v>3.5634630247014382E-2</v>
      </c>
      <c r="Q1373" s="7">
        <f t="shared" si="307"/>
        <v>4.1556821558262992E-2</v>
      </c>
      <c r="R1373" s="7">
        <f t="shared" si="301"/>
        <v>1662.2728623305197</v>
      </c>
      <c r="S1373" s="7">
        <f t="shared" si="308"/>
        <v>41.556821558262989</v>
      </c>
    </row>
    <row r="1374" spans="6:19" x14ac:dyDescent="0.35">
      <c r="F1374" s="5">
        <f t="shared" si="302"/>
        <v>0.42531999999998965</v>
      </c>
      <c r="G1374" s="6">
        <f t="shared" si="295"/>
        <v>0</v>
      </c>
      <c r="H1374" s="6">
        <f t="shared" si="296"/>
        <v>1.2369640119748995</v>
      </c>
      <c r="I1374" s="6">
        <f t="shared" si="297"/>
        <v>0.79622920152733101</v>
      </c>
      <c r="J1374" s="6">
        <f t="shared" si="298"/>
        <v>-0.60499508976118888</v>
      </c>
      <c r="K1374" s="7">
        <f t="shared" si="305"/>
        <v>0</v>
      </c>
      <c r="L1374" s="7">
        <f t="shared" si="303"/>
        <v>62.360928794563151</v>
      </c>
      <c r="M1374" s="7">
        <f t="shared" si="299"/>
        <v>2.5215133633871362E-2</v>
      </c>
      <c r="N1374" s="7">
        <f t="shared" si="306"/>
        <v>0</v>
      </c>
      <c r="O1374" s="7">
        <f t="shared" si="304"/>
        <v>88.116297778561758</v>
      </c>
      <c r="P1374" s="7">
        <f t="shared" si="300"/>
        <v>3.5629107307364981E-2</v>
      </c>
      <c r="Q1374" s="7">
        <f t="shared" si="307"/>
        <v>4.1632460693232648E-2</v>
      </c>
      <c r="R1374" s="7">
        <f t="shared" si="301"/>
        <v>1665.298427729306</v>
      </c>
      <c r="S1374" s="7">
        <f t="shared" si="308"/>
        <v>41.632460693232645</v>
      </c>
    </row>
    <row r="1375" spans="6:19" x14ac:dyDescent="0.35">
      <c r="F1375" s="5">
        <f t="shared" si="302"/>
        <v>0.42562999999998963</v>
      </c>
      <c r="G1375" s="6">
        <f t="shared" si="295"/>
        <v>0</v>
      </c>
      <c r="H1375" s="6">
        <f t="shared" si="296"/>
        <v>1.2371557562565534</v>
      </c>
      <c r="I1375" s="6">
        <f t="shared" si="297"/>
        <v>0.7924641344290585</v>
      </c>
      <c r="J1375" s="6">
        <f t="shared" si="298"/>
        <v>-0.60991851557696053</v>
      </c>
      <c r="K1375" s="7">
        <f t="shared" si="305"/>
        <v>0</v>
      </c>
      <c r="L1375" s="7">
        <f t="shared" si="303"/>
        <v>62.360928794563151</v>
      </c>
      <c r="M1375" s="7">
        <f t="shared" si="299"/>
        <v>2.521122559103926E-2</v>
      </c>
      <c r="N1375" s="7">
        <f t="shared" si="306"/>
        <v>0</v>
      </c>
      <c r="O1375" s="7">
        <f t="shared" si="304"/>
        <v>88.116297778561758</v>
      </c>
      <c r="P1375" s="7">
        <f t="shared" si="300"/>
        <v>3.562358522370488E-2</v>
      </c>
      <c r="Q1375" s="7">
        <f t="shared" si="307"/>
        <v>4.1706476285070085E-2</v>
      </c>
      <c r="R1375" s="7">
        <f t="shared" si="301"/>
        <v>1668.2590514028034</v>
      </c>
      <c r="S1375" s="7">
        <f t="shared" si="308"/>
        <v>41.706476285070082</v>
      </c>
    </row>
    <row r="1376" spans="6:19" x14ac:dyDescent="0.35">
      <c r="F1376" s="5">
        <f t="shared" si="302"/>
        <v>0.4259399999999896</v>
      </c>
      <c r="G1376" s="6">
        <f t="shared" si="295"/>
        <v>0</v>
      </c>
      <c r="H1376" s="6">
        <f t="shared" si="296"/>
        <v>1.2373475302608745</v>
      </c>
      <c r="I1376" s="6">
        <f t="shared" si="297"/>
        <v>0.78866862414586947</v>
      </c>
      <c r="J1376" s="6">
        <f t="shared" si="298"/>
        <v>-0.61481851085329342</v>
      </c>
      <c r="K1376" s="7">
        <f t="shared" si="305"/>
        <v>0</v>
      </c>
      <c r="L1376" s="7">
        <f t="shared" si="303"/>
        <v>62.360928794563151</v>
      </c>
      <c r="M1376" s="7">
        <f t="shared" si="299"/>
        <v>2.5207318153906848E-2</v>
      </c>
      <c r="N1376" s="7">
        <f t="shared" si="306"/>
        <v>0</v>
      </c>
      <c r="O1376" s="7">
        <f t="shared" si="304"/>
        <v>88.116297778561758</v>
      </c>
      <c r="P1376" s="7">
        <f t="shared" si="300"/>
        <v>3.5618063995901415E-2</v>
      </c>
      <c r="Q1376" s="7">
        <f t="shared" si="307"/>
        <v>4.1778865992286328E-2</v>
      </c>
      <c r="R1376" s="7">
        <f t="shared" si="301"/>
        <v>1671.1546396914532</v>
      </c>
      <c r="S1376" s="7">
        <f t="shared" si="308"/>
        <v>41.778865992286327</v>
      </c>
    </row>
    <row r="1377" spans="6:19" x14ac:dyDescent="0.35">
      <c r="F1377" s="5">
        <f t="shared" si="302"/>
        <v>0.42624999999998958</v>
      </c>
      <c r="G1377" s="6">
        <f t="shared" si="295"/>
        <v>0</v>
      </c>
      <c r="H1377" s="6">
        <f t="shared" si="296"/>
        <v>1.2375393339924701</v>
      </c>
      <c r="I1377" s="6">
        <f t="shared" si="297"/>
        <v>0.78484281648552301</v>
      </c>
      <c r="J1377" s="6">
        <f t="shared" si="298"/>
        <v>-0.61969488735269695</v>
      </c>
      <c r="K1377" s="7">
        <f t="shared" si="305"/>
        <v>0</v>
      </c>
      <c r="L1377" s="7">
        <f t="shared" si="303"/>
        <v>62.360928794563151</v>
      </c>
      <c r="M1377" s="7">
        <f t="shared" si="299"/>
        <v>2.5203411322380256E-2</v>
      </c>
      <c r="N1377" s="7">
        <f t="shared" si="306"/>
        <v>0</v>
      </c>
      <c r="O1377" s="7">
        <f t="shared" si="304"/>
        <v>88.116297778561758</v>
      </c>
      <c r="P1377" s="7">
        <f t="shared" si="300"/>
        <v>3.5612543623821935E-2</v>
      </c>
      <c r="Q1377" s="7">
        <f t="shared" si="307"/>
        <v>4.1849627536607384E-2</v>
      </c>
      <c r="R1377" s="7">
        <f t="shared" si="301"/>
        <v>1673.9851014642954</v>
      </c>
      <c r="S1377" s="7">
        <f t="shared" si="308"/>
        <v>41.849627536607386</v>
      </c>
    </row>
    <row r="1378" spans="6:19" x14ac:dyDescent="0.35">
      <c r="F1378" s="5">
        <f t="shared" si="302"/>
        <v>0.42655999999998956</v>
      </c>
      <c r="G1378" s="6">
        <f t="shared" si="295"/>
        <v>0</v>
      </c>
      <c r="H1378" s="6">
        <f t="shared" si="296"/>
        <v>1.2377311674559484</v>
      </c>
      <c r="I1378" s="6">
        <f t="shared" si="297"/>
        <v>0.78098685841968107</v>
      </c>
      <c r="J1378" s="6">
        <f t="shared" si="298"/>
        <v>-0.62454745774501164</v>
      </c>
      <c r="K1378" s="7">
        <f t="shared" si="305"/>
        <v>0</v>
      </c>
      <c r="L1378" s="7">
        <f t="shared" si="303"/>
        <v>62.360928794563151</v>
      </c>
      <c r="M1378" s="7">
        <f t="shared" si="299"/>
        <v>2.5199505096365624E-2</v>
      </c>
      <c r="N1378" s="7">
        <f t="shared" si="306"/>
        <v>0</v>
      </c>
      <c r="O1378" s="7">
        <f t="shared" si="304"/>
        <v>88.116297778561758</v>
      </c>
      <c r="P1378" s="7">
        <f t="shared" si="300"/>
        <v>3.5607024107333823E-2</v>
      </c>
      <c r="Q1378" s="7">
        <f t="shared" si="307"/>
        <v>4.1918758703042014E-2</v>
      </c>
      <c r="R1378" s="7">
        <f t="shared" si="301"/>
        <v>1676.7503481216806</v>
      </c>
      <c r="S1378" s="7">
        <f t="shared" si="308"/>
        <v>41.918758703042016</v>
      </c>
    </row>
    <row r="1379" spans="6:19" x14ac:dyDescent="0.35">
      <c r="F1379" s="5">
        <f t="shared" si="302"/>
        <v>0.42686999999998954</v>
      </c>
      <c r="G1379" s="6">
        <f t="shared" si="295"/>
        <v>0</v>
      </c>
      <c r="H1379" s="6">
        <f t="shared" si="296"/>
        <v>1.2379230306559179</v>
      </c>
      <c r="I1379" s="6">
        <f t="shared" si="297"/>
        <v>0.77710089807825922</v>
      </c>
      <c r="J1379" s="6">
        <f t="shared" si="298"/>
        <v>-0.62937603561461009</v>
      </c>
      <c r="K1379" s="7">
        <f t="shared" si="305"/>
        <v>0</v>
      </c>
      <c r="L1379" s="7">
        <f t="shared" si="303"/>
        <v>62.360928794563151</v>
      </c>
      <c r="M1379" s="7">
        <f t="shared" si="299"/>
        <v>2.5195599475769104E-2</v>
      </c>
      <c r="N1379" s="7">
        <f t="shared" si="306"/>
        <v>0</v>
      </c>
      <c r="O1379" s="7">
        <f t="shared" si="304"/>
        <v>88.116297778561758</v>
      </c>
      <c r="P1379" s="7">
        <f t="shared" si="300"/>
        <v>3.5601505446304464E-2</v>
      </c>
      <c r="Q1379" s="7">
        <f t="shared" si="307"/>
        <v>4.198625733994734E-2</v>
      </c>
      <c r="R1379" s="7">
        <f t="shared" si="301"/>
        <v>1679.4502935978935</v>
      </c>
      <c r="S1379" s="7">
        <f t="shared" si="308"/>
        <v>41.986257339947343</v>
      </c>
    </row>
    <row r="1380" spans="6:19" x14ac:dyDescent="0.35">
      <c r="F1380" s="5">
        <f t="shared" si="302"/>
        <v>0.42717999999998951</v>
      </c>
      <c r="G1380" s="6">
        <f t="shared" si="295"/>
        <v>0</v>
      </c>
      <c r="H1380" s="6">
        <f t="shared" si="296"/>
        <v>1.2381149235969882</v>
      </c>
      <c r="I1380" s="6">
        <f t="shared" si="297"/>
        <v>0.77318508474373282</v>
      </c>
      <c r="J1380" s="6">
        <f t="shared" si="298"/>
        <v>-0.63418043546756209</v>
      </c>
      <c r="K1380" s="7">
        <f t="shared" si="305"/>
        <v>0</v>
      </c>
      <c r="L1380" s="7">
        <f t="shared" si="303"/>
        <v>62.360928794563151</v>
      </c>
      <c r="M1380" s="7">
        <f t="shared" si="299"/>
        <v>2.5191694460496867E-2</v>
      </c>
      <c r="N1380" s="7">
        <f t="shared" si="306"/>
        <v>0</v>
      </c>
      <c r="O1380" s="7">
        <f t="shared" si="304"/>
        <v>88.116297778561758</v>
      </c>
      <c r="P1380" s="7">
        <f t="shared" si="300"/>
        <v>3.5595987640601283E-2</v>
      </c>
      <c r="Q1380" s="7">
        <f t="shared" si="307"/>
        <v>4.2052121359091976E-2</v>
      </c>
      <c r="R1380" s="7">
        <f t="shared" si="301"/>
        <v>1682.0848543636791</v>
      </c>
      <c r="S1380" s="7">
        <f t="shared" si="308"/>
        <v>42.052121359091977</v>
      </c>
    </row>
    <row r="1381" spans="6:19" x14ac:dyDescent="0.35">
      <c r="F1381" s="5">
        <f t="shared" si="302"/>
        <v>0.42748999999998949</v>
      </c>
      <c r="G1381" s="6">
        <f t="shared" si="295"/>
        <v>0</v>
      </c>
      <c r="H1381" s="6">
        <f t="shared" si="296"/>
        <v>1.2383068462837696</v>
      </c>
      <c r="I1381" s="6">
        <f t="shared" si="297"/>
        <v>0.76923956884540956</v>
      </c>
      <c r="J1381" s="6">
        <f t="shared" si="298"/>
        <v>-0.63896047273875123</v>
      </c>
      <c r="K1381" s="7">
        <f t="shared" si="305"/>
        <v>0</v>
      </c>
      <c r="L1381" s="7">
        <f t="shared" si="303"/>
        <v>62.360928794563151</v>
      </c>
      <c r="M1381" s="7">
        <f t="shared" si="299"/>
        <v>2.5187790050455086E-2</v>
      </c>
      <c r="N1381" s="7">
        <f t="shared" si="306"/>
        <v>0</v>
      </c>
      <c r="O1381" s="7">
        <f t="shared" si="304"/>
        <v>88.116297778561758</v>
      </c>
      <c r="P1381" s="7">
        <f t="shared" si="300"/>
        <v>3.5590470690091698E-2</v>
      </c>
      <c r="Q1381" s="7">
        <f t="shared" si="307"/>
        <v>4.211634873571643E-2</v>
      </c>
      <c r="R1381" s="7">
        <f t="shared" si="301"/>
        <v>1684.6539494286571</v>
      </c>
      <c r="S1381" s="7">
        <f t="shared" si="308"/>
        <v>42.116348735716429</v>
      </c>
    </row>
    <row r="1382" spans="6:19" x14ac:dyDescent="0.35">
      <c r="F1382" s="5">
        <f t="shared" si="302"/>
        <v>0.42779999999998947</v>
      </c>
      <c r="G1382" s="6">
        <f t="shared" si="295"/>
        <v>0</v>
      </c>
      <c r="H1382" s="6">
        <f t="shared" si="296"/>
        <v>1.2384987987208733</v>
      </c>
      <c r="I1382" s="6">
        <f t="shared" si="297"/>
        <v>0.76526450195364204</v>
      </c>
      <c r="J1382" s="6">
        <f t="shared" si="298"/>
        <v>-0.64371596379897567</v>
      </c>
      <c r="K1382" s="7">
        <f t="shared" si="305"/>
        <v>0</v>
      </c>
      <c r="L1382" s="7">
        <f t="shared" si="303"/>
        <v>62.360928794563151</v>
      </c>
      <c r="M1382" s="7">
        <f t="shared" si="299"/>
        <v>2.5183886245549954E-2</v>
      </c>
      <c r="N1382" s="7">
        <f t="shared" si="306"/>
        <v>0</v>
      </c>
      <c r="O1382" s="7">
        <f t="shared" si="304"/>
        <v>88.116297778561758</v>
      </c>
      <c r="P1382" s="7">
        <f t="shared" si="300"/>
        <v>3.558495459464317E-2</v>
      </c>
      <c r="Q1382" s="7">
        <f t="shared" si="307"/>
        <v>4.2178937508591474E-2</v>
      </c>
      <c r="R1382" s="7">
        <f t="shared" si="301"/>
        <v>1687.157500343659</v>
      </c>
      <c r="S1382" s="7">
        <f t="shared" si="308"/>
        <v>42.178937508591474</v>
      </c>
    </row>
    <row r="1383" spans="6:19" x14ac:dyDescent="0.35">
      <c r="F1383" s="5">
        <f t="shared" si="302"/>
        <v>0.42810999999998944</v>
      </c>
      <c r="G1383" s="6">
        <f t="shared" si="295"/>
        <v>0</v>
      </c>
      <c r="H1383" s="6">
        <f t="shared" si="296"/>
        <v>1.2386907809129106</v>
      </c>
      <c r="I1383" s="6">
        <f t="shared" si="297"/>
        <v>0.76126003677401421</v>
      </c>
      <c r="J1383" s="6">
        <f t="shared" si="298"/>
        <v>-0.64844672596199193</v>
      </c>
      <c r="K1383" s="7">
        <f t="shared" si="305"/>
        <v>0</v>
      </c>
      <c r="L1383" s="7">
        <f t="shared" si="303"/>
        <v>62.360928794563151</v>
      </c>
      <c r="M1383" s="7">
        <f t="shared" si="299"/>
        <v>2.51799830456877E-2</v>
      </c>
      <c r="N1383" s="7">
        <f t="shared" si="306"/>
        <v>0</v>
      </c>
      <c r="O1383" s="7">
        <f t="shared" si="304"/>
        <v>88.116297778561758</v>
      </c>
      <c r="P1383" s="7">
        <f t="shared" si="300"/>
        <v>3.5579439354123187E-2</v>
      </c>
      <c r="Q1383" s="7">
        <f t="shared" si="307"/>
        <v>4.2239885780073705E-2</v>
      </c>
      <c r="R1383" s="7">
        <f t="shared" si="301"/>
        <v>1689.5954312029482</v>
      </c>
      <c r="S1383" s="7">
        <f t="shared" si="308"/>
        <v>42.239885780073706</v>
      </c>
    </row>
    <row r="1384" spans="6:19" x14ac:dyDescent="0.35">
      <c r="F1384" s="5">
        <f t="shared" si="302"/>
        <v>0.42841999999998942</v>
      </c>
      <c r="G1384" s="6">
        <f t="shared" si="295"/>
        <v>0</v>
      </c>
      <c r="H1384" s="6">
        <f t="shared" si="296"/>
        <v>1.2388827928644939</v>
      </c>
      <c r="I1384" s="6">
        <f t="shared" si="297"/>
        <v>0.75722632714146521</v>
      </c>
      <c r="J1384" s="6">
        <f t="shared" si="298"/>
        <v>-0.65315257749154343</v>
      </c>
      <c r="K1384" s="7">
        <f t="shared" si="305"/>
        <v>0</v>
      </c>
      <c r="L1384" s="7">
        <f t="shared" si="303"/>
        <v>62.360928794563151</v>
      </c>
      <c r="M1384" s="7">
        <f t="shared" si="299"/>
        <v>2.5176080450774539E-2</v>
      </c>
      <c r="N1384" s="7">
        <f t="shared" si="306"/>
        <v>0</v>
      </c>
      <c r="O1384" s="7">
        <f t="shared" si="304"/>
        <v>88.116297778561758</v>
      </c>
      <c r="P1384" s="7">
        <f t="shared" si="300"/>
        <v>3.5573924968399229E-2</v>
      </c>
      <c r="Q1384" s="7">
        <f t="shared" si="307"/>
        <v>4.2299191716158778E-2</v>
      </c>
      <c r="R1384" s="7">
        <f t="shared" si="301"/>
        <v>1691.9676686463511</v>
      </c>
      <c r="S1384" s="7">
        <f t="shared" si="308"/>
        <v>42.299191716158781</v>
      </c>
    </row>
    <row r="1385" spans="6:19" x14ac:dyDescent="0.35">
      <c r="F1385" s="5">
        <f t="shared" si="302"/>
        <v>0.4287299999999894</v>
      </c>
      <c r="G1385" s="6">
        <f t="shared" si="295"/>
        <v>0</v>
      </c>
      <c r="H1385" s="6">
        <f t="shared" si="296"/>
        <v>1.2390748345802363</v>
      </c>
      <c r="I1385" s="6">
        <f t="shared" si="297"/>
        <v>0.75316352801439002</v>
      </c>
      <c r="J1385" s="6">
        <f t="shared" si="298"/>
        <v>-0.65783333760833163</v>
      </c>
      <c r="K1385" s="7">
        <f t="shared" si="305"/>
        <v>0</v>
      </c>
      <c r="L1385" s="7">
        <f t="shared" si="303"/>
        <v>62.360928794563151</v>
      </c>
      <c r="M1385" s="7">
        <f t="shared" si="299"/>
        <v>2.5172178460716708E-2</v>
      </c>
      <c r="N1385" s="7">
        <f t="shared" si="306"/>
        <v>0</v>
      </c>
      <c r="O1385" s="7">
        <f t="shared" si="304"/>
        <v>88.116297778561758</v>
      </c>
      <c r="P1385" s="7">
        <f t="shared" si="300"/>
        <v>3.5568411437338826E-2</v>
      </c>
      <c r="Q1385" s="7">
        <f t="shared" si="307"/>
        <v>4.2356853546532194E-2</v>
      </c>
      <c r="R1385" s="7">
        <f t="shared" si="301"/>
        <v>1694.2741418612877</v>
      </c>
      <c r="S1385" s="7">
        <f t="shared" si="308"/>
        <v>42.356853546532193</v>
      </c>
    </row>
    <row r="1386" spans="6:19" x14ac:dyDescent="0.35">
      <c r="F1386" s="5">
        <f t="shared" si="302"/>
        <v>0.42903999999998937</v>
      </c>
      <c r="G1386" s="6">
        <f t="shared" si="295"/>
        <v>0</v>
      </c>
      <c r="H1386" s="6">
        <f t="shared" si="296"/>
        <v>1.2392669060647516</v>
      </c>
      <c r="I1386" s="6">
        <f t="shared" si="297"/>
        <v>0.74907179546867608</v>
      </c>
      <c r="J1386" s="6">
        <f t="shared" si="298"/>
        <v>-0.66248882649697116</v>
      </c>
      <c r="K1386" s="7">
        <f t="shared" si="305"/>
        <v>0</v>
      </c>
      <c r="L1386" s="7">
        <f t="shared" si="303"/>
        <v>62.360928794563151</v>
      </c>
      <c r="M1386" s="7">
        <f t="shared" si="299"/>
        <v>2.5168277075420471E-2</v>
      </c>
      <c r="N1386" s="7">
        <f t="shared" si="306"/>
        <v>0</v>
      </c>
      <c r="O1386" s="7">
        <f t="shared" si="304"/>
        <v>88.116297778561758</v>
      </c>
      <c r="P1386" s="7">
        <f t="shared" si="300"/>
        <v>3.5562898760809508E-2</v>
      </c>
      <c r="Q1386" s="7">
        <f t="shared" si="307"/>
        <v>4.2412869564617608E-2</v>
      </c>
      <c r="R1386" s="7">
        <f t="shared" si="301"/>
        <v>1696.5147825847043</v>
      </c>
      <c r="S1386" s="7">
        <f t="shared" si="308"/>
        <v>42.412869564617608</v>
      </c>
    </row>
    <row r="1387" spans="6:19" x14ac:dyDescent="0.35">
      <c r="F1387" s="5">
        <f t="shared" si="302"/>
        <v>0.42934999999998935</v>
      </c>
      <c r="G1387" s="6">
        <f t="shared" si="295"/>
        <v>0</v>
      </c>
      <c r="H1387" s="6">
        <f t="shared" si="296"/>
        <v>1.2394590073226546</v>
      </c>
      <c r="I1387" s="6">
        <f t="shared" si="297"/>
        <v>0.74495128669171784</v>
      </c>
      <c r="J1387" s="6">
        <f t="shared" si="298"/>
        <v>-0.66711886531288711</v>
      </c>
      <c r="K1387" s="7">
        <f t="shared" si="305"/>
        <v>0</v>
      </c>
      <c r="L1387" s="7">
        <f t="shared" si="303"/>
        <v>62.360928794563151</v>
      </c>
      <c r="M1387" s="7">
        <f t="shared" si="299"/>
        <v>2.5164376294792089E-2</v>
      </c>
      <c r="N1387" s="7">
        <f t="shared" si="306"/>
        <v>0</v>
      </c>
      <c r="O1387" s="7">
        <f t="shared" si="304"/>
        <v>88.116297778561758</v>
      </c>
      <c r="P1387" s="7">
        <f t="shared" si="300"/>
        <v>3.5557386938678832E-2</v>
      </c>
      <c r="Q1387" s="7">
        <f t="shared" si="307"/>
        <v>4.2467238127622625E-2</v>
      </c>
      <c r="R1387" s="7">
        <f t="shared" si="301"/>
        <v>1698.689525104905</v>
      </c>
      <c r="S1387" s="7">
        <f t="shared" si="308"/>
        <v>42.467238127622622</v>
      </c>
    </row>
    <row r="1388" spans="6:19" x14ac:dyDescent="0.35">
      <c r="F1388" s="5">
        <f t="shared" si="302"/>
        <v>0.42965999999998933</v>
      </c>
      <c r="G1388" s="6">
        <f t="shared" si="295"/>
        <v>0</v>
      </c>
      <c r="H1388" s="6">
        <f t="shared" si="296"/>
        <v>1.2396511383585602</v>
      </c>
      <c r="I1388" s="6">
        <f t="shared" si="297"/>
        <v>0.74080215997636834</v>
      </c>
      <c r="J1388" s="6">
        <f t="shared" si="298"/>
        <v>-0.67172327618919625</v>
      </c>
      <c r="K1388" s="7">
        <f t="shared" si="305"/>
        <v>0</v>
      </c>
      <c r="L1388" s="7">
        <f t="shared" si="303"/>
        <v>62.360928794563151</v>
      </c>
      <c r="M1388" s="7">
        <f t="shared" si="299"/>
        <v>2.5160476118737847E-2</v>
      </c>
      <c r="N1388" s="7">
        <f t="shared" si="306"/>
        <v>0</v>
      </c>
      <c r="O1388" s="7">
        <f t="shared" si="304"/>
        <v>88.116297778561758</v>
      </c>
      <c r="P1388" s="7">
        <f t="shared" si="300"/>
        <v>3.5551875970814377E-2</v>
      </c>
      <c r="Q1388" s="7">
        <f t="shared" si="307"/>
        <v>4.251995765658223E-2</v>
      </c>
      <c r="R1388" s="7">
        <f t="shared" si="301"/>
        <v>1700.7983062632893</v>
      </c>
      <c r="S1388" s="7">
        <f t="shared" si="308"/>
        <v>42.519957656582228</v>
      </c>
    </row>
    <row r="1389" spans="6:19" x14ac:dyDescent="0.35">
      <c r="F1389" s="5">
        <f t="shared" si="302"/>
        <v>0.42996999999998931</v>
      </c>
      <c r="G1389" s="6">
        <f t="shared" si="295"/>
        <v>0</v>
      </c>
      <c r="H1389" s="6">
        <f t="shared" si="296"/>
        <v>1.2398432991770845</v>
      </c>
      <c r="I1389" s="6">
        <f t="shared" si="297"/>
        <v>0.73662457471486775</v>
      </c>
      <c r="J1389" s="6">
        <f t="shared" si="298"/>
        <v>-0.67630188224352894</v>
      </c>
      <c r="K1389" s="7">
        <f t="shared" si="305"/>
        <v>0</v>
      </c>
      <c r="L1389" s="7">
        <f t="shared" si="303"/>
        <v>62.360928794563151</v>
      </c>
      <c r="M1389" s="7">
        <f t="shared" si="299"/>
        <v>2.515657654716405E-2</v>
      </c>
      <c r="N1389" s="7">
        <f t="shared" si="306"/>
        <v>0</v>
      </c>
      <c r="O1389" s="7">
        <f t="shared" si="304"/>
        <v>88.116297778561758</v>
      </c>
      <c r="P1389" s="7">
        <f t="shared" si="300"/>
        <v>3.5546365857083748E-2</v>
      </c>
      <c r="Q1389" s="7">
        <f t="shared" si="307"/>
        <v>4.2571026636399584E-2</v>
      </c>
      <c r="R1389" s="7">
        <f t="shared" si="301"/>
        <v>1702.8410654559834</v>
      </c>
      <c r="S1389" s="7">
        <f t="shared" si="308"/>
        <v>42.571026636399587</v>
      </c>
    </row>
    <row r="1390" spans="6:19" x14ac:dyDescent="0.35">
      <c r="F1390" s="5">
        <f t="shared" si="302"/>
        <v>0.43027999999998928</v>
      </c>
      <c r="G1390" s="6">
        <f t="shared" si="295"/>
        <v>0</v>
      </c>
      <c r="H1390" s="6">
        <f t="shared" si="296"/>
        <v>1.2400354897828441</v>
      </c>
      <c r="I1390" s="6">
        <f t="shared" si="297"/>
        <v>0.7324186913927111</v>
      </c>
      <c r="J1390" s="6">
        <f t="shared" si="298"/>
        <v>-0.68085450758483534</v>
      </c>
      <c r="K1390" s="7">
        <f t="shared" si="305"/>
        <v>0</v>
      </c>
      <c r="L1390" s="7">
        <f t="shared" si="303"/>
        <v>62.360928794563151</v>
      </c>
      <c r="M1390" s="7">
        <f t="shared" si="299"/>
        <v>2.5152677579977002E-2</v>
      </c>
      <c r="N1390" s="7">
        <f t="shared" si="306"/>
        <v>0</v>
      </c>
      <c r="O1390" s="7">
        <f t="shared" si="304"/>
        <v>88.116297778561758</v>
      </c>
      <c r="P1390" s="7">
        <f t="shared" si="300"/>
        <v>3.5540856597354564E-2</v>
      </c>
      <c r="Q1390" s="7">
        <f t="shared" si="307"/>
        <v>4.2620443615884629E-2</v>
      </c>
      <c r="R1390" s="7">
        <f t="shared" si="301"/>
        <v>1704.8177446353852</v>
      </c>
      <c r="S1390" s="7">
        <f t="shared" si="308"/>
        <v>42.620443615884632</v>
      </c>
    </row>
    <row r="1391" spans="6:19" x14ac:dyDescent="0.35">
      <c r="F1391" s="5">
        <f t="shared" si="302"/>
        <v>0.43058999999998926</v>
      </c>
      <c r="G1391" s="6">
        <f t="shared" si="295"/>
        <v>0</v>
      </c>
      <c r="H1391" s="6">
        <f t="shared" si="296"/>
        <v>1.2402277101804564</v>
      </c>
      <c r="I1391" s="6">
        <f t="shared" si="297"/>
        <v>0.72818467158249078</v>
      </c>
      <c r="J1391" s="6">
        <f t="shared" si="298"/>
        <v>-0.68538097732013259</v>
      </c>
      <c r="K1391" s="7">
        <f t="shared" si="305"/>
        <v>0</v>
      </c>
      <c r="L1391" s="7">
        <f t="shared" si="303"/>
        <v>62.360928794563151</v>
      </c>
      <c r="M1391" s="7">
        <f t="shared" si="299"/>
        <v>2.5148779217083039E-2</v>
      </c>
      <c r="N1391" s="7">
        <f t="shared" si="306"/>
        <v>0</v>
      </c>
      <c r="O1391" s="7">
        <f t="shared" si="304"/>
        <v>88.116297778561758</v>
      </c>
      <c r="P1391" s="7">
        <f t="shared" si="300"/>
        <v>3.5535348191494454E-2</v>
      </c>
      <c r="Q1391" s="7">
        <f t="shared" si="307"/>
        <v>4.2668207207789854E-2</v>
      </c>
      <c r="R1391" s="7">
        <f t="shared" si="301"/>
        <v>1706.7282883115943</v>
      </c>
      <c r="S1391" s="7">
        <f t="shared" si="308"/>
        <v>42.668207207789855</v>
      </c>
    </row>
    <row r="1392" spans="6:19" x14ac:dyDescent="0.35">
      <c r="F1392" s="5">
        <f t="shared" si="302"/>
        <v>0.43089999999998924</v>
      </c>
      <c r="G1392" s="6">
        <f t="shared" si="295"/>
        <v>0</v>
      </c>
      <c r="H1392" s="6">
        <f t="shared" si="296"/>
        <v>1.2404199603745396</v>
      </c>
      <c r="I1392" s="6">
        <f t="shared" si="297"/>
        <v>0.72392267793768639</v>
      </c>
      <c r="J1392" s="6">
        <f t="shared" si="298"/>
        <v>-0.68988111756122794</v>
      </c>
      <c r="K1392" s="7">
        <f t="shared" si="305"/>
        <v>0</v>
      </c>
      <c r="L1392" s="7">
        <f t="shared" si="303"/>
        <v>62.360928794563151</v>
      </c>
      <c r="M1392" s="7">
        <f t="shared" si="299"/>
        <v>2.5144881458388488E-2</v>
      </c>
      <c r="N1392" s="7">
        <f t="shared" si="306"/>
        <v>0</v>
      </c>
      <c r="O1392" s="7">
        <f t="shared" si="304"/>
        <v>88.116297778561758</v>
      </c>
      <c r="P1392" s="7">
        <f t="shared" si="300"/>
        <v>3.5529840639371084E-2</v>
      </c>
      <c r="Q1392" s="7">
        <f t="shared" si="307"/>
        <v>4.2714316088843927E-2</v>
      </c>
      <c r="R1392" s="7">
        <f t="shared" si="301"/>
        <v>1708.5726435537572</v>
      </c>
      <c r="S1392" s="7">
        <f t="shared" si="308"/>
        <v>42.71431608884393</v>
      </c>
    </row>
    <row r="1393" spans="6:19" x14ac:dyDescent="0.35">
      <c r="F1393" s="5">
        <f t="shared" si="302"/>
        <v>0.43120999999998921</v>
      </c>
      <c r="G1393" s="6">
        <f t="shared" si="295"/>
        <v>0</v>
      </c>
      <c r="H1393" s="6">
        <f t="shared" si="296"/>
        <v>1.2406122403697122</v>
      </c>
      <c r="I1393" s="6">
        <f t="shared" si="297"/>
        <v>0.71963287418641275</v>
      </c>
      <c r="J1393" s="6">
        <f t="shared" si="298"/>
        <v>-0.69435475543140246</v>
      </c>
      <c r="K1393" s="7">
        <f t="shared" si="305"/>
        <v>0</v>
      </c>
      <c r="L1393" s="7">
        <f t="shared" si="303"/>
        <v>62.360928794563151</v>
      </c>
      <c r="M1393" s="7">
        <f t="shared" si="299"/>
        <v>2.5140984303799723E-2</v>
      </c>
      <c r="N1393" s="7">
        <f t="shared" si="306"/>
        <v>0</v>
      </c>
      <c r="O1393" s="7">
        <f t="shared" si="304"/>
        <v>88.116297778561758</v>
      </c>
      <c r="P1393" s="7">
        <f t="shared" si="300"/>
        <v>3.5524333940852144E-2</v>
      </c>
      <c r="Q1393" s="7">
        <f t="shared" si="307"/>
        <v>4.2758768999782745E-2</v>
      </c>
      <c r="R1393" s="7">
        <f t="shared" si="301"/>
        <v>1710.3507599913098</v>
      </c>
      <c r="S1393" s="7">
        <f t="shared" si="308"/>
        <v>42.758768999782745</v>
      </c>
    </row>
    <row r="1394" spans="6:19" x14ac:dyDescent="0.35">
      <c r="F1394" s="5">
        <f t="shared" si="302"/>
        <v>0.43151999999998919</v>
      </c>
      <c r="G1394" s="6">
        <f t="shared" si="295"/>
        <v>0</v>
      </c>
      <c r="H1394" s="6">
        <f t="shared" si="296"/>
        <v>1.240804550170594</v>
      </c>
      <c r="I1394" s="6">
        <f t="shared" si="297"/>
        <v>0.71531542512513835</v>
      </c>
      <c r="J1394" s="6">
        <f t="shared" si="298"/>
        <v>-0.69880171907204303</v>
      </c>
      <c r="K1394" s="7">
        <f t="shared" si="305"/>
        <v>0</v>
      </c>
      <c r="L1394" s="7">
        <f t="shared" si="303"/>
        <v>62.360928794563151</v>
      </c>
      <c r="M1394" s="7">
        <f t="shared" si="299"/>
        <v>2.5137087753223108E-2</v>
      </c>
      <c r="N1394" s="7">
        <f t="shared" si="306"/>
        <v>0</v>
      </c>
      <c r="O1394" s="7">
        <f t="shared" si="304"/>
        <v>88.116297778561758</v>
      </c>
      <c r="P1394" s="7">
        <f t="shared" si="300"/>
        <v>3.5518828095805331E-2</v>
      </c>
      <c r="Q1394" s="7">
        <f t="shared" si="307"/>
        <v>4.2801564745377843E-2</v>
      </c>
      <c r="R1394" s="7">
        <f t="shared" si="301"/>
        <v>1712.0625898151138</v>
      </c>
      <c r="S1394" s="7">
        <f t="shared" si="308"/>
        <v>42.801564745377846</v>
      </c>
    </row>
    <row r="1395" spans="6:19" x14ac:dyDescent="0.35">
      <c r="F1395" s="5">
        <f t="shared" si="302"/>
        <v>0.43182999999998917</v>
      </c>
      <c r="G1395" s="6">
        <f t="shared" si="295"/>
        <v>0</v>
      </c>
      <c r="H1395" s="6">
        <f t="shared" si="296"/>
        <v>1.2409968897818053</v>
      </c>
      <c r="I1395" s="6">
        <f t="shared" si="297"/>
        <v>0.71097049661234502</v>
      </c>
      <c r="J1395" s="6">
        <f t="shared" si="298"/>
        <v>-0.70322183764925528</v>
      </c>
      <c r="K1395" s="7">
        <f t="shared" si="305"/>
        <v>0</v>
      </c>
      <c r="L1395" s="7">
        <f t="shared" si="303"/>
        <v>62.360928794563151</v>
      </c>
      <c r="M1395" s="7">
        <f t="shared" si="299"/>
        <v>2.5133191806565022E-2</v>
      </c>
      <c r="N1395" s="7">
        <f t="shared" si="306"/>
        <v>0</v>
      </c>
      <c r="O1395" s="7">
        <f t="shared" si="304"/>
        <v>88.116297778561758</v>
      </c>
      <c r="P1395" s="7">
        <f t="shared" si="300"/>
        <v>3.5513323104098354E-2</v>
      </c>
      <c r="Q1395" s="7">
        <f t="shared" si="307"/>
        <v>4.2842702194462651E-2</v>
      </c>
      <c r="R1395" s="7">
        <f t="shared" si="301"/>
        <v>1713.7080877785061</v>
      </c>
      <c r="S1395" s="7">
        <f t="shared" si="308"/>
        <v>42.842702194462653</v>
      </c>
    </row>
    <row r="1396" spans="6:19" x14ac:dyDescent="0.35">
      <c r="F1396" s="5">
        <f t="shared" si="302"/>
        <v>0.43213999999998914</v>
      </c>
      <c r="G1396" s="6">
        <f t="shared" si="295"/>
        <v>0</v>
      </c>
      <c r="H1396" s="6">
        <f t="shared" si="296"/>
        <v>1.2411892592079667</v>
      </c>
      <c r="I1396" s="6">
        <f t="shared" si="297"/>
        <v>0.70659825556216604</v>
      </c>
      <c r="J1396" s="6">
        <f t="shared" si="298"/>
        <v>-0.70761494136041525</v>
      </c>
      <c r="K1396" s="7">
        <f t="shared" si="305"/>
        <v>0</v>
      </c>
      <c r="L1396" s="7">
        <f t="shared" si="303"/>
        <v>62.360928794563151</v>
      </c>
      <c r="M1396" s="7">
        <f t="shared" si="299"/>
        <v>2.5129296463731878E-2</v>
      </c>
      <c r="N1396" s="7">
        <f t="shared" si="306"/>
        <v>0</v>
      </c>
      <c r="O1396" s="7">
        <f t="shared" si="304"/>
        <v>88.116297778561758</v>
      </c>
      <c r="P1396" s="7">
        <f t="shared" si="300"/>
        <v>3.5507818965598986E-2</v>
      </c>
      <c r="Q1396" s="7">
        <f t="shared" si="307"/>
        <v>4.2882180279956023E-2</v>
      </c>
      <c r="R1396" s="7">
        <f t="shared" si="301"/>
        <v>1715.2872111982408</v>
      </c>
      <c r="S1396" s="7">
        <f t="shared" si="308"/>
        <v>42.882180279956025</v>
      </c>
    </row>
    <row r="1397" spans="6:19" x14ac:dyDescent="0.35">
      <c r="F1397" s="5">
        <f t="shared" si="302"/>
        <v>0.43244999999998912</v>
      </c>
      <c r="G1397" s="6">
        <f t="shared" si="295"/>
        <v>0</v>
      </c>
      <c r="H1397" s="6">
        <f t="shared" si="296"/>
        <v>1.2413816584537003</v>
      </c>
      <c r="I1397" s="6">
        <f t="shared" si="297"/>
        <v>0.70219886993796399</v>
      </c>
      <c r="J1397" s="6">
        <f t="shared" si="298"/>
        <v>-0.71198086144070361</v>
      </c>
      <c r="K1397" s="7">
        <f t="shared" si="305"/>
        <v>0</v>
      </c>
      <c r="L1397" s="7">
        <f t="shared" si="303"/>
        <v>62.360928794563151</v>
      </c>
      <c r="M1397" s="7">
        <f t="shared" si="299"/>
        <v>2.5125401724630077E-2</v>
      </c>
      <c r="N1397" s="7">
        <f t="shared" si="306"/>
        <v>0</v>
      </c>
      <c r="O1397" s="7">
        <f t="shared" si="304"/>
        <v>88.116297778561758</v>
      </c>
      <c r="P1397" s="7">
        <f t="shared" si="300"/>
        <v>3.5502315680174951E-2</v>
      </c>
      <c r="Q1397" s="7">
        <f t="shared" si="307"/>
        <v>4.2919997998883373E-2</v>
      </c>
      <c r="R1397" s="7">
        <f t="shared" si="301"/>
        <v>1716.7999199553349</v>
      </c>
      <c r="S1397" s="7">
        <f t="shared" si="308"/>
        <v>42.919997998883375</v>
      </c>
    </row>
    <row r="1398" spans="6:19" x14ac:dyDescent="0.35">
      <c r="F1398" s="5">
        <f t="shared" si="302"/>
        <v>0.4327599999999891</v>
      </c>
      <c r="G1398" s="6">
        <f t="shared" si="295"/>
        <v>0</v>
      </c>
      <c r="H1398" s="6">
        <f t="shared" si="296"/>
        <v>1.2415740875236283</v>
      </c>
      <c r="I1398" s="6">
        <f t="shared" si="297"/>
        <v>0.69777250874588848</v>
      </c>
      <c r="J1398" s="6">
        <f t="shared" si="298"/>
        <v>-0.716319430169578</v>
      </c>
      <c r="K1398" s="7">
        <f t="shared" si="305"/>
        <v>0</v>
      </c>
      <c r="L1398" s="7">
        <f t="shared" si="303"/>
        <v>62.360928794563151</v>
      </c>
      <c r="M1398" s="7">
        <f t="shared" si="299"/>
        <v>2.5121507589166054E-2</v>
      </c>
      <c r="N1398" s="7">
        <f t="shared" si="306"/>
        <v>0</v>
      </c>
      <c r="O1398" s="7">
        <f t="shared" si="304"/>
        <v>88.116297778561758</v>
      </c>
      <c r="P1398" s="7">
        <f t="shared" si="300"/>
        <v>3.5496813247694055E-2</v>
      </c>
      <c r="Q1398" s="7">
        <f t="shared" si="307"/>
        <v>4.2956154412395406E-2</v>
      </c>
      <c r="R1398" s="7">
        <f t="shared" si="301"/>
        <v>1718.2461764958161</v>
      </c>
      <c r="S1398" s="7">
        <f t="shared" si="308"/>
        <v>42.956154412395406</v>
      </c>
    </row>
    <row r="1399" spans="6:19" x14ac:dyDescent="0.35">
      <c r="F1399" s="5">
        <f t="shared" si="302"/>
        <v>0.43306999999998907</v>
      </c>
      <c r="G1399" s="6">
        <f t="shared" si="295"/>
        <v>0</v>
      </c>
      <c r="H1399" s="6">
        <f t="shared" si="296"/>
        <v>1.2417665464223739</v>
      </c>
      <c r="I1399" s="6">
        <f t="shared" si="297"/>
        <v>0.69331934202837364</v>
      </c>
      <c r="J1399" s="6">
        <f t="shared" si="298"/>
        <v>-0.7206304808772267</v>
      </c>
      <c r="K1399" s="7">
        <f t="shared" si="305"/>
        <v>0</v>
      </c>
      <c r="L1399" s="7">
        <f t="shared" si="303"/>
        <v>62.360928794563151</v>
      </c>
      <c r="M1399" s="7">
        <f t="shared" si="299"/>
        <v>2.5117614057246246E-2</v>
      </c>
      <c r="N1399" s="7">
        <f t="shared" si="306"/>
        <v>0</v>
      </c>
      <c r="O1399" s="7">
        <f t="shared" si="304"/>
        <v>88.116297778561758</v>
      </c>
      <c r="P1399" s="7">
        <f t="shared" si="300"/>
        <v>3.5491311668024092E-2</v>
      </c>
      <c r="Q1399" s="7">
        <f t="shared" si="307"/>
        <v>4.2990648645784321E-2</v>
      </c>
      <c r="R1399" s="7">
        <f t="shared" si="301"/>
        <v>1719.6259458313727</v>
      </c>
      <c r="S1399" s="7">
        <f t="shared" si="308"/>
        <v>42.990648645784319</v>
      </c>
    </row>
    <row r="1400" spans="6:19" x14ac:dyDescent="0.35">
      <c r="F1400" s="5">
        <f t="shared" si="302"/>
        <v>0.43337999999998905</v>
      </c>
      <c r="G1400" s="6">
        <f t="shared" si="295"/>
        <v>0</v>
      </c>
      <c r="H1400" s="6">
        <f t="shared" si="296"/>
        <v>1.2419590351545606</v>
      </c>
      <c r="I1400" s="6">
        <f t="shared" si="297"/>
        <v>0.68883954085761556</v>
      </c>
      <c r="J1400" s="6">
        <f t="shared" si="298"/>
        <v>-0.72491384795096125</v>
      </c>
      <c r="K1400" s="7">
        <f t="shared" si="305"/>
        <v>0</v>
      </c>
      <c r="L1400" s="7">
        <f t="shared" si="303"/>
        <v>62.360928794563151</v>
      </c>
      <c r="M1400" s="7">
        <f t="shared" si="299"/>
        <v>2.5113721128777126E-2</v>
      </c>
      <c r="N1400" s="7">
        <f t="shared" si="306"/>
        <v>0</v>
      </c>
      <c r="O1400" s="7">
        <f t="shared" si="304"/>
        <v>88.116297778561758</v>
      </c>
      <c r="P1400" s="7">
        <f t="shared" si="300"/>
        <v>3.5485810941032911E-2</v>
      </c>
      <c r="Q1400" s="7">
        <f t="shared" si="307"/>
        <v>4.3023479888497529E-2</v>
      </c>
      <c r="R1400" s="7">
        <f t="shared" si="301"/>
        <v>1720.9391955399012</v>
      </c>
      <c r="S1400" s="7">
        <f t="shared" si="308"/>
        <v>43.023479888497526</v>
      </c>
    </row>
    <row r="1401" spans="6:19" x14ac:dyDescent="0.35">
      <c r="F1401" s="5">
        <f t="shared" si="302"/>
        <v>0.43368999999998903</v>
      </c>
      <c r="G1401" s="6">
        <f t="shared" si="295"/>
        <v>0</v>
      </c>
      <c r="H1401" s="6">
        <f t="shared" si="296"/>
        <v>1.2421515537248133</v>
      </c>
      <c r="I1401" s="6">
        <f t="shared" si="297"/>
        <v>0.68433327732899052</v>
      </c>
      <c r="J1401" s="6">
        <f t="shared" si="298"/>
        <v>-0.7291693668415884</v>
      </c>
      <c r="K1401" s="7">
        <f t="shared" si="305"/>
        <v>0</v>
      </c>
      <c r="L1401" s="7">
        <f t="shared" si="303"/>
        <v>62.360928794563151</v>
      </c>
      <c r="M1401" s="7">
        <f t="shared" si="299"/>
        <v>2.5109828803665159E-2</v>
      </c>
      <c r="N1401" s="7">
        <f t="shared" si="306"/>
        <v>0</v>
      </c>
      <c r="O1401" s="7">
        <f t="shared" si="304"/>
        <v>88.116297778561758</v>
      </c>
      <c r="P1401" s="7">
        <f t="shared" si="300"/>
        <v>3.5480311066588339E-2</v>
      </c>
      <c r="Q1401" s="7">
        <f t="shared" si="307"/>
        <v>4.3054647394148882E-2</v>
      </c>
      <c r="R1401" s="7">
        <f t="shared" si="301"/>
        <v>1722.1858957659554</v>
      </c>
      <c r="S1401" s="7">
        <f t="shared" si="308"/>
        <v>43.05464739414888</v>
      </c>
    </row>
    <row r="1402" spans="6:19" x14ac:dyDescent="0.35">
      <c r="F1402" s="5">
        <f t="shared" si="302"/>
        <v>0.43399999999998901</v>
      </c>
      <c r="G1402" s="6">
        <f t="shared" si="295"/>
        <v>0</v>
      </c>
      <c r="H1402" s="6">
        <f t="shared" si="296"/>
        <v>1.2423441021377573</v>
      </c>
      <c r="I1402" s="6">
        <f t="shared" si="297"/>
        <v>0.67980072455445273</v>
      </c>
      <c r="J1402" s="6">
        <f t="shared" si="298"/>
        <v>-0.73339687406972298</v>
      </c>
      <c r="K1402" s="7">
        <f t="shared" si="305"/>
        <v>0</v>
      </c>
      <c r="L1402" s="7">
        <f t="shared" si="303"/>
        <v>62.360928794563151</v>
      </c>
      <c r="M1402" s="7">
        <f t="shared" si="299"/>
        <v>2.5105937081816819E-2</v>
      </c>
      <c r="N1402" s="7">
        <f t="shared" si="306"/>
        <v>0</v>
      </c>
      <c r="O1402" s="7">
        <f t="shared" si="304"/>
        <v>88.116297778561758</v>
      </c>
      <c r="P1402" s="7">
        <f t="shared" si="300"/>
        <v>3.5474812044558227E-2</v>
      </c>
      <c r="Q1402" s="7">
        <f t="shared" si="307"/>
        <v>4.3084150480527536E-2</v>
      </c>
      <c r="R1402" s="7">
        <f t="shared" si="301"/>
        <v>1723.3660192211014</v>
      </c>
      <c r="S1402" s="7">
        <f t="shared" si="308"/>
        <v>43.084150480527533</v>
      </c>
    </row>
    <row r="1403" spans="6:19" x14ac:dyDescent="0.35">
      <c r="F1403" s="5">
        <f t="shared" si="302"/>
        <v>0.43430999999998898</v>
      </c>
      <c r="G1403" s="6">
        <f t="shared" si="295"/>
        <v>0</v>
      </c>
      <c r="H1403" s="6">
        <f t="shared" si="296"/>
        <v>1.2425366803980182</v>
      </c>
      <c r="I1403" s="6">
        <f t="shared" si="297"/>
        <v>0.67524205665588</v>
      </c>
      <c r="J1403" s="6">
        <f t="shared" si="298"/>
        <v>-0.73759620723207175</v>
      </c>
      <c r="K1403" s="7">
        <f t="shared" si="305"/>
        <v>0</v>
      </c>
      <c r="L1403" s="7">
        <f t="shared" si="303"/>
        <v>62.360928794563151</v>
      </c>
      <c r="M1403" s="7">
        <f t="shared" si="299"/>
        <v>2.5102045963138624E-2</v>
      </c>
      <c r="N1403" s="7">
        <f t="shared" si="306"/>
        <v>0</v>
      </c>
      <c r="O1403" s="7">
        <f t="shared" si="304"/>
        <v>88.116297778561758</v>
      </c>
      <c r="P1403" s="7">
        <f t="shared" si="300"/>
        <v>3.5469313874810483E-2</v>
      </c>
      <c r="Q1403" s="7">
        <f t="shared" si="307"/>
        <v>4.3111988529604267E-2</v>
      </c>
      <c r="R1403" s="7">
        <f t="shared" si="301"/>
        <v>1724.4795411841708</v>
      </c>
      <c r="S1403" s="7">
        <f t="shared" si="308"/>
        <v>43.111988529604268</v>
      </c>
    </row>
    <row r="1404" spans="6:19" x14ac:dyDescent="0.35">
      <c r="F1404" s="5">
        <f t="shared" si="302"/>
        <v>0.43461999999998896</v>
      </c>
      <c r="G1404" s="6">
        <f t="shared" si="295"/>
        <v>0</v>
      </c>
      <c r="H1404" s="6">
        <f t="shared" si="296"/>
        <v>1.2427292885102228</v>
      </c>
      <c r="I1404" s="6">
        <f t="shared" si="297"/>
        <v>0.67065744875838129</v>
      </c>
      <c r="J1404" s="6">
        <f t="shared" si="298"/>
        <v>-0.74176720500767568</v>
      </c>
      <c r="K1404" s="7">
        <f t="shared" si="305"/>
        <v>0</v>
      </c>
      <c r="L1404" s="7">
        <f t="shared" si="303"/>
        <v>62.360928794563151</v>
      </c>
      <c r="M1404" s="7">
        <f t="shared" si="299"/>
        <v>2.5098155447537095E-2</v>
      </c>
      <c r="N1404" s="7">
        <f t="shared" si="306"/>
        <v>0</v>
      </c>
      <c r="O1404" s="7">
        <f t="shared" si="304"/>
        <v>88.116297778561758</v>
      </c>
      <c r="P1404" s="7">
        <f t="shared" si="300"/>
        <v>3.5463816557213014E-2</v>
      </c>
      <c r="Q1404" s="7">
        <f t="shared" si="307"/>
        <v>4.3138160987535326E-2</v>
      </c>
      <c r="R1404" s="7">
        <f t="shared" si="301"/>
        <v>1725.5264395014131</v>
      </c>
      <c r="S1404" s="7">
        <f t="shared" si="308"/>
        <v>43.138160987535329</v>
      </c>
    </row>
    <row r="1405" spans="6:19" x14ac:dyDescent="0.35">
      <c r="F1405" s="5">
        <f t="shared" si="302"/>
        <v>0.43492999999998894</v>
      </c>
      <c r="G1405" s="6">
        <f t="shared" si="295"/>
        <v>0</v>
      </c>
      <c r="H1405" s="6">
        <f t="shared" si="296"/>
        <v>1.2429219264789988</v>
      </c>
      <c r="I1405" s="6">
        <f t="shared" si="297"/>
        <v>0.66604707698357768</v>
      </c>
      <c r="J1405" s="6">
        <f t="shared" si="298"/>
        <v>-0.7459097071640991</v>
      </c>
      <c r="K1405" s="7">
        <f t="shared" si="305"/>
        <v>0</v>
      </c>
      <c r="L1405" s="7">
        <f t="shared" si="303"/>
        <v>62.360928794563151</v>
      </c>
      <c r="M1405" s="7">
        <f t="shared" si="299"/>
        <v>2.5094265534918739E-2</v>
      </c>
      <c r="N1405" s="7">
        <f t="shared" si="306"/>
        <v>0</v>
      </c>
      <c r="O1405" s="7">
        <f t="shared" si="304"/>
        <v>88.116297778561758</v>
      </c>
      <c r="P1405" s="7">
        <f t="shared" si="300"/>
        <v>3.545832009163373E-2</v>
      </c>
      <c r="Q1405" s="7">
        <f t="shared" si="307"/>
        <v>4.3162667364663773E-2</v>
      </c>
      <c r="R1405" s="7">
        <f t="shared" si="301"/>
        <v>1726.506694586551</v>
      </c>
      <c r="S1405" s="7">
        <f t="shared" si="308"/>
        <v>43.162667364663776</v>
      </c>
    </row>
    <row r="1406" spans="6:19" x14ac:dyDescent="0.35">
      <c r="F1406" s="5">
        <f t="shared" si="302"/>
        <v>0.43523999999998891</v>
      </c>
      <c r="G1406" s="6">
        <f t="shared" si="295"/>
        <v>0</v>
      </c>
      <c r="H1406" s="6">
        <f t="shared" si="296"/>
        <v>1.2431145943089743</v>
      </c>
      <c r="I1406" s="6">
        <f t="shared" si="297"/>
        <v>0.66141111844282641</v>
      </c>
      <c r="J1406" s="6">
        <f t="shared" si="298"/>
        <v>-0.7500235545635946</v>
      </c>
      <c r="K1406" s="7">
        <f t="shared" si="305"/>
        <v>0</v>
      </c>
      <c r="L1406" s="7">
        <f t="shared" si="303"/>
        <v>62.360928794563151</v>
      </c>
      <c r="M1406" s="7">
        <f t="shared" si="299"/>
        <v>2.5090376225190118E-2</v>
      </c>
      <c r="N1406" s="7">
        <f t="shared" si="306"/>
        <v>0</v>
      </c>
      <c r="O1406" s="7">
        <f t="shared" si="304"/>
        <v>88.116297778561758</v>
      </c>
      <c r="P1406" s="7">
        <f t="shared" si="300"/>
        <v>3.5452824477940591E-2</v>
      </c>
      <c r="Q1406" s="7">
        <f t="shared" si="307"/>
        <v>4.3185507235518519E-2</v>
      </c>
      <c r="R1406" s="7">
        <f t="shared" si="301"/>
        <v>1727.4202894207408</v>
      </c>
      <c r="S1406" s="7">
        <f t="shared" si="308"/>
        <v>43.185507235518521</v>
      </c>
    </row>
    <row r="1407" spans="6:19" x14ac:dyDescent="0.35">
      <c r="F1407" s="5">
        <f t="shared" si="302"/>
        <v>0.43554999999998889</v>
      </c>
      <c r="G1407" s="6">
        <f t="shared" si="295"/>
        <v>0</v>
      </c>
      <c r="H1407" s="6">
        <f t="shared" si="296"/>
        <v>1.2433072920047776</v>
      </c>
      <c r="I1407" s="6">
        <f t="shared" si="297"/>
        <v>0.65674975123042745</v>
      </c>
      <c r="J1407" s="6">
        <f t="shared" si="298"/>
        <v>-0.75410858916920687</v>
      </c>
      <c r="K1407" s="7">
        <f t="shared" si="305"/>
        <v>0</v>
      </c>
      <c r="L1407" s="7">
        <f t="shared" si="303"/>
        <v>62.360928794563151</v>
      </c>
      <c r="M1407" s="7">
        <f t="shared" si="299"/>
        <v>2.5086487518257788E-2</v>
      </c>
      <c r="N1407" s="7">
        <f t="shared" si="306"/>
        <v>0</v>
      </c>
      <c r="O1407" s="7">
        <f t="shared" si="304"/>
        <v>88.116297778561758</v>
      </c>
      <c r="P1407" s="7">
        <f t="shared" si="300"/>
        <v>3.5447329716001563E-2</v>
      </c>
      <c r="Q1407" s="7">
        <f t="shared" si="307"/>
        <v>4.3206680238810663E-2</v>
      </c>
      <c r="R1407" s="7">
        <f t="shared" si="301"/>
        <v>1728.2672095524265</v>
      </c>
      <c r="S1407" s="7">
        <f t="shared" si="308"/>
        <v>43.206680238810662</v>
      </c>
    </row>
    <row r="1408" spans="6:19" x14ac:dyDescent="0.35">
      <c r="F1408" s="5">
        <f t="shared" si="302"/>
        <v>0.43585999999998887</v>
      </c>
      <c r="G1408" s="6">
        <f t="shared" si="295"/>
        <v>0</v>
      </c>
      <c r="H1408" s="6">
        <f t="shared" si="296"/>
        <v>1.2435000195710391</v>
      </c>
      <c r="I1408" s="6">
        <f t="shared" si="297"/>
        <v>0.65206315441677098</v>
      </c>
      <c r="J1408" s="6">
        <f t="shared" si="298"/>
        <v>-0.75816465405085343</v>
      </c>
      <c r="K1408" s="7">
        <f t="shared" si="305"/>
        <v>0</v>
      </c>
      <c r="L1408" s="7">
        <f t="shared" si="303"/>
        <v>62.360928794563151</v>
      </c>
      <c r="M1408" s="7">
        <f t="shared" si="299"/>
        <v>2.5082599414028316E-2</v>
      </c>
      <c r="N1408" s="7">
        <f t="shared" si="306"/>
        <v>0</v>
      </c>
      <c r="O1408" s="7">
        <f t="shared" si="304"/>
        <v>88.116297778561758</v>
      </c>
      <c r="P1408" s="7">
        <f t="shared" si="300"/>
        <v>3.5441835805684628E-2</v>
      </c>
      <c r="Q1408" s="7">
        <f t="shared" si="307"/>
        <v>4.3226186077427592E-2</v>
      </c>
      <c r="R1408" s="7">
        <f t="shared" si="301"/>
        <v>1729.0474430971037</v>
      </c>
      <c r="S1408" s="7">
        <f t="shared" si="308"/>
        <v>43.226186077427592</v>
      </c>
    </row>
    <row r="1409" spans="6:19" x14ac:dyDescent="0.35">
      <c r="F1409" s="5">
        <f t="shared" si="302"/>
        <v>0.43616999999998884</v>
      </c>
      <c r="G1409" s="6">
        <f t="shared" si="295"/>
        <v>0</v>
      </c>
      <c r="H1409" s="6">
        <f t="shared" si="296"/>
        <v>1.2436927770123882</v>
      </c>
      <c r="I1409" s="6">
        <f t="shared" si="297"/>
        <v>0.64735150804146957</v>
      </c>
      <c r="J1409" s="6">
        <f t="shared" si="298"/>
        <v>-0.76219159339134357</v>
      </c>
      <c r="K1409" s="7">
        <f t="shared" si="305"/>
        <v>0</v>
      </c>
      <c r="L1409" s="7">
        <f t="shared" si="303"/>
        <v>62.360928794563151</v>
      </c>
      <c r="M1409" s="7">
        <f t="shared" si="299"/>
        <v>2.5078711912408305E-2</v>
      </c>
      <c r="N1409" s="7">
        <f t="shared" si="306"/>
        <v>0</v>
      </c>
      <c r="O1409" s="7">
        <f t="shared" si="304"/>
        <v>88.116297778561758</v>
      </c>
      <c r="P1409" s="7">
        <f t="shared" si="300"/>
        <v>3.5436342746857807E-2</v>
      </c>
      <c r="Q1409" s="7">
        <f t="shared" si="307"/>
        <v>4.324402451842442E-2</v>
      </c>
      <c r="R1409" s="7">
        <f t="shared" si="301"/>
        <v>1729.7609807369768</v>
      </c>
      <c r="S1409" s="7">
        <f t="shared" si="308"/>
        <v>43.244024518424418</v>
      </c>
    </row>
    <row r="1410" spans="6:19" x14ac:dyDescent="0.35">
      <c r="F1410" s="5">
        <f t="shared" si="302"/>
        <v>0.43647999999998882</v>
      </c>
      <c r="G1410" s="6">
        <f t="shared" ref="G1410:G1473" si="309">IF(F1410&gt;$B$15,0,IF(F1410&lt;$B$13,2*P0*F1410/$B$13,IF(F1410&lt;$B$14,4*P0-F1410*2*P0/$B$13,P0)))</f>
        <v>0</v>
      </c>
      <c r="H1410" s="6">
        <f t="shared" ref="H1410:H1473" si="310">EXP(F1410*w*qsi)</f>
        <v>1.2438855643334565</v>
      </c>
      <c r="I1410" s="6">
        <f t="shared" ref="I1410:I1473" si="311">SIN(wd*F1410)</f>
        <v>0.64261499310643022</v>
      </c>
      <c r="J1410" s="6">
        <f t="shared" ref="J1410:J1473" si="312">COS(wd*F1410)</f>
        <v>-0.7661892524923738</v>
      </c>
      <c r="K1410" s="7">
        <f t="shared" si="305"/>
        <v>0</v>
      </c>
      <c r="L1410" s="7">
        <f t="shared" si="303"/>
        <v>62.360928794563151</v>
      </c>
      <c r="M1410" s="7">
        <f t="shared" ref="M1410:M1473" si="313">1/(m*wd*H1410)*L1410</f>
        <v>2.5074825013304339E-2</v>
      </c>
      <c r="N1410" s="7">
        <f t="shared" si="306"/>
        <v>0</v>
      </c>
      <c r="O1410" s="7">
        <f t="shared" si="304"/>
        <v>88.116297778561758</v>
      </c>
      <c r="P1410" s="7">
        <f t="shared" ref="P1410:P1473" si="314">1/(m*wd*H1410)*O1410</f>
        <v>3.5430850539389117E-2</v>
      </c>
      <c r="Q1410" s="7">
        <f t="shared" si="307"/>
        <v>4.3260195393013075E-2</v>
      </c>
      <c r="R1410" s="7">
        <f t="shared" ref="R1410:R1473" si="315">k*Q1410</f>
        <v>1730.4078157205231</v>
      </c>
      <c r="S1410" s="7">
        <f t="shared" si="308"/>
        <v>43.260195393013078</v>
      </c>
    </row>
    <row r="1411" spans="6:19" x14ac:dyDescent="0.35">
      <c r="F1411" s="5">
        <f t="shared" ref="F1411:F1474" si="316">F1410+dt</f>
        <v>0.4367899999999888</v>
      </c>
      <c r="G1411" s="6">
        <f t="shared" si="309"/>
        <v>0</v>
      </c>
      <c r="H1411" s="6">
        <f t="shared" si="310"/>
        <v>1.2440783815388756</v>
      </c>
      <c r="I1411" s="6">
        <f t="shared" si="311"/>
        <v>0.63785379156891264</v>
      </c>
      <c r="J1411" s="6">
        <f t="shared" si="312"/>
        <v>-0.77015747778046151</v>
      </c>
      <c r="K1411" s="7">
        <f t="shared" si="305"/>
        <v>0</v>
      </c>
      <c r="L1411" s="7">
        <f t="shared" ref="L1411:L1474" si="317">0.5*dt*(K1410+K1411)+L1410</f>
        <v>62.360928794563151</v>
      </c>
      <c r="M1411" s="7">
        <f t="shared" si="313"/>
        <v>2.5070938716623054E-2</v>
      </c>
      <c r="N1411" s="7">
        <f t="shared" si="306"/>
        <v>0</v>
      </c>
      <c r="O1411" s="7">
        <f t="shared" ref="O1411:O1474" si="318">0.5*dt*(N1411+N1410)+O1410</f>
        <v>88.116297778561758</v>
      </c>
      <c r="P1411" s="7">
        <f t="shared" si="314"/>
        <v>3.5425359183146612E-2</v>
      </c>
      <c r="Q1411" s="7">
        <f t="shared" si="307"/>
        <v>4.327469859654897E-2</v>
      </c>
      <c r="R1411" s="7">
        <f t="shared" si="315"/>
        <v>1730.9879438619589</v>
      </c>
      <c r="S1411" s="7">
        <f t="shared" si="308"/>
        <v>43.274698596548973</v>
      </c>
    </row>
    <row r="1412" spans="6:19" x14ac:dyDescent="0.35">
      <c r="F1412" s="5">
        <f t="shared" si="316"/>
        <v>0.43709999999998878</v>
      </c>
      <c r="G1412" s="6">
        <f t="shared" si="309"/>
        <v>0</v>
      </c>
      <c r="H1412" s="6">
        <f t="shared" si="310"/>
        <v>1.2442712286332778</v>
      </c>
      <c r="I1412" s="6">
        <f t="shared" si="311"/>
        <v>0.63306808633452771</v>
      </c>
      <c r="J1412" s="6">
        <f t="shared" si="312"/>
        <v>-0.77409611681285351</v>
      </c>
      <c r="K1412" s="7">
        <f t="shared" ref="K1412:K1475" si="319">G1412*H1412*J1412</f>
        <v>0</v>
      </c>
      <c r="L1412" s="7">
        <f t="shared" si="317"/>
        <v>62.360928794563151</v>
      </c>
      <c r="M1412" s="7">
        <f t="shared" si="313"/>
        <v>2.5067053022271069E-2</v>
      </c>
      <c r="N1412" s="7">
        <f t="shared" ref="N1412:N1475" si="320">G1412*H1412*I1412</f>
        <v>0</v>
      </c>
      <c r="O1412" s="7">
        <f t="shared" si="318"/>
        <v>88.116297778561758</v>
      </c>
      <c r="P1412" s="7">
        <f t="shared" si="314"/>
        <v>3.5419868677998373E-2</v>
      </c>
      <c r="Q1412" s="7">
        <f t="shared" ref="Q1412:Q1475" si="321">M1412*I1412-P1412*J1412</f>
        <v>4.3287534088515045E-2</v>
      </c>
      <c r="R1412" s="7">
        <f t="shared" si="315"/>
        <v>1731.5013635406017</v>
      </c>
      <c r="S1412" s="7">
        <f t="shared" ref="S1412:S1475" si="322">Q1412*1000</f>
        <v>43.287534088515045</v>
      </c>
    </row>
    <row r="1413" spans="6:19" x14ac:dyDescent="0.35">
      <c r="F1413" s="5">
        <f t="shared" si="316"/>
        <v>0.43740999999998875</v>
      </c>
      <c r="G1413" s="6">
        <f t="shared" si="309"/>
        <v>0</v>
      </c>
      <c r="H1413" s="6">
        <f t="shared" si="310"/>
        <v>1.2444641056212964</v>
      </c>
      <c r="I1413" s="6">
        <f t="shared" si="311"/>
        <v>0.62825806125022232</v>
      </c>
      <c r="J1413" s="6">
        <f t="shared" si="312"/>
        <v>-0.77800501828337321</v>
      </c>
      <c r="K1413" s="7">
        <f t="shared" si="319"/>
        <v>0</v>
      </c>
      <c r="L1413" s="7">
        <f t="shared" si="317"/>
        <v>62.360928794563151</v>
      </c>
      <c r="M1413" s="7">
        <f t="shared" si="313"/>
        <v>2.5063167930155037E-2</v>
      </c>
      <c r="N1413" s="7">
        <f t="shared" si="320"/>
        <v>0</v>
      </c>
      <c r="O1413" s="7">
        <f t="shared" si="318"/>
        <v>88.116297778561758</v>
      </c>
      <c r="P1413" s="7">
        <f t="shared" si="314"/>
        <v>3.5414379023812476E-2</v>
      </c>
      <c r="Q1413" s="7">
        <f t="shared" si="321"/>
        <v>4.3298701892503483E-2</v>
      </c>
      <c r="R1413" s="7">
        <f t="shared" si="315"/>
        <v>1731.9480757001393</v>
      </c>
      <c r="S1413" s="7">
        <f t="shared" si="322"/>
        <v>43.29870189250348</v>
      </c>
    </row>
    <row r="1414" spans="6:19" x14ac:dyDescent="0.35">
      <c r="F1414" s="5">
        <f t="shared" si="316"/>
        <v>0.43771999999998873</v>
      </c>
      <c r="G1414" s="6">
        <f t="shared" si="309"/>
        <v>0</v>
      </c>
      <c r="H1414" s="6">
        <f t="shared" si="310"/>
        <v>1.2446570125075651</v>
      </c>
      <c r="I1414" s="6">
        <f t="shared" si="311"/>
        <v>0.62342390109720547</v>
      </c>
      <c r="J1414" s="6">
        <f t="shared" si="312"/>
        <v>-0.78188403202824253</v>
      </c>
      <c r="K1414" s="7">
        <f t="shared" si="319"/>
        <v>0</v>
      </c>
      <c r="L1414" s="7">
        <f t="shared" si="317"/>
        <v>62.360928794563151</v>
      </c>
      <c r="M1414" s="7">
        <f t="shared" si="313"/>
        <v>2.5059283440181615E-2</v>
      </c>
      <c r="N1414" s="7">
        <f t="shared" si="320"/>
        <v>0</v>
      </c>
      <c r="O1414" s="7">
        <f t="shared" si="318"/>
        <v>88.116297778561758</v>
      </c>
      <c r="P1414" s="7">
        <f t="shared" si="314"/>
        <v>3.5408890220457033E-2</v>
      </c>
      <c r="Q1414" s="7">
        <f t="shared" si="321"/>
        <v>4.3308202096194973E-2</v>
      </c>
      <c r="R1414" s="7">
        <f t="shared" si="315"/>
        <v>1732.328083847799</v>
      </c>
      <c r="S1414" s="7">
        <f t="shared" si="322"/>
        <v>43.308202096194975</v>
      </c>
    </row>
    <row r="1415" spans="6:19" x14ac:dyDescent="0.35">
      <c r="F1415" s="5">
        <f t="shared" si="316"/>
        <v>0.43802999999998871</v>
      </c>
      <c r="G1415" s="6">
        <f t="shared" si="309"/>
        <v>0</v>
      </c>
      <c r="H1415" s="6">
        <f t="shared" si="310"/>
        <v>1.2448499492967187</v>
      </c>
      <c r="I1415" s="6">
        <f t="shared" si="311"/>
        <v>0.61856579158385971</v>
      </c>
      <c r="J1415" s="6">
        <f t="shared" si="312"/>
        <v>-0.78573300903184229</v>
      </c>
      <c r="K1415" s="7">
        <f t="shared" si="319"/>
        <v>0</v>
      </c>
      <c r="L1415" s="7">
        <f t="shared" si="317"/>
        <v>62.360928794563151</v>
      </c>
      <c r="M1415" s="7">
        <f t="shared" si="313"/>
        <v>2.5055399552257475E-2</v>
      </c>
      <c r="N1415" s="7">
        <f t="shared" si="320"/>
        <v>0</v>
      </c>
      <c r="O1415" s="7">
        <f t="shared" si="318"/>
        <v>88.116297778561758</v>
      </c>
      <c r="P1415" s="7">
        <f t="shared" si="314"/>
        <v>3.5403402267800178E-2</v>
      </c>
      <c r="Q1415" s="7">
        <f t="shared" si="321"/>
        <v>4.3316034851335415E-2</v>
      </c>
      <c r="R1415" s="7">
        <f t="shared" si="315"/>
        <v>1732.6413940534167</v>
      </c>
      <c r="S1415" s="7">
        <f t="shared" si="322"/>
        <v>43.316034851335417</v>
      </c>
    </row>
    <row r="1416" spans="6:19" x14ac:dyDescent="0.35">
      <c r="F1416" s="5">
        <f t="shared" si="316"/>
        <v>0.43833999999998868</v>
      </c>
      <c r="G1416" s="6">
        <f t="shared" si="309"/>
        <v>0</v>
      </c>
      <c r="H1416" s="6">
        <f t="shared" si="310"/>
        <v>1.2450429159933925</v>
      </c>
      <c r="I1416" s="6">
        <f t="shared" si="311"/>
        <v>0.61368391933860245</v>
      </c>
      <c r="J1416" s="6">
        <f t="shared" si="312"/>
        <v>-0.7895518014324403</v>
      </c>
      <c r="K1416" s="7">
        <f t="shared" si="319"/>
        <v>0</v>
      </c>
      <c r="L1416" s="7">
        <f t="shared" si="317"/>
        <v>62.360928794563151</v>
      </c>
      <c r="M1416" s="7">
        <f t="shared" si="313"/>
        <v>2.5051516266289306E-2</v>
      </c>
      <c r="N1416" s="7">
        <f t="shared" si="320"/>
        <v>0</v>
      </c>
      <c r="O1416" s="7">
        <f t="shared" si="318"/>
        <v>88.116297778561758</v>
      </c>
      <c r="P1416" s="7">
        <f t="shared" si="314"/>
        <v>3.5397915165710059E-2</v>
      </c>
      <c r="Q1416" s="7">
        <f t="shared" si="321"/>
        <v>4.3322200373710248E-2</v>
      </c>
      <c r="R1416" s="7">
        <f t="shared" si="315"/>
        <v>1732.88801494841</v>
      </c>
      <c r="S1416" s="7">
        <f t="shared" si="322"/>
        <v>43.322200373710245</v>
      </c>
    </row>
    <row r="1417" spans="6:19" x14ac:dyDescent="0.35">
      <c r="F1417" s="5">
        <f t="shared" si="316"/>
        <v>0.43864999999998866</v>
      </c>
      <c r="G1417" s="6">
        <f t="shared" si="309"/>
        <v>0</v>
      </c>
      <c r="H1417" s="6">
        <f t="shared" si="310"/>
        <v>1.2452359126022221</v>
      </c>
      <c r="I1417" s="6">
        <f t="shared" si="311"/>
        <v>0.60877847190271273</v>
      </c>
      <c r="J1417" s="6">
        <f t="shared" si="312"/>
        <v>-0.79334026252787526</v>
      </c>
      <c r="K1417" s="7">
        <f t="shared" si="319"/>
        <v>0</v>
      </c>
      <c r="L1417" s="7">
        <f t="shared" si="317"/>
        <v>62.360928794563151</v>
      </c>
      <c r="M1417" s="7">
        <f t="shared" si="313"/>
        <v>2.5047633582183829E-2</v>
      </c>
      <c r="N1417" s="7">
        <f t="shared" si="320"/>
        <v>0</v>
      </c>
      <c r="O1417" s="7">
        <f t="shared" si="318"/>
        <v>88.116297778561758</v>
      </c>
      <c r="P1417" s="7">
        <f t="shared" si="314"/>
        <v>3.539242891405487E-2</v>
      </c>
      <c r="Q1417" s="7">
        <f t="shared" si="321"/>
        <v>4.3326698943116394E-2</v>
      </c>
      <c r="R1417" s="7">
        <f t="shared" si="315"/>
        <v>1733.0679577246558</v>
      </c>
      <c r="S1417" s="7">
        <f t="shared" si="322"/>
        <v>43.326698943116398</v>
      </c>
    </row>
    <row r="1418" spans="6:19" x14ac:dyDescent="0.35">
      <c r="F1418" s="5">
        <f t="shared" si="316"/>
        <v>0.43895999999998864</v>
      </c>
      <c r="G1418" s="6">
        <f t="shared" si="309"/>
        <v>0</v>
      </c>
      <c r="H1418" s="6">
        <f t="shared" si="310"/>
        <v>1.2454289391278446</v>
      </c>
      <c r="I1418" s="6">
        <f t="shared" si="311"/>
        <v>0.60384963772313616</v>
      </c>
      <c r="J1418" s="6">
        <f t="shared" si="312"/>
        <v>-0.79709824678118391</v>
      </c>
      <c r="K1418" s="7">
        <f t="shared" si="319"/>
        <v>0</v>
      </c>
      <c r="L1418" s="7">
        <f t="shared" si="317"/>
        <v>62.360928794563151</v>
      </c>
      <c r="M1418" s="7">
        <f t="shared" si="313"/>
        <v>2.504375149984775E-2</v>
      </c>
      <c r="N1418" s="7">
        <f t="shared" si="320"/>
        <v>0</v>
      </c>
      <c r="O1418" s="7">
        <f t="shared" si="318"/>
        <v>88.116297778561758</v>
      </c>
      <c r="P1418" s="7">
        <f t="shared" si="314"/>
        <v>3.5386943512702787E-2</v>
      </c>
      <c r="Q1418" s="7">
        <f t="shared" si="321"/>
        <v>4.3329530903331491E-2</v>
      </c>
      <c r="R1418" s="7">
        <f t="shared" si="315"/>
        <v>1733.1812361332597</v>
      </c>
      <c r="S1418" s="7">
        <f t="shared" si="322"/>
        <v>43.329530903331488</v>
      </c>
    </row>
    <row r="1419" spans="6:19" x14ac:dyDescent="0.35">
      <c r="F1419" s="5">
        <f t="shared" si="316"/>
        <v>0.43926999999998861</v>
      </c>
      <c r="G1419" s="6">
        <f t="shared" si="309"/>
        <v>0</v>
      </c>
      <c r="H1419" s="6">
        <f t="shared" si="310"/>
        <v>1.2456219955748977</v>
      </c>
      <c r="I1419" s="6">
        <f t="shared" si="311"/>
        <v>0.59889760614523435</v>
      </c>
      <c r="J1419" s="6">
        <f t="shared" si="312"/>
        <v>-0.80082560982620166</v>
      </c>
      <c r="K1419" s="7">
        <f t="shared" si="319"/>
        <v>0</v>
      </c>
      <c r="L1419" s="7">
        <f t="shared" si="317"/>
        <v>62.360928794563151</v>
      </c>
      <c r="M1419" s="7">
        <f t="shared" si="313"/>
        <v>2.5039870019187786E-2</v>
      </c>
      <c r="N1419" s="7">
        <f t="shared" si="320"/>
        <v>0</v>
      </c>
      <c r="O1419" s="7">
        <f t="shared" si="318"/>
        <v>88.116297778561758</v>
      </c>
      <c r="P1419" s="7">
        <f t="shared" si="314"/>
        <v>3.5381458961522005E-2</v>
      </c>
      <c r="Q1419" s="7">
        <f t="shared" si="321"/>
        <v>4.3330696662080975E-2</v>
      </c>
      <c r="R1419" s="7">
        <f t="shared" si="315"/>
        <v>1733.227866483239</v>
      </c>
      <c r="S1419" s="7">
        <f t="shared" si="322"/>
        <v>43.330696662080975</v>
      </c>
    </row>
    <row r="1420" spans="6:19" x14ac:dyDescent="0.35">
      <c r="F1420" s="5">
        <f t="shared" si="316"/>
        <v>0.43957999999998859</v>
      </c>
      <c r="G1420" s="6">
        <f t="shared" si="309"/>
        <v>0</v>
      </c>
      <c r="H1420" s="6">
        <f t="shared" si="310"/>
        <v>1.2458150819480192</v>
      </c>
      <c r="I1420" s="6">
        <f t="shared" si="311"/>
        <v>0.59392256740552241</v>
      </c>
      <c r="J1420" s="6">
        <f t="shared" si="312"/>
        <v>-0.80452220847309908</v>
      </c>
      <c r="K1420" s="7">
        <f t="shared" si="319"/>
        <v>0</v>
      </c>
      <c r="L1420" s="7">
        <f t="shared" si="317"/>
        <v>62.360928794563151</v>
      </c>
      <c r="M1420" s="7">
        <f t="shared" si="313"/>
        <v>2.5035989140110709E-2</v>
      </c>
      <c r="N1420" s="7">
        <f t="shared" si="320"/>
        <v>0</v>
      </c>
      <c r="O1420" s="7">
        <f t="shared" si="318"/>
        <v>88.116297778561758</v>
      </c>
      <c r="P1420" s="7">
        <f t="shared" si="314"/>
        <v>3.5375975260380783E-2</v>
      </c>
      <c r="Q1420" s="7">
        <f t="shared" si="321"/>
        <v>4.333019669100259E-2</v>
      </c>
      <c r="R1420" s="7">
        <f t="shared" si="315"/>
        <v>1733.2078676401036</v>
      </c>
      <c r="S1420" s="7">
        <f t="shared" si="322"/>
        <v>43.330196691002591</v>
      </c>
    </row>
    <row r="1421" spans="6:19" x14ac:dyDescent="0.35">
      <c r="F1421" s="5">
        <f t="shared" si="316"/>
        <v>0.43988999999998857</v>
      </c>
      <c r="G1421" s="6">
        <f t="shared" si="309"/>
        <v>0</v>
      </c>
      <c r="H1421" s="6">
        <f t="shared" si="310"/>
        <v>1.2460081982518478</v>
      </c>
      <c r="I1421" s="6">
        <f t="shared" si="311"/>
        <v>0.58892471262434942</v>
      </c>
      <c r="J1421" s="6">
        <f t="shared" si="312"/>
        <v>-0.80818790071389179</v>
      </c>
      <c r="K1421" s="7">
        <f t="shared" si="319"/>
        <v>0</v>
      </c>
      <c r="L1421" s="7">
        <f t="shared" si="317"/>
        <v>62.360928794563151</v>
      </c>
      <c r="M1421" s="7">
        <f t="shared" si="313"/>
        <v>2.5032108862523283E-2</v>
      </c>
      <c r="N1421" s="7">
        <f t="shared" si="320"/>
        <v>0</v>
      </c>
      <c r="O1421" s="7">
        <f t="shared" si="318"/>
        <v>88.116297778561758</v>
      </c>
      <c r="P1421" s="7">
        <f t="shared" si="314"/>
        <v>3.5370492409147379E-2</v>
      </c>
      <c r="Q1421" s="7">
        <f t="shared" si="321"/>
        <v>4.3328031525608421E-2</v>
      </c>
      <c r="R1421" s="7">
        <f t="shared" si="315"/>
        <v>1733.1212610243369</v>
      </c>
      <c r="S1421" s="7">
        <f t="shared" si="322"/>
        <v>43.328031525608424</v>
      </c>
    </row>
    <row r="1422" spans="6:19" x14ac:dyDescent="0.35">
      <c r="F1422" s="5">
        <f t="shared" si="316"/>
        <v>0.44019999999998854</v>
      </c>
      <c r="G1422" s="6">
        <f t="shared" si="309"/>
        <v>0</v>
      </c>
      <c r="H1422" s="6">
        <f t="shared" si="310"/>
        <v>1.2462013444910238</v>
      </c>
      <c r="I1422" s="6">
        <f t="shared" si="311"/>
        <v>0.58390423379856815</v>
      </c>
      <c r="J1422" s="6">
        <f t="shared" si="312"/>
        <v>-0.81182254572788692</v>
      </c>
      <c r="K1422" s="7">
        <f t="shared" si="319"/>
        <v>0</v>
      </c>
      <c r="L1422" s="7">
        <f t="shared" si="317"/>
        <v>62.360928794563151</v>
      </c>
      <c r="M1422" s="7">
        <f t="shared" si="313"/>
        <v>2.5028229186332258E-2</v>
      </c>
      <c r="N1422" s="7">
        <f t="shared" si="320"/>
        <v>0</v>
      </c>
      <c r="O1422" s="7">
        <f t="shared" si="318"/>
        <v>88.116297778561758</v>
      </c>
      <c r="P1422" s="7">
        <f t="shared" si="314"/>
        <v>3.5365010407690044E-2</v>
      </c>
      <c r="Q1422" s="7">
        <f t="shared" si="321"/>
        <v>4.3324201765244444E-2</v>
      </c>
      <c r="R1422" s="7">
        <f t="shared" si="315"/>
        <v>1732.9680706097777</v>
      </c>
      <c r="S1422" s="7">
        <f t="shared" si="322"/>
        <v>43.324201765244446</v>
      </c>
    </row>
    <row r="1423" spans="6:19" x14ac:dyDescent="0.35">
      <c r="F1423" s="5">
        <f t="shared" si="316"/>
        <v>0.44050999999998852</v>
      </c>
      <c r="G1423" s="6">
        <f t="shared" si="309"/>
        <v>0</v>
      </c>
      <c r="H1423" s="6">
        <f t="shared" si="310"/>
        <v>1.246394520670187</v>
      </c>
      <c r="I1423" s="6">
        <f t="shared" si="311"/>
        <v>0.57886132379414712</v>
      </c>
      <c r="J1423" s="6">
        <f t="shared" si="312"/>
        <v>-0.81542600388710162</v>
      </c>
      <c r="K1423" s="7">
        <f t="shared" si="319"/>
        <v>0</v>
      </c>
      <c r="L1423" s="7">
        <f t="shared" si="317"/>
        <v>62.360928794563151</v>
      </c>
      <c r="M1423" s="7">
        <f t="shared" si="313"/>
        <v>2.5024350111444452E-2</v>
      </c>
      <c r="N1423" s="7">
        <f t="shared" si="320"/>
        <v>0</v>
      </c>
      <c r="O1423" s="7">
        <f t="shared" si="318"/>
        <v>88.116297778561758</v>
      </c>
      <c r="P1423" s="7">
        <f t="shared" si="314"/>
        <v>3.5359529255877098E-2</v>
      </c>
      <c r="Q1423" s="7">
        <f t="shared" si="321"/>
        <v>4.3318708073047871E-2</v>
      </c>
      <c r="R1423" s="7">
        <f t="shared" si="315"/>
        <v>1732.7483229219149</v>
      </c>
      <c r="S1423" s="7">
        <f t="shared" si="322"/>
        <v>43.318708073047873</v>
      </c>
    </row>
    <row r="1424" spans="6:19" x14ac:dyDescent="0.35">
      <c r="F1424" s="5">
        <f t="shared" si="316"/>
        <v>0.4408199999999885</v>
      </c>
      <c r="G1424" s="6">
        <f t="shared" si="309"/>
        <v>0</v>
      </c>
      <c r="H1424" s="6">
        <f t="shared" si="310"/>
        <v>1.2465877267939787</v>
      </c>
      <c r="I1424" s="6">
        <f t="shared" si="311"/>
        <v>0.57379617633877389</v>
      </c>
      <c r="J1424" s="6">
        <f t="shared" si="312"/>
        <v>-0.81899813676161848</v>
      </c>
      <c r="K1424" s="7">
        <f t="shared" si="319"/>
        <v>0</v>
      </c>
      <c r="L1424" s="7">
        <f t="shared" si="317"/>
        <v>62.360928794563151</v>
      </c>
      <c r="M1424" s="7">
        <f t="shared" si="313"/>
        <v>2.5020471637766651E-2</v>
      </c>
      <c r="N1424" s="7">
        <f t="shared" si="320"/>
        <v>0</v>
      </c>
      <c r="O1424" s="7">
        <f t="shared" si="318"/>
        <v>88.116297778561758</v>
      </c>
      <c r="P1424" s="7">
        <f t="shared" si="314"/>
        <v>3.5354048953576835E-2</v>
      </c>
      <c r="Q1424" s="7">
        <f t="shared" si="321"/>
        <v>4.3311551175901714E-2</v>
      </c>
      <c r="R1424" s="7">
        <f t="shared" si="315"/>
        <v>1732.4620470360685</v>
      </c>
      <c r="S1424" s="7">
        <f t="shared" si="322"/>
        <v>43.311551175901712</v>
      </c>
    </row>
    <row r="1425" spans="6:19" x14ac:dyDescent="0.35">
      <c r="F1425" s="5">
        <f t="shared" si="316"/>
        <v>0.44112999999998848</v>
      </c>
      <c r="G1425" s="6">
        <f t="shared" si="309"/>
        <v>0</v>
      </c>
      <c r="H1425" s="6">
        <f t="shared" si="310"/>
        <v>1.2467809628670405</v>
      </c>
      <c r="I1425" s="6">
        <f t="shared" si="311"/>
        <v>0.56870898601440045</v>
      </c>
      <c r="J1425" s="6">
        <f t="shared" si="312"/>
        <v>-0.82253880712491156</v>
      </c>
      <c r="K1425" s="7">
        <f t="shared" si="319"/>
        <v>0</v>
      </c>
      <c r="L1425" s="7">
        <f t="shared" si="317"/>
        <v>62.360928794563151</v>
      </c>
      <c r="M1425" s="7">
        <f t="shared" si="313"/>
        <v>2.501659376520568E-2</v>
      </c>
      <c r="N1425" s="7">
        <f t="shared" si="320"/>
        <v>0</v>
      </c>
      <c r="O1425" s="7">
        <f t="shared" si="318"/>
        <v>88.116297778561758</v>
      </c>
      <c r="P1425" s="7">
        <f t="shared" si="314"/>
        <v>3.5348569500657602E-2</v>
      </c>
      <c r="Q1425" s="7">
        <f t="shared" si="321"/>
        <v>4.3302731864387226E-2</v>
      </c>
      <c r="R1425" s="7">
        <f t="shared" si="315"/>
        <v>1732.1092745754891</v>
      </c>
      <c r="S1425" s="7">
        <f t="shared" si="322"/>
        <v>43.302731864387226</v>
      </c>
    </row>
    <row r="1426" spans="6:19" x14ac:dyDescent="0.35">
      <c r="F1426" s="5">
        <f t="shared" si="316"/>
        <v>0.44143999999998845</v>
      </c>
      <c r="G1426" s="6">
        <f t="shared" si="309"/>
        <v>0</v>
      </c>
      <c r="H1426" s="6">
        <f t="shared" si="310"/>
        <v>1.2469742288940151</v>
      </c>
      <c r="I1426" s="6">
        <f t="shared" si="311"/>
        <v>0.56359994824978044</v>
      </c>
      <c r="J1426" s="6">
        <f t="shared" si="312"/>
        <v>-0.82604787895911025</v>
      </c>
      <c r="K1426" s="7">
        <f t="shared" si="319"/>
        <v>0</v>
      </c>
      <c r="L1426" s="7">
        <f t="shared" si="317"/>
        <v>62.360928794563151</v>
      </c>
      <c r="M1426" s="7">
        <f t="shared" si="313"/>
        <v>2.5012716493668381E-2</v>
      </c>
      <c r="N1426" s="7">
        <f t="shared" si="320"/>
        <v>0</v>
      </c>
      <c r="O1426" s="7">
        <f t="shared" si="318"/>
        <v>88.116297778561758</v>
      </c>
      <c r="P1426" s="7">
        <f t="shared" si="314"/>
        <v>3.5343090896987749E-2</v>
      </c>
      <c r="Q1426" s="7">
        <f t="shared" si="321"/>
        <v>4.3292250992733698E-2</v>
      </c>
      <c r="R1426" s="7">
        <f t="shared" si="315"/>
        <v>1731.690039709348</v>
      </c>
      <c r="S1426" s="7">
        <f t="shared" si="322"/>
        <v>43.292250992733699</v>
      </c>
    </row>
    <row r="1427" spans="6:19" x14ac:dyDescent="0.35">
      <c r="F1427" s="5">
        <f t="shared" si="316"/>
        <v>0.44174999999998843</v>
      </c>
      <c r="G1427" s="6">
        <f t="shared" si="309"/>
        <v>0</v>
      </c>
      <c r="H1427" s="6">
        <f t="shared" si="310"/>
        <v>1.2471675248795455</v>
      </c>
      <c r="I1427" s="6">
        <f t="shared" si="311"/>
        <v>0.55846925931294977</v>
      </c>
      <c r="J1427" s="6">
        <f t="shared" si="312"/>
        <v>-0.829525217460232</v>
      </c>
      <c r="K1427" s="7">
        <f t="shared" si="319"/>
        <v>0</v>
      </c>
      <c r="L1427" s="7">
        <f t="shared" si="317"/>
        <v>62.360928794563151</v>
      </c>
      <c r="M1427" s="7">
        <f t="shared" si="313"/>
        <v>2.5008839823061603E-2</v>
      </c>
      <c r="N1427" s="7">
        <f t="shared" si="320"/>
        <v>0</v>
      </c>
      <c r="O1427" s="7">
        <f t="shared" si="318"/>
        <v>88.116297778561758</v>
      </c>
      <c r="P1427" s="7">
        <f t="shared" si="314"/>
        <v>3.5337613142435671E-2</v>
      </c>
      <c r="Q1427" s="7">
        <f t="shared" si="321"/>
        <v>4.3280109478765913E-2</v>
      </c>
      <c r="R1427" s="7">
        <f t="shared" si="315"/>
        <v>1731.2043791506364</v>
      </c>
      <c r="S1427" s="7">
        <f t="shared" si="322"/>
        <v>43.280109478765915</v>
      </c>
    </row>
    <row r="1428" spans="6:19" x14ac:dyDescent="0.35">
      <c r="F1428" s="5">
        <f t="shared" si="316"/>
        <v>0.44205999999998841</v>
      </c>
      <c r="G1428" s="6">
        <f t="shared" si="309"/>
        <v>0</v>
      </c>
      <c r="H1428" s="6">
        <f t="shared" si="310"/>
        <v>1.2473608508282756</v>
      </c>
      <c r="I1428" s="6">
        <f t="shared" si="311"/>
        <v>0.55331711630369684</v>
      </c>
      <c r="J1428" s="6">
        <f t="shared" si="312"/>
        <v>-0.83297068904335481</v>
      </c>
      <c r="K1428" s="7">
        <f t="shared" si="319"/>
        <v>0</v>
      </c>
      <c r="L1428" s="7">
        <f t="shared" si="317"/>
        <v>62.360928794563151</v>
      </c>
      <c r="M1428" s="7">
        <f t="shared" si="313"/>
        <v>2.5004963753292194E-2</v>
      </c>
      <c r="N1428" s="7">
        <f t="shared" si="320"/>
        <v>0</v>
      </c>
      <c r="O1428" s="7">
        <f t="shared" si="318"/>
        <v>88.116297778561758</v>
      </c>
      <c r="P1428" s="7">
        <f t="shared" si="314"/>
        <v>3.5332136236869739E-2</v>
      </c>
      <c r="Q1428" s="7">
        <f t="shared" si="321"/>
        <v>4.3266308303849171E-2</v>
      </c>
      <c r="R1428" s="7">
        <f t="shared" si="315"/>
        <v>1730.6523321539669</v>
      </c>
      <c r="S1428" s="7">
        <f t="shared" si="322"/>
        <v>43.266308303849172</v>
      </c>
    </row>
    <row r="1429" spans="6:19" x14ac:dyDescent="0.35">
      <c r="F1429" s="5">
        <f t="shared" si="316"/>
        <v>0.44236999999998838</v>
      </c>
      <c r="G1429" s="6">
        <f t="shared" si="309"/>
        <v>0</v>
      </c>
      <c r="H1429" s="6">
        <f t="shared" si="310"/>
        <v>1.2475542067448506</v>
      </c>
      <c r="I1429" s="6">
        <f t="shared" si="311"/>
        <v>0.54814371714598642</v>
      </c>
      <c r="J1429" s="6">
        <f t="shared" si="312"/>
        <v>-0.83638416134775095</v>
      </c>
      <c r="K1429" s="7">
        <f t="shared" si="319"/>
        <v>0</v>
      </c>
      <c r="L1429" s="7">
        <f t="shared" si="317"/>
        <v>62.360928794563151</v>
      </c>
      <c r="M1429" s="7">
        <f t="shared" si="313"/>
        <v>2.5001088284267042E-2</v>
      </c>
      <c r="N1429" s="7">
        <f t="shared" si="320"/>
        <v>0</v>
      </c>
      <c r="O1429" s="7">
        <f t="shared" si="318"/>
        <v>88.116297778561758</v>
      </c>
      <c r="P1429" s="7">
        <f t="shared" si="314"/>
        <v>3.5326660180158384E-2</v>
      </c>
      <c r="Q1429" s="7">
        <f t="shared" si="321"/>
        <v>4.3250848512831869E-2</v>
      </c>
      <c r="R1429" s="7">
        <f t="shared" si="315"/>
        <v>1730.0339405132747</v>
      </c>
      <c r="S1429" s="7">
        <f t="shared" si="322"/>
        <v>43.250848512831865</v>
      </c>
    </row>
    <row r="1430" spans="6:19" x14ac:dyDescent="0.35">
      <c r="F1430" s="5">
        <f t="shared" si="316"/>
        <v>0.44267999999998836</v>
      </c>
      <c r="G1430" s="6">
        <f t="shared" si="309"/>
        <v>0</v>
      </c>
      <c r="H1430" s="6">
        <f t="shared" si="310"/>
        <v>1.2477475926339152</v>
      </c>
      <c r="I1430" s="6">
        <f t="shared" si="311"/>
        <v>0.5429492605803522</v>
      </c>
      <c r="J1430" s="6">
        <f t="shared" si="312"/>
        <v>-0.83976550324197574</v>
      </c>
      <c r="K1430" s="7">
        <f t="shared" si="319"/>
        <v>0</v>
      </c>
      <c r="L1430" s="7">
        <f t="shared" si="317"/>
        <v>62.360928794563151</v>
      </c>
      <c r="M1430" s="7">
        <f t="shared" si="313"/>
        <v>2.499721341589304E-2</v>
      </c>
      <c r="N1430" s="7">
        <f t="shared" si="320"/>
        <v>0</v>
      </c>
      <c r="O1430" s="7">
        <f t="shared" si="318"/>
        <v>88.116297778561758</v>
      </c>
      <c r="P1430" s="7">
        <f t="shared" si="314"/>
        <v>3.5321184972170044E-2</v>
      </c>
      <c r="Q1430" s="7">
        <f t="shared" si="321"/>
        <v>4.3233731213985674E-2</v>
      </c>
      <c r="R1430" s="7">
        <f t="shared" si="315"/>
        <v>1729.349248559427</v>
      </c>
      <c r="S1430" s="7">
        <f t="shared" si="322"/>
        <v>43.233731213985671</v>
      </c>
    </row>
    <row r="1431" spans="6:19" x14ac:dyDescent="0.35">
      <c r="F1431" s="5">
        <f t="shared" si="316"/>
        <v>0.44298999999998834</v>
      </c>
      <c r="G1431" s="6">
        <f t="shared" si="309"/>
        <v>0</v>
      </c>
      <c r="H1431" s="6">
        <f t="shared" si="310"/>
        <v>1.2479410085001159</v>
      </c>
      <c r="I1431" s="6">
        <f t="shared" si="311"/>
        <v>0.53773394615627168</v>
      </c>
      <c r="J1431" s="6">
        <f t="shared" si="312"/>
        <v>-0.84311458482889734</v>
      </c>
      <c r="K1431" s="7">
        <f t="shared" si="319"/>
        <v>0</v>
      </c>
      <c r="L1431" s="7">
        <f t="shared" si="317"/>
        <v>62.360928794563151</v>
      </c>
      <c r="M1431" s="7">
        <f t="shared" si="313"/>
        <v>2.4993339148077085E-2</v>
      </c>
      <c r="N1431" s="7">
        <f t="shared" si="320"/>
        <v>0</v>
      </c>
      <c r="O1431" s="7">
        <f t="shared" si="318"/>
        <v>88.116297778561758</v>
      </c>
      <c r="P1431" s="7">
        <f t="shared" si="314"/>
        <v>3.5315710612773166E-2</v>
      </c>
      <c r="Q1431" s="7">
        <f t="shared" si="321"/>
        <v>4.3214957578943253E-2</v>
      </c>
      <c r="R1431" s="7">
        <f t="shared" si="315"/>
        <v>1728.59830315773</v>
      </c>
      <c r="S1431" s="7">
        <f t="shared" si="322"/>
        <v>43.214957578943256</v>
      </c>
    </row>
    <row r="1432" spans="6:19" x14ac:dyDescent="0.35">
      <c r="F1432" s="5">
        <f t="shared" si="316"/>
        <v>0.44329999999998831</v>
      </c>
      <c r="G1432" s="6">
        <f t="shared" si="309"/>
        <v>0</v>
      </c>
      <c r="H1432" s="6">
        <f t="shared" si="310"/>
        <v>1.2481344543480992</v>
      </c>
      <c r="I1432" s="6">
        <f t="shared" si="311"/>
        <v>0.53249797422448919</v>
      </c>
      <c r="J1432" s="6">
        <f t="shared" si="312"/>
        <v>-0.84643127745069491</v>
      </c>
      <c r="K1432" s="7">
        <f t="shared" si="319"/>
        <v>0</v>
      </c>
      <c r="L1432" s="7">
        <f t="shared" si="317"/>
        <v>62.360928794563151</v>
      </c>
      <c r="M1432" s="7">
        <f t="shared" si="313"/>
        <v>2.4989465480726111E-2</v>
      </c>
      <c r="N1432" s="7">
        <f t="shared" si="320"/>
        <v>0</v>
      </c>
      <c r="O1432" s="7">
        <f t="shared" si="318"/>
        <v>88.116297778561758</v>
      </c>
      <c r="P1432" s="7">
        <f t="shared" si="314"/>
        <v>3.5310237101836242E-2</v>
      </c>
      <c r="Q1432" s="7">
        <f t="shared" si="321"/>
        <v>4.3194528842633625E-2</v>
      </c>
      <c r="R1432" s="7">
        <f t="shared" si="315"/>
        <v>1727.7811537053451</v>
      </c>
      <c r="S1432" s="7">
        <f t="shared" si="322"/>
        <v>43.194528842633623</v>
      </c>
    </row>
    <row r="1433" spans="6:19" x14ac:dyDescent="0.35">
      <c r="F1433" s="5">
        <f t="shared" si="316"/>
        <v>0.44360999999998829</v>
      </c>
      <c r="G1433" s="6">
        <f t="shared" si="309"/>
        <v>0</v>
      </c>
      <c r="H1433" s="6">
        <f t="shared" si="310"/>
        <v>1.248327930182513</v>
      </c>
      <c r="I1433" s="6">
        <f t="shared" si="311"/>
        <v>0.52724154592933059</v>
      </c>
      <c r="J1433" s="6">
        <f t="shared" si="312"/>
        <v>-0.84971545369379364</v>
      </c>
      <c r="K1433" s="7">
        <f t="shared" si="319"/>
        <v>0</v>
      </c>
      <c r="L1433" s="7">
        <f t="shared" si="317"/>
        <v>62.360928794563151</v>
      </c>
      <c r="M1433" s="7">
        <f t="shared" si="313"/>
        <v>2.4985592413747041E-2</v>
      </c>
      <c r="N1433" s="7">
        <f t="shared" si="320"/>
        <v>0</v>
      </c>
      <c r="O1433" s="7">
        <f t="shared" si="318"/>
        <v>88.116297778561758</v>
      </c>
      <c r="P1433" s="7">
        <f t="shared" si="314"/>
        <v>3.5304764439227768E-2</v>
      </c>
      <c r="Q1433" s="7">
        <f t="shared" si="321"/>
        <v>4.3172446303215081E-2</v>
      </c>
      <c r="R1433" s="7">
        <f t="shared" si="315"/>
        <v>1726.8978521286033</v>
      </c>
      <c r="S1433" s="7">
        <f t="shared" si="322"/>
        <v>43.172446303215082</v>
      </c>
    </row>
    <row r="1434" spans="6:19" x14ac:dyDescent="0.35">
      <c r="F1434" s="5">
        <f t="shared" si="316"/>
        <v>0.44391999999998827</v>
      </c>
      <c r="G1434" s="6">
        <f t="shared" si="309"/>
        <v>0</v>
      </c>
      <c r="H1434" s="6">
        <f t="shared" si="310"/>
        <v>1.2485214360080052</v>
      </c>
      <c r="I1434" s="6">
        <f t="shared" si="311"/>
        <v>0.52196486320096436</v>
      </c>
      <c r="J1434" s="6">
        <f t="shared" si="312"/>
        <v>-0.85296698739376697</v>
      </c>
      <c r="K1434" s="7">
        <f t="shared" si="319"/>
        <v>0</v>
      </c>
      <c r="L1434" s="7">
        <f t="shared" si="317"/>
        <v>62.360928794563151</v>
      </c>
      <c r="M1434" s="7">
        <f t="shared" si="313"/>
        <v>2.4981719947046836E-2</v>
      </c>
      <c r="N1434" s="7">
        <f t="shared" si="320"/>
        <v>0</v>
      </c>
      <c r="O1434" s="7">
        <f t="shared" si="318"/>
        <v>88.116297778561758</v>
      </c>
      <c r="P1434" s="7">
        <f t="shared" si="314"/>
        <v>3.5299292624816264E-2</v>
      </c>
      <c r="Q1434" s="7">
        <f t="shared" si="321"/>
        <v>4.3148711322005651E-2</v>
      </c>
      <c r="R1434" s="7">
        <f t="shared" si="315"/>
        <v>1725.9484528802261</v>
      </c>
      <c r="S1434" s="7">
        <f t="shared" si="322"/>
        <v>43.148711322005653</v>
      </c>
    </row>
    <row r="1435" spans="6:19" x14ac:dyDescent="0.35">
      <c r="F1435" s="5">
        <f t="shared" si="316"/>
        <v>0.44422999999998825</v>
      </c>
      <c r="G1435" s="6">
        <f t="shared" si="309"/>
        <v>0</v>
      </c>
      <c r="H1435" s="6">
        <f t="shared" si="310"/>
        <v>1.2487149718292252</v>
      </c>
      <c r="I1435" s="6">
        <f t="shared" si="311"/>
        <v>0.51666812874765633</v>
      </c>
      <c r="J1435" s="6">
        <f t="shared" si="312"/>
        <v>-0.85618575364017546</v>
      </c>
      <c r="K1435" s="7">
        <f t="shared" si="319"/>
        <v>0</v>
      </c>
      <c r="L1435" s="7">
        <f t="shared" si="317"/>
        <v>62.360928794563151</v>
      </c>
      <c r="M1435" s="7">
        <f t="shared" si="313"/>
        <v>2.4977848080532449E-2</v>
      </c>
      <c r="N1435" s="7">
        <f t="shared" si="320"/>
        <v>0</v>
      </c>
      <c r="O1435" s="7">
        <f t="shared" si="318"/>
        <v>88.116297778561758</v>
      </c>
      <c r="P1435" s="7">
        <f t="shared" si="314"/>
        <v>3.529382165847026E-2</v>
      </c>
      <c r="Q1435" s="7">
        <f t="shared" si="321"/>
        <v>4.3123325323411246E-2</v>
      </c>
      <c r="R1435" s="7">
        <f t="shared" si="315"/>
        <v>1724.9330129364498</v>
      </c>
      <c r="S1435" s="7">
        <f t="shared" si="322"/>
        <v>43.123325323411244</v>
      </c>
    </row>
    <row r="1436" spans="6:19" x14ac:dyDescent="0.35">
      <c r="F1436" s="5">
        <f t="shared" si="316"/>
        <v>0.44453999999998822</v>
      </c>
      <c r="G1436" s="6">
        <f t="shared" si="309"/>
        <v>0</v>
      </c>
      <c r="H1436" s="6">
        <f t="shared" si="310"/>
        <v>1.2489085376508224</v>
      </c>
      <c r="I1436" s="6">
        <f t="shared" si="311"/>
        <v>0.51135154604797051</v>
      </c>
      <c r="J1436" s="6">
        <f t="shared" si="312"/>
        <v>-0.85937162878137319</v>
      </c>
      <c r="K1436" s="7">
        <f t="shared" si="319"/>
        <v>0</v>
      </c>
      <c r="L1436" s="7">
        <f t="shared" si="317"/>
        <v>62.360928794563151</v>
      </c>
      <c r="M1436" s="7">
        <f t="shared" si="313"/>
        <v>2.4973976814110867E-2</v>
      </c>
      <c r="N1436" s="7">
        <f t="shared" si="320"/>
        <v>0</v>
      </c>
      <c r="O1436" s="7">
        <f t="shared" si="318"/>
        <v>88.116297778561758</v>
      </c>
      <c r="P1436" s="7">
        <f t="shared" si="314"/>
        <v>3.5288351540058327E-2</v>
      </c>
      <c r="Q1436" s="7">
        <f t="shared" si="321"/>
        <v>4.3096289794851361E-2</v>
      </c>
      <c r="R1436" s="7">
        <f t="shared" si="315"/>
        <v>1723.8515917940545</v>
      </c>
      <c r="S1436" s="7">
        <f t="shared" si="322"/>
        <v>43.096289794851359</v>
      </c>
    </row>
    <row r="1437" spans="6:19" x14ac:dyDescent="0.35">
      <c r="F1437" s="5">
        <f t="shared" si="316"/>
        <v>0.4448499999999882</v>
      </c>
      <c r="G1437" s="6">
        <f t="shared" si="309"/>
        <v>0</v>
      </c>
      <c r="H1437" s="6">
        <f t="shared" si="310"/>
        <v>1.2491021334774473</v>
      </c>
      <c r="I1437" s="6">
        <f t="shared" si="311"/>
        <v>0.50601531934296407</v>
      </c>
      <c r="J1437" s="6">
        <f t="shared" si="312"/>
        <v>-0.86252449042925039</v>
      </c>
      <c r="K1437" s="7">
        <f t="shared" si="319"/>
        <v>0</v>
      </c>
      <c r="L1437" s="7">
        <f t="shared" si="317"/>
        <v>62.360928794563151</v>
      </c>
      <c r="M1437" s="7">
        <f t="shared" si="313"/>
        <v>2.4970106147689075E-2</v>
      </c>
      <c r="N1437" s="7">
        <f t="shared" si="320"/>
        <v>0</v>
      </c>
      <c r="O1437" s="7">
        <f t="shared" si="318"/>
        <v>88.116297778561758</v>
      </c>
      <c r="P1437" s="7">
        <f t="shared" si="314"/>
        <v>3.5282882269449041E-2</v>
      </c>
      <c r="Q1437" s="7">
        <f t="shared" si="321"/>
        <v>4.3067606286682367E-2</v>
      </c>
      <c r="R1437" s="7">
        <f t="shared" si="315"/>
        <v>1722.7042514672946</v>
      </c>
      <c r="S1437" s="7">
        <f t="shared" si="322"/>
        <v>43.06760628668237</v>
      </c>
    </row>
    <row r="1438" spans="6:19" x14ac:dyDescent="0.35">
      <c r="F1438" s="5">
        <f t="shared" si="316"/>
        <v>0.44515999999998818</v>
      </c>
      <c r="G1438" s="6">
        <f t="shared" si="309"/>
        <v>0</v>
      </c>
      <c r="H1438" s="6">
        <f t="shared" si="310"/>
        <v>1.2492957593137508</v>
      </c>
      <c r="I1438" s="6">
        <f t="shared" si="311"/>
        <v>0.50065965362832954</v>
      </c>
      <c r="J1438" s="6">
        <f t="shared" si="312"/>
        <v>-0.86564421746394238</v>
      </c>
      <c r="K1438" s="7">
        <f t="shared" si="319"/>
        <v>0</v>
      </c>
      <c r="L1438" s="7">
        <f t="shared" si="317"/>
        <v>62.360928794563151</v>
      </c>
      <c r="M1438" s="7">
        <f t="shared" si="313"/>
        <v>2.4966236081174088E-2</v>
      </c>
      <c r="N1438" s="7">
        <f t="shared" si="320"/>
        <v>0</v>
      </c>
      <c r="O1438" s="7">
        <f t="shared" si="318"/>
        <v>88.116297778561758</v>
      </c>
      <c r="P1438" s="7">
        <f t="shared" si="314"/>
        <v>3.5277413846511001E-2</v>
      </c>
      <c r="Q1438" s="7">
        <f t="shared" si="321"/>
        <v>4.303727641211838E-2</v>
      </c>
      <c r="R1438" s="7">
        <f t="shared" si="315"/>
        <v>1721.4910564847353</v>
      </c>
      <c r="S1438" s="7">
        <f t="shared" si="322"/>
        <v>43.037276412118381</v>
      </c>
    </row>
    <row r="1439" spans="6:19" x14ac:dyDescent="0.35">
      <c r="F1439" s="5">
        <f t="shared" si="316"/>
        <v>0.44546999999998815</v>
      </c>
      <c r="G1439" s="6">
        <f t="shared" si="309"/>
        <v>0</v>
      </c>
      <c r="H1439" s="6">
        <f t="shared" si="310"/>
        <v>1.2494894151643852</v>
      </c>
      <c r="I1439" s="6">
        <f t="shared" si="311"/>
        <v>0.49528475464652977</v>
      </c>
      <c r="J1439" s="6">
        <f t="shared" si="312"/>
        <v>-0.86873069003847614</v>
      </c>
      <c r="K1439" s="7">
        <f t="shared" si="319"/>
        <v>0</v>
      </c>
      <c r="L1439" s="7">
        <f t="shared" si="317"/>
        <v>62.360928794563151</v>
      </c>
      <c r="M1439" s="7">
        <f t="shared" si="313"/>
        <v>2.4962366614472924E-2</v>
      </c>
      <c r="N1439" s="7">
        <f t="shared" si="320"/>
        <v>0</v>
      </c>
      <c r="O1439" s="7">
        <f t="shared" si="318"/>
        <v>88.116297778561758</v>
      </c>
      <c r="P1439" s="7">
        <f t="shared" si="314"/>
        <v>3.5271946271112832E-2</v>
      </c>
      <c r="Q1439" s="7">
        <f t="shared" si="321"/>
        <v>4.3005301847149853E-2</v>
      </c>
      <c r="R1439" s="7">
        <f t="shared" si="315"/>
        <v>1720.2120738859942</v>
      </c>
      <c r="S1439" s="7">
        <f t="shared" si="322"/>
        <v>43.005301847149852</v>
      </c>
    </row>
    <row r="1440" spans="6:19" x14ac:dyDescent="0.35">
      <c r="F1440" s="5">
        <f t="shared" si="316"/>
        <v>0.44577999999998813</v>
      </c>
      <c r="G1440" s="6">
        <f t="shared" si="309"/>
        <v>0</v>
      </c>
      <c r="H1440" s="6">
        <f t="shared" si="310"/>
        <v>1.2496831010340028</v>
      </c>
      <c r="I1440" s="6">
        <f t="shared" si="311"/>
        <v>0.48989082887889035</v>
      </c>
      <c r="J1440" s="6">
        <f t="shared" si="312"/>
        <v>-0.87178378958337699</v>
      </c>
      <c r="K1440" s="7">
        <f t="shared" si="319"/>
        <v>0</v>
      </c>
      <c r="L1440" s="7">
        <f t="shared" si="317"/>
        <v>62.360928794563151</v>
      </c>
      <c r="M1440" s="7">
        <f t="shared" si="313"/>
        <v>2.495849774749262E-2</v>
      </c>
      <c r="N1440" s="7">
        <f t="shared" si="320"/>
        <v>0</v>
      </c>
      <c r="O1440" s="7">
        <f t="shared" si="318"/>
        <v>88.116297778561758</v>
      </c>
      <c r="P1440" s="7">
        <f t="shared" si="314"/>
        <v>3.5266479543123175E-2</v>
      </c>
      <c r="Q1440" s="7">
        <f t="shared" si="321"/>
        <v>4.2971684330459642E-2</v>
      </c>
      <c r="R1440" s="7">
        <f t="shared" si="315"/>
        <v>1718.8673732183856</v>
      </c>
      <c r="S1440" s="7">
        <f t="shared" si="322"/>
        <v>42.971684330459645</v>
      </c>
    </row>
    <row r="1441" spans="6:19" x14ac:dyDescent="0.35">
      <c r="F1441" s="5">
        <f t="shared" si="316"/>
        <v>0.44608999999998811</v>
      </c>
      <c r="G1441" s="6">
        <f t="shared" si="309"/>
        <v>0</v>
      </c>
      <c r="H1441" s="6">
        <f t="shared" si="310"/>
        <v>1.2498768169272569</v>
      </c>
      <c r="I1441" s="6">
        <f t="shared" si="311"/>
        <v>0.48447808353766225</v>
      </c>
      <c r="J1441" s="6">
        <f t="shared" si="312"/>
        <v>-0.8748033988112266</v>
      </c>
      <c r="K1441" s="7">
        <f t="shared" si="319"/>
        <v>0</v>
      </c>
      <c r="L1441" s="7">
        <f t="shared" si="317"/>
        <v>62.360928794563151</v>
      </c>
      <c r="M1441" s="7">
        <f t="shared" si="313"/>
        <v>2.4954629480140215E-2</v>
      </c>
      <c r="N1441" s="7">
        <f t="shared" si="320"/>
        <v>0</v>
      </c>
      <c r="O1441" s="7">
        <f t="shared" si="318"/>
        <v>88.116297778561758</v>
      </c>
      <c r="P1441" s="7">
        <f t="shared" si="314"/>
        <v>3.5261013662410683E-2</v>
      </c>
      <c r="Q1441" s="7">
        <f t="shared" si="321"/>
        <v>4.2936425663336747E-2</v>
      </c>
      <c r="R1441" s="7">
        <f t="shared" si="315"/>
        <v>1717.4570265334698</v>
      </c>
      <c r="S1441" s="7">
        <f t="shared" si="322"/>
        <v>42.936425663336749</v>
      </c>
    </row>
    <row r="1442" spans="6:19" x14ac:dyDescent="0.35">
      <c r="F1442" s="5">
        <f t="shared" si="316"/>
        <v>0.44639999999998808</v>
      </c>
      <c r="G1442" s="6">
        <f t="shared" si="309"/>
        <v>0</v>
      </c>
      <c r="H1442" s="6">
        <f t="shared" si="310"/>
        <v>1.2500705628488016</v>
      </c>
      <c r="I1442" s="6">
        <f t="shared" si="311"/>
        <v>0.47904672655807262</v>
      </c>
      <c r="J1442" s="6">
        <f t="shared" si="312"/>
        <v>-0.87778940172116182</v>
      </c>
      <c r="K1442" s="7">
        <f t="shared" si="319"/>
        <v>0</v>
      </c>
      <c r="L1442" s="7">
        <f t="shared" si="317"/>
        <v>62.360928794563151</v>
      </c>
      <c r="M1442" s="7">
        <f t="shared" si="313"/>
        <v>2.4950761812322798E-2</v>
      </c>
      <c r="N1442" s="7">
        <f t="shared" si="320"/>
        <v>0</v>
      </c>
      <c r="O1442" s="7">
        <f t="shared" si="318"/>
        <v>88.116297778561758</v>
      </c>
      <c r="P1442" s="7">
        <f t="shared" si="314"/>
        <v>3.5255548628844058E-2</v>
      </c>
      <c r="Q1442" s="7">
        <f t="shared" si="321"/>
        <v>4.2899527709587749E-2</v>
      </c>
      <c r="R1442" s="7">
        <f t="shared" si="315"/>
        <v>1715.98110838351</v>
      </c>
      <c r="S1442" s="7">
        <f t="shared" si="322"/>
        <v>42.899527709587751</v>
      </c>
    </row>
    <row r="1443" spans="6:19" x14ac:dyDescent="0.35">
      <c r="F1443" s="5">
        <f t="shared" si="316"/>
        <v>0.44670999999998806</v>
      </c>
      <c r="G1443" s="6">
        <f t="shared" si="309"/>
        <v>0</v>
      </c>
      <c r="H1443" s="6">
        <f t="shared" si="310"/>
        <v>1.2502643388032917</v>
      </c>
      <c r="I1443" s="6">
        <f t="shared" si="311"/>
        <v>0.47359696659032435</v>
      </c>
      <c r="J1443" s="6">
        <f t="shared" si="312"/>
        <v>-0.88074168360333849</v>
      </c>
      <c r="K1443" s="7">
        <f t="shared" si="319"/>
        <v>0</v>
      </c>
      <c r="L1443" s="7">
        <f t="shared" si="317"/>
        <v>62.360928794563151</v>
      </c>
      <c r="M1443" s="7">
        <f t="shared" si="313"/>
        <v>2.4946894743947432E-2</v>
      </c>
      <c r="N1443" s="7">
        <f t="shared" si="320"/>
        <v>0</v>
      </c>
      <c r="O1443" s="7">
        <f t="shared" si="318"/>
        <v>88.116297778561758</v>
      </c>
      <c r="P1443" s="7">
        <f t="shared" si="314"/>
        <v>3.5250084442291989E-2</v>
      </c>
      <c r="Q1443" s="7">
        <f t="shared" si="321"/>
        <v>4.2860992395445704E-2</v>
      </c>
      <c r="R1443" s="7">
        <f t="shared" si="315"/>
        <v>1714.4396958178281</v>
      </c>
      <c r="S1443" s="7">
        <f t="shared" si="322"/>
        <v>42.860992395445706</v>
      </c>
    </row>
    <row r="1444" spans="6:19" x14ac:dyDescent="0.35">
      <c r="F1444" s="5">
        <f t="shared" si="316"/>
        <v>0.44701999999998804</v>
      </c>
      <c r="G1444" s="6">
        <f t="shared" si="309"/>
        <v>0</v>
      </c>
      <c r="H1444" s="6">
        <f t="shared" si="310"/>
        <v>1.2504581447953826</v>
      </c>
      <c r="I1444" s="6">
        <f t="shared" si="311"/>
        <v>0.46812901299159293</v>
      </c>
      <c r="J1444" s="6">
        <f t="shared" si="312"/>
        <v>-0.88366013104333108</v>
      </c>
      <c r="K1444" s="7">
        <f t="shared" si="319"/>
        <v>0</v>
      </c>
      <c r="L1444" s="7">
        <f t="shared" si="317"/>
        <v>62.360928794563151</v>
      </c>
      <c r="M1444" s="7">
        <f t="shared" si="313"/>
        <v>2.4943028274921206E-2</v>
      </c>
      <c r="N1444" s="7">
        <f t="shared" si="320"/>
        <v>0</v>
      </c>
      <c r="O1444" s="7">
        <f t="shared" si="318"/>
        <v>88.116297778561758</v>
      </c>
      <c r="P1444" s="7">
        <f t="shared" si="314"/>
        <v>3.5244621102623191E-2</v>
      </c>
      <c r="Q1444" s="7">
        <f t="shared" si="321"/>
        <v>4.282082170947682E-2</v>
      </c>
      <c r="R1444" s="7">
        <f t="shared" si="315"/>
        <v>1712.8328683790728</v>
      </c>
      <c r="S1444" s="7">
        <f t="shared" si="322"/>
        <v>42.820821709476817</v>
      </c>
    </row>
    <row r="1445" spans="6:19" x14ac:dyDescent="0.35">
      <c r="F1445" s="5">
        <f t="shared" si="316"/>
        <v>0.44732999999998801</v>
      </c>
      <c r="G1445" s="6">
        <f t="shared" si="309"/>
        <v>0</v>
      </c>
      <c r="H1445" s="6">
        <f t="shared" si="310"/>
        <v>1.2506519808297305</v>
      </c>
      <c r="I1445" s="6">
        <f t="shared" si="311"/>
        <v>0.46264307581797165</v>
      </c>
      <c r="J1445" s="6">
        <f t="shared" si="312"/>
        <v>-0.88654463192649613</v>
      </c>
      <c r="K1445" s="7">
        <f t="shared" si="319"/>
        <v>0</v>
      </c>
      <c r="L1445" s="7">
        <f t="shared" si="317"/>
        <v>62.360928794563151</v>
      </c>
      <c r="M1445" s="7">
        <f t="shared" si="313"/>
        <v>2.493916240515124E-2</v>
      </c>
      <c r="N1445" s="7">
        <f t="shared" si="320"/>
        <v>0</v>
      </c>
      <c r="O1445" s="7">
        <f t="shared" si="318"/>
        <v>88.116297778561758</v>
      </c>
      <c r="P1445" s="7">
        <f t="shared" si="314"/>
        <v>3.5239158609706417E-2</v>
      </c>
      <c r="Q1445" s="7">
        <f t="shared" si="321"/>
        <v>4.2779017702484684E-2</v>
      </c>
      <c r="R1445" s="7">
        <f t="shared" si="315"/>
        <v>1711.1607080993874</v>
      </c>
      <c r="S1445" s="7">
        <f t="shared" si="322"/>
        <v>42.779017702484687</v>
      </c>
    </row>
    <row r="1446" spans="6:19" x14ac:dyDescent="0.35">
      <c r="F1446" s="5">
        <f t="shared" si="316"/>
        <v>0.44763999999998799</v>
      </c>
      <c r="G1446" s="6">
        <f t="shared" si="309"/>
        <v>0</v>
      </c>
      <c r="H1446" s="6">
        <f t="shared" si="310"/>
        <v>1.2508458469109922</v>
      </c>
      <c r="I1446" s="6">
        <f t="shared" si="311"/>
        <v>0.45713936581641418</v>
      </c>
      <c r="J1446" s="6">
        <f t="shared" si="312"/>
        <v>-0.88939507544227314</v>
      </c>
      <c r="K1446" s="7">
        <f t="shared" si="319"/>
        <v>0</v>
      </c>
      <c r="L1446" s="7">
        <f t="shared" si="317"/>
        <v>62.360928794563151</v>
      </c>
      <c r="M1446" s="7">
        <f t="shared" si="313"/>
        <v>2.4935297134544652E-2</v>
      </c>
      <c r="N1446" s="7">
        <f t="shared" si="320"/>
        <v>0</v>
      </c>
      <c r="O1446" s="7">
        <f t="shared" si="318"/>
        <v>88.116297778561758</v>
      </c>
      <c r="P1446" s="7">
        <f t="shared" si="314"/>
        <v>3.5233696963410444E-2</v>
      </c>
      <c r="Q1446" s="7">
        <f t="shared" si="321"/>
        <v>4.2735582487412216E-2</v>
      </c>
      <c r="R1446" s="7">
        <f t="shared" si="315"/>
        <v>1709.4232994964887</v>
      </c>
      <c r="S1446" s="7">
        <f t="shared" si="322"/>
        <v>42.735582487412216</v>
      </c>
    </row>
    <row r="1447" spans="6:19" x14ac:dyDescent="0.35">
      <c r="F1447" s="5">
        <f t="shared" si="316"/>
        <v>0.44794999999998797</v>
      </c>
      <c r="G1447" s="6">
        <f t="shared" si="309"/>
        <v>0</v>
      </c>
      <c r="H1447" s="6">
        <f t="shared" si="310"/>
        <v>1.2510397430438256</v>
      </c>
      <c r="I1447" s="6">
        <f t="shared" si="311"/>
        <v>0.45161809441662637</v>
      </c>
      <c r="J1447" s="6">
        <f t="shared" si="312"/>
        <v>-0.89221135208844726</v>
      </c>
      <c r="K1447" s="7">
        <f t="shared" si="319"/>
        <v>0</v>
      </c>
      <c r="L1447" s="7">
        <f t="shared" si="317"/>
        <v>62.360928794563151</v>
      </c>
      <c r="M1447" s="7">
        <f t="shared" si="313"/>
        <v>2.4931432463008579E-2</v>
      </c>
      <c r="N1447" s="7">
        <f t="shared" si="320"/>
        <v>0</v>
      </c>
      <c r="O1447" s="7">
        <f t="shared" si="318"/>
        <v>88.116297778561758</v>
      </c>
      <c r="P1447" s="7">
        <f t="shared" si="314"/>
        <v>3.5228236163604029E-2</v>
      </c>
      <c r="Q1447" s="7">
        <f t="shared" si="321"/>
        <v>4.269051823924104E-2</v>
      </c>
      <c r="R1447" s="7">
        <f t="shared" si="315"/>
        <v>1707.6207295696415</v>
      </c>
      <c r="S1447" s="7">
        <f t="shared" si="322"/>
        <v>42.690518239241044</v>
      </c>
    </row>
    <row r="1448" spans="6:19" x14ac:dyDescent="0.35">
      <c r="F1448" s="5">
        <f t="shared" si="316"/>
        <v>0.44825999999998795</v>
      </c>
      <c r="G1448" s="6">
        <f t="shared" si="309"/>
        <v>0</v>
      </c>
      <c r="H1448" s="6">
        <f t="shared" si="310"/>
        <v>1.2512336692328887</v>
      </c>
      <c r="I1448" s="6">
        <f t="shared" si="311"/>
        <v>0.44607947372295642</v>
      </c>
      <c r="J1448" s="6">
        <f t="shared" si="312"/>
        <v>-0.89499335367535005</v>
      </c>
      <c r="K1448" s="7">
        <f t="shared" si="319"/>
        <v>0</v>
      </c>
      <c r="L1448" s="7">
        <f t="shared" si="317"/>
        <v>62.360928794563151</v>
      </c>
      <c r="M1448" s="7">
        <f t="shared" si="313"/>
        <v>2.4927568390450173E-2</v>
      </c>
      <c r="N1448" s="7">
        <f t="shared" si="320"/>
        <v>0</v>
      </c>
      <c r="O1448" s="7">
        <f t="shared" si="318"/>
        <v>88.116297778561758</v>
      </c>
      <c r="P1448" s="7">
        <f t="shared" si="314"/>
        <v>3.5222776210155994E-2</v>
      </c>
      <c r="Q1448" s="7">
        <f t="shared" si="321"/>
        <v>4.2643827194888864E-2</v>
      </c>
      <c r="R1448" s="7">
        <f t="shared" si="315"/>
        <v>1705.7530877955546</v>
      </c>
      <c r="S1448" s="7">
        <f t="shared" si="322"/>
        <v>42.643827194888864</v>
      </c>
    </row>
    <row r="1449" spans="6:19" x14ac:dyDescent="0.35">
      <c r="F1449" s="5">
        <f t="shared" si="316"/>
        <v>0.44856999999998792</v>
      </c>
      <c r="G1449" s="6">
        <f t="shared" si="309"/>
        <v>0</v>
      </c>
      <c r="H1449" s="6">
        <f t="shared" si="310"/>
        <v>1.2514276254828407</v>
      </c>
      <c r="I1449" s="6">
        <f t="shared" si="311"/>
        <v>0.44052371650623412</v>
      </c>
      <c r="J1449" s="6">
        <f t="shared" si="312"/>
        <v>-0.8977409733300219</v>
      </c>
      <c r="K1449" s="7">
        <f t="shared" si="319"/>
        <v>0</v>
      </c>
      <c r="L1449" s="7">
        <f t="shared" si="317"/>
        <v>62.360928794563151</v>
      </c>
      <c r="M1449" s="7">
        <f t="shared" si="313"/>
        <v>2.4923704916776604E-2</v>
      </c>
      <c r="N1449" s="7">
        <f t="shared" si="320"/>
        <v>0</v>
      </c>
      <c r="O1449" s="7">
        <f t="shared" si="318"/>
        <v>88.116297778561758</v>
      </c>
      <c r="P1449" s="7">
        <f t="shared" si="314"/>
        <v>3.5217317102935165E-2</v>
      </c>
      <c r="Q1449" s="7">
        <f t="shared" si="321"/>
        <v>4.2595511653104171E-2</v>
      </c>
      <c r="R1449" s="7">
        <f t="shared" si="315"/>
        <v>1703.8204661241668</v>
      </c>
      <c r="S1449" s="7">
        <f t="shared" si="322"/>
        <v>42.595511653104168</v>
      </c>
    </row>
    <row r="1450" spans="6:19" x14ac:dyDescent="0.35">
      <c r="F1450" s="5">
        <f t="shared" si="316"/>
        <v>0.4488799999999879</v>
      </c>
      <c r="G1450" s="6">
        <f t="shared" si="309"/>
        <v>0</v>
      </c>
      <c r="H1450" s="6">
        <f t="shared" si="310"/>
        <v>1.2516216117983416</v>
      </c>
      <c r="I1450" s="6">
        <f t="shared" si="311"/>
        <v>0.43495103619560976</v>
      </c>
      <c r="J1450" s="6">
        <f t="shared" si="312"/>
        <v>-0.90045410550031113</v>
      </c>
      <c r="K1450" s="7">
        <f t="shared" si="319"/>
        <v>0</v>
      </c>
      <c r="L1450" s="7">
        <f t="shared" si="317"/>
        <v>62.360928794563151</v>
      </c>
      <c r="M1450" s="7">
        <f t="shared" si="313"/>
        <v>2.4919842041895037E-2</v>
      </c>
      <c r="N1450" s="7">
        <f t="shared" si="320"/>
        <v>0</v>
      </c>
      <c r="O1450" s="7">
        <f t="shared" si="318"/>
        <v>88.116297778561758</v>
      </c>
      <c r="P1450" s="7">
        <f t="shared" si="314"/>
        <v>3.5211858841810377E-2</v>
      </c>
      <c r="Q1450" s="7">
        <f t="shared" si="321"/>
        <v>4.254557397435875E-2</v>
      </c>
      <c r="R1450" s="7">
        <f t="shared" si="315"/>
        <v>1701.8229589743501</v>
      </c>
      <c r="S1450" s="7">
        <f t="shared" si="322"/>
        <v>42.545573974358753</v>
      </c>
    </row>
    <row r="1451" spans="6:19" x14ac:dyDescent="0.35">
      <c r="F1451" s="5">
        <f t="shared" si="316"/>
        <v>0.44918999999998788</v>
      </c>
      <c r="G1451" s="6">
        <f t="shared" si="309"/>
        <v>0</v>
      </c>
      <c r="H1451" s="6">
        <f t="shared" si="310"/>
        <v>1.2518156281840518</v>
      </c>
      <c r="I1451" s="6">
        <f t="shared" si="311"/>
        <v>0.42936164687034228</v>
      </c>
      <c r="J1451" s="6">
        <f t="shared" si="312"/>
        <v>-0.90313264595893528</v>
      </c>
      <c r="K1451" s="7">
        <f t="shared" si="319"/>
        <v>0</v>
      </c>
      <c r="L1451" s="7">
        <f t="shared" si="317"/>
        <v>62.360928794563151</v>
      </c>
      <c r="M1451" s="7">
        <f t="shared" si="313"/>
        <v>2.4915979765712679E-2</v>
      </c>
      <c r="N1451" s="7">
        <f t="shared" si="320"/>
        <v>0</v>
      </c>
      <c r="O1451" s="7">
        <f t="shared" si="318"/>
        <v>88.116297778561758</v>
      </c>
      <c r="P1451" s="7">
        <f t="shared" si="314"/>
        <v>3.5206401426650491E-2</v>
      </c>
      <c r="Q1451" s="7">
        <f t="shared" si="321"/>
        <v>4.2494016580737815E-2</v>
      </c>
      <c r="R1451" s="7">
        <f t="shared" si="315"/>
        <v>1699.7606632295126</v>
      </c>
      <c r="S1451" s="7">
        <f t="shared" si="322"/>
        <v>42.494016580737814</v>
      </c>
    </row>
    <row r="1452" spans="6:19" x14ac:dyDescent="0.35">
      <c r="F1452" s="5">
        <f t="shared" si="316"/>
        <v>0.44949999999998785</v>
      </c>
      <c r="G1452" s="6">
        <f t="shared" si="309"/>
        <v>0</v>
      </c>
      <c r="H1452" s="6">
        <f t="shared" si="310"/>
        <v>1.2520096746446325</v>
      </c>
      <c r="I1452" s="6">
        <f t="shared" si="311"/>
        <v>0.42375576325158648</v>
      </c>
      <c r="J1452" s="6">
        <f t="shared" si="312"/>
        <v>-0.90577649180747977</v>
      </c>
      <c r="K1452" s="7">
        <f t="shared" si="319"/>
        <v>0</v>
      </c>
      <c r="L1452" s="7">
        <f t="shared" si="317"/>
        <v>62.360928794563151</v>
      </c>
      <c r="M1452" s="7">
        <f t="shared" si="313"/>
        <v>2.4912118088136738E-2</v>
      </c>
      <c r="N1452" s="7">
        <f t="shared" si="320"/>
        <v>0</v>
      </c>
      <c r="O1452" s="7">
        <f t="shared" si="318"/>
        <v>88.116297778561758</v>
      </c>
      <c r="P1452" s="7">
        <f t="shared" si="314"/>
        <v>3.5200944857324411E-2</v>
      </c>
      <c r="Q1452" s="7">
        <f t="shared" si="321"/>
        <v>4.2440841955827889E-2</v>
      </c>
      <c r="R1452" s="7">
        <f t="shared" si="315"/>
        <v>1697.6336782331155</v>
      </c>
      <c r="S1452" s="7">
        <f t="shared" si="322"/>
        <v>42.440841955827892</v>
      </c>
    </row>
    <row r="1453" spans="6:19" x14ac:dyDescent="0.35">
      <c r="F1453" s="5">
        <f t="shared" si="316"/>
        <v>0.44980999999998783</v>
      </c>
      <c r="G1453" s="6">
        <f t="shared" si="309"/>
        <v>0</v>
      </c>
      <c r="H1453" s="6">
        <f t="shared" si="310"/>
        <v>1.2522037511847459</v>
      </c>
      <c r="I1453" s="6">
        <f t="shared" si="311"/>
        <v>0.41813360069413946</v>
      </c>
      <c r="J1453" s="6">
        <f t="shared" si="312"/>
        <v>-0.90838554148035289</v>
      </c>
      <c r="K1453" s="7">
        <f t="shared" si="319"/>
        <v>0</v>
      </c>
      <c r="L1453" s="7">
        <f t="shared" si="317"/>
        <v>62.360928794563151</v>
      </c>
      <c r="M1453" s="7">
        <f t="shared" si="313"/>
        <v>2.4908257009074435E-2</v>
      </c>
      <c r="N1453" s="7">
        <f t="shared" si="320"/>
        <v>0</v>
      </c>
      <c r="O1453" s="7">
        <f t="shared" si="318"/>
        <v>88.116297778561758</v>
      </c>
      <c r="P1453" s="7">
        <f t="shared" si="314"/>
        <v>3.5195489133701033E-2</v>
      </c>
      <c r="Q1453" s="7">
        <f t="shared" si="321"/>
        <v>4.2386052644602219E-2</v>
      </c>
      <c r="R1453" s="7">
        <f t="shared" si="315"/>
        <v>1695.4421057840889</v>
      </c>
      <c r="S1453" s="7">
        <f t="shared" si="322"/>
        <v>42.386052644602216</v>
      </c>
    </row>
    <row r="1454" spans="6:19" x14ac:dyDescent="0.35">
      <c r="F1454" s="5">
        <f t="shared" si="316"/>
        <v>0.45011999999998781</v>
      </c>
      <c r="G1454" s="6">
        <f t="shared" si="309"/>
        <v>0</v>
      </c>
      <c r="H1454" s="6">
        <f t="shared" si="310"/>
        <v>1.2523978578090542</v>
      </c>
      <c r="I1454" s="6">
        <f t="shared" si="311"/>
        <v>0.41249537517816287</v>
      </c>
      <c r="J1454" s="6">
        <f t="shared" si="312"/>
        <v>-0.9109596947486901</v>
      </c>
      <c r="K1454" s="7">
        <f t="shared" si="319"/>
        <v>0</v>
      </c>
      <c r="L1454" s="7">
        <f t="shared" si="317"/>
        <v>62.360928794563151</v>
      </c>
      <c r="M1454" s="7">
        <f t="shared" si="313"/>
        <v>2.4904396528433011E-2</v>
      </c>
      <c r="N1454" s="7">
        <f t="shared" si="320"/>
        <v>0</v>
      </c>
      <c r="O1454" s="7">
        <f t="shared" si="318"/>
        <v>88.116297778561758</v>
      </c>
      <c r="P1454" s="7">
        <f t="shared" si="314"/>
        <v>3.5190034255649282E-2</v>
      </c>
      <c r="Q1454" s="7">
        <f t="shared" si="321"/>
        <v>4.2329651253303929E-2</v>
      </c>
      <c r="R1454" s="7">
        <f t="shared" si="315"/>
        <v>1693.1860501321571</v>
      </c>
      <c r="S1454" s="7">
        <f t="shared" si="322"/>
        <v>42.329651253303929</v>
      </c>
    </row>
    <row r="1455" spans="6:19" x14ac:dyDescent="0.35">
      <c r="F1455" s="5">
        <f t="shared" si="316"/>
        <v>0.45042999999998778</v>
      </c>
      <c r="G1455" s="6">
        <f t="shared" si="309"/>
        <v>0</v>
      </c>
      <c r="H1455" s="6">
        <f t="shared" si="310"/>
        <v>1.2525919945222213</v>
      </c>
      <c r="I1455" s="6">
        <f t="shared" si="311"/>
        <v>0.40684130330089702</v>
      </c>
      <c r="J1455" s="6">
        <f t="shared" si="312"/>
        <v>-0.91349885272419884</v>
      </c>
      <c r="K1455" s="7">
        <f t="shared" si="319"/>
        <v>0</v>
      </c>
      <c r="L1455" s="7">
        <f t="shared" si="317"/>
        <v>62.360928794563151</v>
      </c>
      <c r="M1455" s="7">
        <f t="shared" si="313"/>
        <v>2.4900536646119711E-2</v>
      </c>
      <c r="N1455" s="7">
        <f t="shared" si="320"/>
        <v>0</v>
      </c>
      <c r="O1455" s="7">
        <f t="shared" si="318"/>
        <v>88.116297778561758</v>
      </c>
      <c r="P1455" s="7">
        <f t="shared" si="314"/>
        <v>3.5184580223038102E-2</v>
      </c>
      <c r="Q1455" s="7">
        <f t="shared" si="321"/>
        <v>4.2271640449326936E-2</v>
      </c>
      <c r="R1455" s="7">
        <f t="shared" si="315"/>
        <v>1690.8656179730774</v>
      </c>
      <c r="S1455" s="7">
        <f t="shared" si="322"/>
        <v>42.271640449326938</v>
      </c>
    </row>
    <row r="1456" spans="6:19" x14ac:dyDescent="0.35">
      <c r="F1456" s="5">
        <f t="shared" si="316"/>
        <v>0.45073999999998776</v>
      </c>
      <c r="G1456" s="6">
        <f t="shared" si="309"/>
        <v>0</v>
      </c>
      <c r="H1456" s="6">
        <f t="shared" si="310"/>
        <v>1.2527861613289109</v>
      </c>
      <c r="I1456" s="6">
        <f t="shared" si="311"/>
        <v>0.40117160226832715</v>
      </c>
      <c r="J1456" s="6">
        <f t="shared" si="312"/>
        <v>-0.91600291786296351</v>
      </c>
      <c r="K1456" s="7">
        <f t="shared" si="319"/>
        <v>0</v>
      </c>
      <c r="L1456" s="7">
        <f t="shared" si="317"/>
        <v>62.360928794563151</v>
      </c>
      <c r="M1456" s="7">
        <f t="shared" si="313"/>
        <v>2.4896677362041802E-2</v>
      </c>
      <c r="N1456" s="7">
        <f t="shared" si="320"/>
        <v>0</v>
      </c>
      <c r="O1456" s="7">
        <f t="shared" si="318"/>
        <v>88.116297778561758</v>
      </c>
      <c r="P1456" s="7">
        <f t="shared" si="314"/>
        <v>3.517912703573646E-2</v>
      </c>
      <c r="Q1456" s="7">
        <f t="shared" si="321"/>
        <v>4.2212022961094359E-2</v>
      </c>
      <c r="R1456" s="7">
        <f t="shared" si="315"/>
        <v>1688.4809184437743</v>
      </c>
      <c r="S1456" s="7">
        <f t="shared" si="322"/>
        <v>42.212022961094355</v>
      </c>
    </row>
    <row r="1457" spans="6:19" x14ac:dyDescent="0.35">
      <c r="F1457" s="5">
        <f t="shared" si="316"/>
        <v>0.45104999999998774</v>
      </c>
      <c r="G1457" s="6">
        <f t="shared" si="309"/>
        <v>0</v>
      </c>
      <c r="H1457" s="6">
        <f t="shared" si="310"/>
        <v>1.2529803582337882</v>
      </c>
      <c r="I1457" s="6">
        <f t="shared" si="311"/>
        <v>0.39548648988685237</v>
      </c>
      <c r="J1457" s="6">
        <f t="shared" si="312"/>
        <v>-0.91847179396918699</v>
      </c>
      <c r="K1457" s="7">
        <f t="shared" si="319"/>
        <v>0</v>
      </c>
      <c r="L1457" s="7">
        <f t="shared" si="317"/>
        <v>62.360928794563151</v>
      </c>
      <c r="M1457" s="7">
        <f t="shared" si="313"/>
        <v>2.4892818676106574E-2</v>
      </c>
      <c r="N1457" s="7">
        <f t="shared" si="320"/>
        <v>0</v>
      </c>
      <c r="O1457" s="7">
        <f t="shared" si="318"/>
        <v>88.116297778561758</v>
      </c>
      <c r="P1457" s="7">
        <f t="shared" si="314"/>
        <v>3.5173674693613356E-2</v>
      </c>
      <c r="Q1457" s="7">
        <f t="shared" si="321"/>
        <v>4.2150801577934924E-2</v>
      </c>
      <c r="R1457" s="7">
        <f t="shared" si="315"/>
        <v>1686.032063117397</v>
      </c>
      <c r="S1457" s="7">
        <f t="shared" si="322"/>
        <v>42.150801577934921</v>
      </c>
    </row>
    <row r="1458" spans="6:19" x14ac:dyDescent="0.35">
      <c r="F1458" s="5">
        <f t="shared" si="316"/>
        <v>0.45135999999998772</v>
      </c>
      <c r="G1458" s="6">
        <f t="shared" si="309"/>
        <v>0</v>
      </c>
      <c r="H1458" s="6">
        <f t="shared" si="310"/>
        <v>1.2531745852415186</v>
      </c>
      <c r="I1458" s="6">
        <f t="shared" si="311"/>
        <v>0.38978618455490538</v>
      </c>
      <c r="J1458" s="6">
        <f t="shared" si="312"/>
        <v>-0.9209053861988914</v>
      </c>
      <c r="K1458" s="7">
        <f t="shared" si="319"/>
        <v>0</v>
      </c>
      <c r="L1458" s="7">
        <f t="shared" si="317"/>
        <v>62.360928794563151</v>
      </c>
      <c r="M1458" s="7">
        <f t="shared" si="313"/>
        <v>2.488896058822131E-2</v>
      </c>
      <c r="N1458" s="7">
        <f t="shared" si="320"/>
        <v>0</v>
      </c>
      <c r="O1458" s="7">
        <f t="shared" si="318"/>
        <v>88.116297778561758</v>
      </c>
      <c r="P1458" s="7">
        <f t="shared" si="314"/>
        <v>3.5168223196537778E-2</v>
      </c>
      <c r="Q1458" s="7">
        <f t="shared" si="321"/>
        <v>4.2087979149956628E-2</v>
      </c>
      <c r="R1458" s="7">
        <f t="shared" si="315"/>
        <v>1683.5191659982652</v>
      </c>
      <c r="S1458" s="7">
        <f t="shared" si="322"/>
        <v>42.087979149956631</v>
      </c>
    </row>
    <row r="1459" spans="6:19" x14ac:dyDescent="0.35">
      <c r="F1459" s="5">
        <f t="shared" si="316"/>
        <v>0.45166999999998769</v>
      </c>
      <c r="G1459" s="6">
        <f t="shared" si="309"/>
        <v>0</v>
      </c>
      <c r="H1459" s="6">
        <f t="shared" si="310"/>
        <v>1.2533688423567686</v>
      </c>
      <c r="I1459" s="6">
        <f t="shared" si="311"/>
        <v>0.3840709052545756</v>
      </c>
      <c r="J1459" s="6">
        <f t="shared" si="312"/>
        <v>-0.92330360106355636</v>
      </c>
      <c r="K1459" s="7">
        <f t="shared" si="319"/>
        <v>0</v>
      </c>
      <c r="L1459" s="7">
        <f t="shared" si="317"/>
        <v>62.360928794563151</v>
      </c>
      <c r="M1459" s="7">
        <f t="shared" si="313"/>
        <v>2.4885103098293331E-2</v>
      </c>
      <c r="N1459" s="7">
        <f t="shared" si="320"/>
        <v>0</v>
      </c>
      <c r="O1459" s="7">
        <f t="shared" si="318"/>
        <v>88.116297778561758</v>
      </c>
      <c r="P1459" s="7">
        <f t="shared" si="314"/>
        <v>3.5162772544378773E-2</v>
      </c>
      <c r="Q1459" s="7">
        <f t="shared" si="321"/>
        <v>4.2023558587918633E-2</v>
      </c>
      <c r="R1459" s="7">
        <f t="shared" si="315"/>
        <v>1680.9423435167453</v>
      </c>
      <c r="S1459" s="7">
        <f t="shared" si="322"/>
        <v>42.023558587918636</v>
      </c>
    </row>
    <row r="1460" spans="6:19" x14ac:dyDescent="0.35">
      <c r="F1460" s="5">
        <f t="shared" si="316"/>
        <v>0.45197999999998767</v>
      </c>
      <c r="G1460" s="6">
        <f t="shared" si="309"/>
        <v>0</v>
      </c>
      <c r="H1460" s="6">
        <f t="shared" si="310"/>
        <v>1.2535631295842049</v>
      </c>
      <c r="I1460" s="6">
        <f t="shared" si="311"/>
        <v>0.37834087154318352</v>
      </c>
      <c r="J1460" s="6">
        <f t="shared" si="312"/>
        <v>-0.92566634643371604</v>
      </c>
      <c r="K1460" s="7">
        <f t="shared" si="319"/>
        <v>0</v>
      </c>
      <c r="L1460" s="7">
        <f t="shared" si="317"/>
        <v>62.360928794563151</v>
      </c>
      <c r="M1460" s="7">
        <f t="shared" si="313"/>
        <v>2.4881246206229949E-2</v>
      </c>
      <c r="N1460" s="7">
        <f t="shared" si="320"/>
        <v>0</v>
      </c>
      <c r="O1460" s="7">
        <f t="shared" si="318"/>
        <v>88.116297778561758</v>
      </c>
      <c r="P1460" s="7">
        <f t="shared" si="314"/>
        <v>3.5157322737005378E-2</v>
      </c>
      <c r="Q1460" s="7">
        <f t="shared" si="321"/>
        <v>4.1957542863100349E-2</v>
      </c>
      <c r="R1460" s="7">
        <f t="shared" si="315"/>
        <v>1678.301714524014</v>
      </c>
      <c r="S1460" s="7">
        <f t="shared" si="322"/>
        <v>41.95754286310035</v>
      </c>
    </row>
    <row r="1461" spans="6:19" x14ac:dyDescent="0.35">
      <c r="F1461" s="5">
        <f t="shared" si="316"/>
        <v>0.45228999999998765</v>
      </c>
      <c r="G1461" s="6">
        <f t="shared" si="309"/>
        <v>0</v>
      </c>
      <c r="H1461" s="6">
        <f t="shared" si="310"/>
        <v>1.2537574469284958</v>
      </c>
      <c r="I1461" s="6">
        <f t="shared" si="311"/>
        <v>0.37259630354485951</v>
      </c>
      <c r="J1461" s="6">
        <f t="shared" si="312"/>
        <v>-0.92799353154249242</v>
      </c>
      <c r="K1461" s="7">
        <f t="shared" si="319"/>
        <v>0</v>
      </c>
      <c r="L1461" s="7">
        <f t="shared" si="317"/>
        <v>62.360928794563151</v>
      </c>
      <c r="M1461" s="7">
        <f t="shared" si="313"/>
        <v>2.4877389911938514E-2</v>
      </c>
      <c r="N1461" s="7">
        <f t="shared" si="320"/>
        <v>0</v>
      </c>
      <c r="O1461" s="7">
        <f t="shared" si="318"/>
        <v>88.116297778561758</v>
      </c>
      <c r="P1461" s="7">
        <f t="shared" si="314"/>
        <v>3.5151873774286663E-2</v>
      </c>
      <c r="Q1461" s="7">
        <f t="shared" si="321"/>
        <v>4.1889935007168672E-2</v>
      </c>
      <c r="R1461" s="7">
        <f t="shared" si="315"/>
        <v>1675.597400286747</v>
      </c>
      <c r="S1461" s="7">
        <f t="shared" si="322"/>
        <v>41.889935007168674</v>
      </c>
    </row>
    <row r="1462" spans="6:19" x14ac:dyDescent="0.35">
      <c r="F1462" s="5">
        <f t="shared" si="316"/>
        <v>0.45259999999998762</v>
      </c>
      <c r="G1462" s="6">
        <f t="shared" si="309"/>
        <v>0</v>
      </c>
      <c r="H1462" s="6">
        <f t="shared" si="310"/>
        <v>1.253951794394309</v>
      </c>
      <c r="I1462" s="6">
        <f t="shared" si="311"/>
        <v>0.36683742194207453</v>
      </c>
      <c r="J1462" s="6">
        <f t="shared" si="312"/>
        <v>-0.93028506698908819</v>
      </c>
      <c r="K1462" s="7">
        <f t="shared" si="319"/>
        <v>0</v>
      </c>
      <c r="L1462" s="7">
        <f t="shared" si="317"/>
        <v>62.360928794563151</v>
      </c>
      <c r="M1462" s="7">
        <f t="shared" si="313"/>
        <v>2.4873534215326374E-2</v>
      </c>
      <c r="N1462" s="7">
        <f t="shared" si="320"/>
        <v>0</v>
      </c>
      <c r="O1462" s="7">
        <f t="shared" si="318"/>
        <v>88.116297778561758</v>
      </c>
      <c r="P1462" s="7">
        <f t="shared" si="314"/>
        <v>3.5146425656091718E-2</v>
      </c>
      <c r="Q1462" s="7">
        <f t="shared" si="321"/>
        <v>4.1820738112042601E-2</v>
      </c>
      <c r="R1462" s="7">
        <f t="shared" si="315"/>
        <v>1672.8295244817041</v>
      </c>
      <c r="S1462" s="7">
        <f t="shared" si="322"/>
        <v>41.820738112042598</v>
      </c>
    </row>
    <row r="1463" spans="6:19" x14ac:dyDescent="0.35">
      <c r="F1463" s="5">
        <f t="shared" si="316"/>
        <v>0.4529099999999876</v>
      </c>
      <c r="G1463" s="6">
        <f t="shared" si="309"/>
        <v>0</v>
      </c>
      <c r="H1463" s="6">
        <f t="shared" si="310"/>
        <v>1.2541461719863145</v>
      </c>
      <c r="I1463" s="6">
        <f t="shared" si="311"/>
        <v>0.36106444796717524</v>
      </c>
      <c r="J1463" s="6">
        <f t="shared" si="312"/>
        <v>-0.93254086474221543</v>
      </c>
      <c r="K1463" s="7">
        <f t="shared" si="319"/>
        <v>0</v>
      </c>
      <c r="L1463" s="7">
        <f t="shared" si="317"/>
        <v>62.360928794563151</v>
      </c>
      <c r="M1463" s="7">
        <f t="shared" si="313"/>
        <v>2.4869679116300888E-2</v>
      </c>
      <c r="N1463" s="7">
        <f t="shared" si="320"/>
        <v>0</v>
      </c>
      <c r="O1463" s="7">
        <f t="shared" si="318"/>
        <v>88.116297778561758</v>
      </c>
      <c r="P1463" s="7">
        <f t="shared" si="314"/>
        <v>3.5140978382289648E-2</v>
      </c>
      <c r="Q1463" s="7">
        <f t="shared" si="321"/>
        <v>4.1749955329755853E-2</v>
      </c>
      <c r="R1463" s="7">
        <f t="shared" si="315"/>
        <v>1669.9982131902341</v>
      </c>
      <c r="S1463" s="7">
        <f t="shared" si="322"/>
        <v>41.749955329755856</v>
      </c>
    </row>
    <row r="1464" spans="6:19" x14ac:dyDescent="0.35">
      <c r="F1464" s="5">
        <f t="shared" si="316"/>
        <v>0.45321999999998758</v>
      </c>
      <c r="G1464" s="6">
        <f t="shared" si="309"/>
        <v>0</v>
      </c>
      <c r="H1464" s="6">
        <f t="shared" si="310"/>
        <v>1.2543405797091816</v>
      </c>
      <c r="I1464" s="6">
        <f t="shared" si="311"/>
        <v>0.35527760339387221</v>
      </c>
      <c r="J1464" s="6">
        <f t="shared" si="312"/>
        <v>-0.93476083814348276</v>
      </c>
      <c r="K1464" s="7">
        <f t="shared" si="319"/>
        <v>0</v>
      </c>
      <c r="L1464" s="7">
        <f t="shared" si="317"/>
        <v>62.360928794563151</v>
      </c>
      <c r="M1464" s="7">
        <f t="shared" si="313"/>
        <v>2.4865824614769445E-2</v>
      </c>
      <c r="N1464" s="7">
        <f t="shared" si="320"/>
        <v>0</v>
      </c>
      <c r="O1464" s="7">
        <f t="shared" si="318"/>
        <v>88.116297778561758</v>
      </c>
      <c r="P1464" s="7">
        <f t="shared" si="314"/>
        <v>3.5135531952749585E-2</v>
      </c>
      <c r="Q1464" s="7">
        <f t="shared" si="321"/>
        <v>4.1677589872316963E-2</v>
      </c>
      <c r="R1464" s="7">
        <f t="shared" si="315"/>
        <v>1667.1035948926785</v>
      </c>
      <c r="S1464" s="7">
        <f t="shared" si="322"/>
        <v>41.677589872316965</v>
      </c>
    </row>
    <row r="1465" spans="6:19" x14ac:dyDescent="0.35">
      <c r="F1465" s="5">
        <f t="shared" si="316"/>
        <v>0.45352999999998755</v>
      </c>
      <c r="G1465" s="6">
        <f t="shared" si="309"/>
        <v>0</v>
      </c>
      <c r="H1465" s="6">
        <f t="shared" si="310"/>
        <v>1.2545350175675813</v>
      </c>
      <c r="I1465" s="6">
        <f t="shared" si="311"/>
        <v>0.34947711052873198</v>
      </c>
      <c r="J1465" s="6">
        <f t="shared" si="312"/>
        <v>-0.93694490191071989</v>
      </c>
      <c r="K1465" s="7">
        <f t="shared" si="319"/>
        <v>0</v>
      </c>
      <c r="L1465" s="7">
        <f t="shared" si="317"/>
        <v>62.360928794563151</v>
      </c>
      <c r="M1465" s="7">
        <f t="shared" si="313"/>
        <v>2.4861970710639444E-2</v>
      </c>
      <c r="N1465" s="7">
        <f t="shared" si="320"/>
        <v>0</v>
      </c>
      <c r="O1465" s="7">
        <f t="shared" si="318"/>
        <v>88.116297778561758</v>
      </c>
      <c r="P1465" s="7">
        <f t="shared" si="314"/>
        <v>3.5130086367340684E-2</v>
      </c>
      <c r="Q1465" s="7">
        <f t="shared" si="321"/>
        <v>4.1603645011567374E-2</v>
      </c>
      <c r="R1465" s="7">
        <f t="shared" si="315"/>
        <v>1664.145800462695</v>
      </c>
      <c r="S1465" s="7">
        <f t="shared" si="322"/>
        <v>41.603645011567373</v>
      </c>
    </row>
    <row r="1466" spans="6:19" x14ac:dyDescent="0.35">
      <c r="F1466" s="5">
        <f t="shared" si="316"/>
        <v>0.45383999999998753</v>
      </c>
      <c r="G1466" s="6">
        <f t="shared" si="309"/>
        <v>0</v>
      </c>
      <c r="H1466" s="6">
        <f t="shared" si="310"/>
        <v>1.2547294855661848</v>
      </c>
      <c r="I1466" s="6">
        <f t="shared" si="311"/>
        <v>0.3436631922026317</v>
      </c>
      <c r="J1466" s="6">
        <f t="shared" si="312"/>
        <v>-0.93909297214125553</v>
      </c>
      <c r="K1466" s="7">
        <f t="shared" si="319"/>
        <v>0</v>
      </c>
      <c r="L1466" s="7">
        <f t="shared" si="317"/>
        <v>62.360928794563151</v>
      </c>
      <c r="M1466" s="7">
        <f t="shared" si="313"/>
        <v>2.4858117403818287E-2</v>
      </c>
      <c r="N1466" s="7">
        <f t="shared" si="320"/>
        <v>0</v>
      </c>
      <c r="O1466" s="7">
        <f t="shared" si="318"/>
        <v>88.116297778561758</v>
      </c>
      <c r="P1466" s="7">
        <f t="shared" si="314"/>
        <v>3.5124641625932103E-2</v>
      </c>
      <c r="Q1466" s="7">
        <f t="shared" si="321"/>
        <v>4.1528124079037027E-2</v>
      </c>
      <c r="R1466" s="7">
        <f t="shared" si="315"/>
        <v>1661.124963161481</v>
      </c>
      <c r="S1466" s="7">
        <f t="shared" si="322"/>
        <v>41.528124079037028</v>
      </c>
    </row>
    <row r="1467" spans="6:19" x14ac:dyDescent="0.35">
      <c r="F1467" s="5">
        <f t="shared" si="316"/>
        <v>0.45414999999998751</v>
      </c>
      <c r="G1467" s="6">
        <f t="shared" si="309"/>
        <v>0</v>
      </c>
      <c r="H1467" s="6">
        <f t="shared" si="310"/>
        <v>1.2549239837096642</v>
      </c>
      <c r="I1467" s="6">
        <f t="shared" si="311"/>
        <v>0.3378360717621941</v>
      </c>
      <c r="J1467" s="6">
        <f t="shared" si="312"/>
        <v>-0.94120496631514305</v>
      </c>
      <c r="K1467" s="7">
        <f t="shared" si="319"/>
        <v>0</v>
      </c>
      <c r="L1467" s="7">
        <f t="shared" si="317"/>
        <v>62.360928794563151</v>
      </c>
      <c r="M1467" s="7">
        <f t="shared" si="313"/>
        <v>2.485426469421341E-2</v>
      </c>
      <c r="N1467" s="7">
        <f t="shared" si="320"/>
        <v>0</v>
      </c>
      <c r="O1467" s="7">
        <f t="shared" si="318"/>
        <v>88.116297778561758</v>
      </c>
      <c r="P1467" s="7">
        <f t="shared" si="314"/>
        <v>3.5119197728393052E-2</v>
      </c>
      <c r="Q1467" s="7">
        <f t="shared" si="321"/>
        <v>4.1451030465797879E-2</v>
      </c>
      <c r="R1467" s="7">
        <f t="shared" si="315"/>
        <v>1658.0412186319152</v>
      </c>
      <c r="S1467" s="7">
        <f t="shared" si="322"/>
        <v>41.451030465797878</v>
      </c>
    </row>
    <row r="1468" spans="6:19" x14ac:dyDescent="0.35">
      <c r="F1468" s="5">
        <f t="shared" si="316"/>
        <v>0.45445999999998749</v>
      </c>
      <c r="G1468" s="6">
        <f t="shared" si="309"/>
        <v>0</v>
      </c>
      <c r="H1468" s="6">
        <f t="shared" si="310"/>
        <v>1.2551185120026924</v>
      </c>
      <c r="I1468" s="6">
        <f t="shared" si="311"/>
        <v>0.33199597306121903</v>
      </c>
      <c r="J1468" s="6">
        <f t="shared" si="312"/>
        <v>-0.94328080329832553</v>
      </c>
      <c r="K1468" s="7">
        <f t="shared" si="319"/>
        <v>0</v>
      </c>
      <c r="L1468" s="7">
        <f t="shared" si="317"/>
        <v>62.360928794563151</v>
      </c>
      <c r="M1468" s="7">
        <f t="shared" si="313"/>
        <v>2.4850412581732234E-2</v>
      </c>
      <c r="N1468" s="7">
        <f t="shared" si="320"/>
        <v>0</v>
      </c>
      <c r="O1468" s="7">
        <f t="shared" si="318"/>
        <v>88.116297778561758</v>
      </c>
      <c r="P1468" s="7">
        <f t="shared" si="314"/>
        <v>3.5113754674592712E-2</v>
      </c>
      <c r="Q1468" s="7">
        <f t="shared" si="321"/>
        <v>4.1372367622315102E-2</v>
      </c>
      <c r="R1468" s="7">
        <f t="shared" si="315"/>
        <v>1654.8947048926041</v>
      </c>
      <c r="S1468" s="7">
        <f t="shared" si="322"/>
        <v>41.372367622315103</v>
      </c>
    </row>
    <row r="1469" spans="6:19" x14ac:dyDescent="0.35">
      <c r="F1469" s="5">
        <f t="shared" si="316"/>
        <v>0.45476999999998746</v>
      </c>
      <c r="G1469" s="6">
        <f t="shared" si="309"/>
        <v>0</v>
      </c>
      <c r="H1469" s="6">
        <f t="shared" si="310"/>
        <v>1.2553130704499429</v>
      </c>
      <c r="I1469" s="6">
        <f t="shared" si="311"/>
        <v>0.32614312045207061</v>
      </c>
      <c r="J1469" s="6">
        <f t="shared" si="312"/>
        <v>-0.94532040334575773</v>
      </c>
      <c r="K1469" s="7">
        <f t="shared" si="319"/>
        <v>0</v>
      </c>
      <c r="L1469" s="7">
        <f t="shared" si="317"/>
        <v>62.360928794563151</v>
      </c>
      <c r="M1469" s="7">
        <f t="shared" si="313"/>
        <v>2.4846561066282226E-2</v>
      </c>
      <c r="N1469" s="7">
        <f t="shared" si="320"/>
        <v>0</v>
      </c>
      <c r="O1469" s="7">
        <f t="shared" si="318"/>
        <v>88.116297778561758</v>
      </c>
      <c r="P1469" s="7">
        <f t="shared" si="314"/>
        <v>3.510831246440034E-2</v>
      </c>
      <c r="Q1469" s="7">
        <f t="shared" si="321"/>
        <v>4.129213905829604E-2</v>
      </c>
      <c r="R1469" s="7">
        <f t="shared" si="315"/>
        <v>1651.6855623318415</v>
      </c>
      <c r="S1469" s="7">
        <f t="shared" si="322"/>
        <v>41.292139058296037</v>
      </c>
    </row>
    <row r="1470" spans="6:19" x14ac:dyDescent="0.35">
      <c r="F1470" s="5">
        <f t="shared" si="316"/>
        <v>0.45507999999998744</v>
      </c>
      <c r="G1470" s="6">
        <f t="shared" si="309"/>
        <v>0</v>
      </c>
      <c r="H1470" s="6">
        <f t="shared" si="310"/>
        <v>1.2555076590560901</v>
      </c>
      <c r="I1470" s="6">
        <f t="shared" si="311"/>
        <v>0.320277738777072</v>
      </c>
      <c r="J1470" s="6">
        <f t="shared" si="312"/>
        <v>-0.94732368810446499</v>
      </c>
      <c r="K1470" s="7">
        <f t="shared" si="319"/>
        <v>0</v>
      </c>
      <c r="L1470" s="7">
        <f t="shared" si="317"/>
        <v>62.360928794563151</v>
      </c>
      <c r="M1470" s="7">
        <f t="shared" si="313"/>
        <v>2.4842710147770841E-2</v>
      </c>
      <c r="N1470" s="7">
        <f t="shared" si="320"/>
        <v>0</v>
      </c>
      <c r="O1470" s="7">
        <f t="shared" si="318"/>
        <v>88.116297778561758</v>
      </c>
      <c r="P1470" s="7">
        <f t="shared" si="314"/>
        <v>3.5102871097685166E-2</v>
      </c>
      <c r="Q1470" s="7">
        <f t="shared" si="321"/>
        <v>4.1210348342537007E-2</v>
      </c>
      <c r="R1470" s="7">
        <f t="shared" si="315"/>
        <v>1648.4139337014803</v>
      </c>
      <c r="S1470" s="7">
        <f t="shared" si="322"/>
        <v>41.210348342537003</v>
      </c>
    </row>
    <row r="1471" spans="6:19" x14ac:dyDescent="0.35">
      <c r="F1471" s="5">
        <f t="shared" si="316"/>
        <v>0.45538999999998742</v>
      </c>
      <c r="G1471" s="6">
        <f t="shared" si="309"/>
        <v>0</v>
      </c>
      <c r="H1471" s="6">
        <f t="shared" si="310"/>
        <v>1.2557022778258089</v>
      </c>
      <c r="I1471" s="6">
        <f t="shared" si="311"/>
        <v>0.31440005335985416</v>
      </c>
      <c r="J1471" s="6">
        <f t="shared" si="312"/>
        <v>-0.94929058061655747</v>
      </c>
      <c r="K1471" s="7">
        <f t="shared" si="319"/>
        <v>0</v>
      </c>
      <c r="L1471" s="7">
        <f t="shared" si="317"/>
        <v>62.360928794563151</v>
      </c>
      <c r="M1471" s="7">
        <f t="shared" si="313"/>
        <v>2.4838859826105574E-2</v>
      </c>
      <c r="N1471" s="7">
        <f t="shared" si="320"/>
        <v>0</v>
      </c>
      <c r="O1471" s="7">
        <f t="shared" si="318"/>
        <v>88.116297778561758</v>
      </c>
      <c r="P1471" s="7">
        <f t="shared" si="314"/>
        <v>3.5097430574316475E-2</v>
      </c>
      <c r="Q1471" s="7">
        <f t="shared" si="321"/>
        <v>4.1126999102767736E-2</v>
      </c>
      <c r="R1471" s="7">
        <f t="shared" si="315"/>
        <v>1645.0799641107094</v>
      </c>
      <c r="S1471" s="7">
        <f t="shared" si="322"/>
        <v>41.126999102767734</v>
      </c>
    </row>
    <row r="1472" spans="6:19" x14ac:dyDescent="0.35">
      <c r="F1472" s="5">
        <f t="shared" si="316"/>
        <v>0.45569999999998739</v>
      </c>
      <c r="G1472" s="6">
        <f t="shared" si="309"/>
        <v>0</v>
      </c>
      <c r="H1472" s="6">
        <f t="shared" si="310"/>
        <v>1.2558969267637747</v>
      </c>
      <c r="I1472" s="6">
        <f t="shared" si="311"/>
        <v>0.30851028999671376</v>
      </c>
      <c r="J1472" s="6">
        <f t="shared" si="312"/>
        <v>-0.95122100532218257</v>
      </c>
      <c r="K1472" s="7">
        <f t="shared" si="319"/>
        <v>0</v>
      </c>
      <c r="L1472" s="7">
        <f t="shared" si="317"/>
        <v>62.360928794563151</v>
      </c>
      <c r="M1472" s="7">
        <f t="shared" si="313"/>
        <v>2.4835010101193922E-2</v>
      </c>
      <c r="N1472" s="7">
        <f t="shared" si="320"/>
        <v>0</v>
      </c>
      <c r="O1472" s="7">
        <f t="shared" si="318"/>
        <v>88.116297778561758</v>
      </c>
      <c r="P1472" s="7">
        <f t="shared" si="314"/>
        <v>3.5091990894163566E-2</v>
      </c>
      <c r="Q1472" s="7">
        <f t="shared" si="321"/>
        <v>4.1042095025493795E-2</v>
      </c>
      <c r="R1472" s="7">
        <f t="shared" si="315"/>
        <v>1641.6838010197519</v>
      </c>
      <c r="S1472" s="7">
        <f t="shared" si="322"/>
        <v>41.042095025493794</v>
      </c>
    </row>
    <row r="1473" spans="6:19" x14ac:dyDescent="0.35">
      <c r="F1473" s="5">
        <f t="shared" si="316"/>
        <v>0.45600999999998737</v>
      </c>
      <c r="G1473" s="6">
        <f t="shared" si="309"/>
        <v>0</v>
      </c>
      <c r="H1473" s="6">
        <f t="shared" si="310"/>
        <v>1.2560916058746645</v>
      </c>
      <c r="I1473" s="6">
        <f t="shared" si="311"/>
        <v>0.30260867494792515</v>
      </c>
      <c r="J1473" s="6">
        <f t="shared" si="312"/>
        <v>-0.95311488806243128</v>
      </c>
      <c r="K1473" s="7">
        <f t="shared" si="319"/>
        <v>0</v>
      </c>
      <c r="L1473" s="7">
        <f t="shared" si="317"/>
        <v>62.360928794563151</v>
      </c>
      <c r="M1473" s="7">
        <f t="shared" si="313"/>
        <v>2.483116097294338E-2</v>
      </c>
      <c r="N1473" s="7">
        <f t="shared" si="320"/>
        <v>0</v>
      </c>
      <c r="O1473" s="7">
        <f t="shared" si="318"/>
        <v>88.116297778561758</v>
      </c>
      <c r="P1473" s="7">
        <f t="shared" si="314"/>
        <v>3.5086552057095731E-2</v>
      </c>
      <c r="Q1473" s="7">
        <f t="shared" si="321"/>
        <v>4.0955639855836487E-2</v>
      </c>
      <c r="R1473" s="7">
        <f t="shared" si="315"/>
        <v>1638.2255942334596</v>
      </c>
      <c r="S1473" s="7">
        <f t="shared" si="322"/>
        <v>40.955639855836488</v>
      </c>
    </row>
    <row r="1474" spans="6:19" x14ac:dyDescent="0.35">
      <c r="F1474" s="5">
        <f t="shared" si="316"/>
        <v>0.45631999999998735</v>
      </c>
      <c r="G1474" s="6">
        <f t="shared" ref="G1474:G1537" si="323">IF(F1474&gt;$B$15,0,IF(F1474&lt;$B$13,2*P0*F1474/$B$13,IF(F1474&lt;$B$14,4*P0-F1474*2*P0/$B$13,P0)))</f>
        <v>0</v>
      </c>
      <c r="H1474" s="6">
        <f t="shared" ref="H1474:H1537" si="324">EXP(F1474*w*qsi)</f>
        <v>1.2562863151631551</v>
      </c>
      <c r="I1474" s="6">
        <f t="shared" ref="I1474:I1537" si="325">SIN(wd*F1474)</f>
        <v>0.29669543492906209</v>
      </c>
      <c r="J1474" s="6">
        <f t="shared" ref="J1474:J1537" si="326">COS(wd*F1474)</f>
        <v>-0.95497215608218378</v>
      </c>
      <c r="K1474" s="7">
        <f t="shared" si="319"/>
        <v>0</v>
      </c>
      <c r="L1474" s="7">
        <f t="shared" si="317"/>
        <v>62.360928794563151</v>
      </c>
      <c r="M1474" s="7">
        <f t="shared" ref="M1474:M1537" si="327">1/(m*wd*H1474)*L1474</f>
        <v>2.4827312441261483E-2</v>
      </c>
      <c r="N1474" s="7">
        <f t="shared" si="320"/>
        <v>0</v>
      </c>
      <c r="O1474" s="7">
        <f t="shared" si="318"/>
        <v>88.116297778561758</v>
      </c>
      <c r="P1474" s="7">
        <f t="shared" ref="P1474:P1537" si="328">1/(m*wd*H1474)*O1474</f>
        <v>3.508111406298231E-2</v>
      </c>
      <c r="Q1474" s="7">
        <f t="shared" si="321"/>
        <v>4.0867637397371023E-2</v>
      </c>
      <c r="R1474" s="7">
        <f t="shared" ref="R1474:R1537" si="329">k*Q1474</f>
        <v>1634.7054958948409</v>
      </c>
      <c r="S1474" s="7">
        <f t="shared" si="322"/>
        <v>40.86763739737102</v>
      </c>
    </row>
    <row r="1475" spans="6:19" x14ac:dyDescent="0.35">
      <c r="F1475" s="5">
        <f t="shared" ref="F1475:F1538" si="330">F1474+dt</f>
        <v>0.45662999999998732</v>
      </c>
      <c r="G1475" s="6">
        <f t="shared" si="323"/>
        <v>0</v>
      </c>
      <c r="H1475" s="6">
        <f t="shared" si="324"/>
        <v>1.2564810546339245</v>
      </c>
      <c r="I1475" s="6">
        <f t="shared" si="325"/>
        <v>0.29077079710227471</v>
      </c>
      <c r="J1475" s="6">
        <f t="shared" si="326"/>
        <v>-0.95679273803290743</v>
      </c>
      <c r="K1475" s="7">
        <f t="shared" si="319"/>
        <v>0</v>
      </c>
      <c r="L1475" s="7">
        <f t="shared" ref="L1475:L1538" si="331">0.5*dt*(K1474+K1475)+L1474</f>
        <v>62.360928794563151</v>
      </c>
      <c r="M1475" s="7">
        <f t="shared" si="327"/>
        <v>2.482346450605577E-2</v>
      </c>
      <c r="N1475" s="7">
        <f t="shared" si="320"/>
        <v>0</v>
      </c>
      <c r="O1475" s="7">
        <f t="shared" ref="O1475:O1538" si="332">0.5*dt*(N1475+N1474)+O1474</f>
        <v>88.116297778561758</v>
      </c>
      <c r="P1475" s="7">
        <f t="shared" si="328"/>
        <v>3.5075676911692659E-2</v>
      </c>
      <c r="Q1475" s="7">
        <f t="shared" si="321"/>
        <v>4.0778091511961913E-2</v>
      </c>
      <c r="R1475" s="7">
        <f t="shared" si="329"/>
        <v>1631.1236604784765</v>
      </c>
      <c r="S1475" s="7">
        <f t="shared" si="322"/>
        <v>40.778091511961911</v>
      </c>
    </row>
    <row r="1476" spans="6:19" x14ac:dyDescent="0.35">
      <c r="F1476" s="5">
        <f t="shared" si="330"/>
        <v>0.4569399999999873</v>
      </c>
      <c r="G1476" s="6">
        <f t="shared" si="323"/>
        <v>0</v>
      </c>
      <c r="H1476" s="6">
        <f t="shared" si="324"/>
        <v>1.2566758242916511</v>
      </c>
      <c r="I1476" s="6">
        <f t="shared" si="325"/>
        <v>0.28483498906757471</v>
      </c>
      <c r="J1476" s="6">
        <f t="shared" si="326"/>
        <v>-0.95857656397539504</v>
      </c>
      <c r="K1476" s="7">
        <f t="shared" ref="K1476:K1539" si="333">G1476*H1476*J1476</f>
        <v>0</v>
      </c>
      <c r="L1476" s="7">
        <f t="shared" si="331"/>
        <v>62.360928794563151</v>
      </c>
      <c r="M1476" s="7">
        <f t="shared" si="327"/>
        <v>2.4819617167233795E-2</v>
      </c>
      <c r="N1476" s="7">
        <f t="shared" ref="N1476:N1539" si="334">G1476*H1476*I1476</f>
        <v>0</v>
      </c>
      <c r="O1476" s="7">
        <f t="shared" si="332"/>
        <v>88.116297778561758</v>
      </c>
      <c r="P1476" s="7">
        <f t="shared" si="328"/>
        <v>3.5070240603096152E-2</v>
      </c>
      <c r="Q1476" s="7">
        <f t="shared" ref="Q1476:Q1539" si="335">M1476*I1476-P1476*J1476</f>
        <v>4.0687006119596726E-2</v>
      </c>
      <c r="R1476" s="7">
        <f t="shared" si="329"/>
        <v>1627.480244783869</v>
      </c>
      <c r="S1476" s="7">
        <f t="shared" ref="S1476:S1539" si="336">Q1476*1000</f>
        <v>40.687006119596724</v>
      </c>
    </row>
    <row r="1477" spans="6:19" x14ac:dyDescent="0.35">
      <c r="F1477" s="5">
        <f t="shared" si="330"/>
        <v>0.45724999999998728</v>
      </c>
      <c r="G1477" s="6">
        <f t="shared" si="323"/>
        <v>0</v>
      </c>
      <c r="H1477" s="6">
        <f t="shared" si="324"/>
        <v>1.2568706241410148</v>
      </c>
      <c r="I1477" s="6">
        <f t="shared" si="325"/>
        <v>0.27888823885408692</v>
      </c>
      <c r="J1477" s="6">
        <f t="shared" si="326"/>
        <v>-0.96032356538245267</v>
      </c>
      <c r="K1477" s="7">
        <f t="shared" si="333"/>
        <v>0</v>
      </c>
      <c r="L1477" s="7">
        <f t="shared" si="331"/>
        <v>62.360928794563151</v>
      </c>
      <c r="M1477" s="7">
        <f t="shared" si="327"/>
        <v>2.4815770424703117E-2</v>
      </c>
      <c r="N1477" s="7">
        <f t="shared" si="334"/>
        <v>0</v>
      </c>
      <c r="O1477" s="7">
        <f t="shared" si="332"/>
        <v>88.116297778561758</v>
      </c>
      <c r="P1477" s="7">
        <f t="shared" si="328"/>
        <v>3.5064805137062165E-2</v>
      </c>
      <c r="Q1477" s="7">
        <f t="shared" si="335"/>
        <v>4.0594385198217266E-2</v>
      </c>
      <c r="R1477" s="7">
        <f t="shared" si="329"/>
        <v>1623.7754079286906</v>
      </c>
      <c r="S1477" s="7">
        <f t="shared" si="336"/>
        <v>40.594385198217267</v>
      </c>
    </row>
    <row r="1478" spans="6:19" x14ac:dyDescent="0.35">
      <c r="F1478" s="5">
        <f t="shared" si="330"/>
        <v>0.45755999999998725</v>
      </c>
      <c r="G1478" s="6">
        <f t="shared" si="323"/>
        <v>0</v>
      </c>
      <c r="H1478" s="6">
        <f t="shared" si="324"/>
        <v>1.257065454186695</v>
      </c>
      <c r="I1478" s="6">
        <f t="shared" si="325"/>
        <v>0.27293077491128404</v>
      </c>
      <c r="J1478" s="6">
        <f t="shared" si="326"/>
        <v>-0.96203367514153371</v>
      </c>
      <c r="K1478" s="7">
        <f t="shared" si="333"/>
        <v>0</v>
      </c>
      <c r="L1478" s="7">
        <f t="shared" si="331"/>
        <v>62.360928794563151</v>
      </c>
      <c r="M1478" s="7">
        <f t="shared" si="327"/>
        <v>2.4811924278371335E-2</v>
      </c>
      <c r="N1478" s="7">
        <f t="shared" si="334"/>
        <v>0</v>
      </c>
      <c r="O1478" s="7">
        <f t="shared" si="332"/>
        <v>88.116297778561758</v>
      </c>
      <c r="P1478" s="7">
        <f t="shared" si="328"/>
        <v>3.5059370513460135E-2</v>
      </c>
      <c r="Q1478" s="7">
        <f t="shared" si="335"/>
        <v>4.0500232783548765E-2</v>
      </c>
      <c r="R1478" s="7">
        <f t="shared" si="329"/>
        <v>1620.0093113419505</v>
      </c>
      <c r="S1478" s="7">
        <f t="shared" si="336"/>
        <v>40.500232783548768</v>
      </c>
    </row>
    <row r="1479" spans="6:19" x14ac:dyDescent="0.35">
      <c r="F1479" s="5">
        <f t="shared" si="330"/>
        <v>0.45786999999998723</v>
      </c>
      <c r="G1479" s="6">
        <f t="shared" si="323"/>
        <v>0</v>
      </c>
      <c r="H1479" s="6">
        <f t="shared" si="324"/>
        <v>1.2572603144333729</v>
      </c>
      <c r="I1479" s="6">
        <f t="shared" si="325"/>
        <v>0.26696282610022276</v>
      </c>
      <c r="J1479" s="6">
        <f t="shared" si="326"/>
        <v>-0.96370682755731385</v>
      </c>
      <c r="K1479" s="7">
        <f t="shared" si="333"/>
        <v>0</v>
      </c>
      <c r="L1479" s="7">
        <f t="shared" si="331"/>
        <v>62.360928794563151</v>
      </c>
      <c r="M1479" s="7">
        <f t="shared" si="327"/>
        <v>2.480807872814603E-2</v>
      </c>
      <c r="N1479" s="7">
        <f t="shared" si="334"/>
        <v>0</v>
      </c>
      <c r="O1479" s="7">
        <f t="shared" si="332"/>
        <v>88.116297778561758</v>
      </c>
      <c r="P1479" s="7">
        <f t="shared" si="328"/>
        <v>3.5053936732159487E-2</v>
      </c>
      <c r="Q1479" s="7">
        <f t="shared" si="335"/>
        <v>4.0404552968926893E-2</v>
      </c>
      <c r="R1479" s="7">
        <f t="shared" si="329"/>
        <v>1616.1821187570758</v>
      </c>
      <c r="S1479" s="7">
        <f t="shared" si="336"/>
        <v>40.404552968926893</v>
      </c>
    </row>
    <row r="1480" spans="6:19" x14ac:dyDescent="0.35">
      <c r="F1480" s="5">
        <f t="shared" si="330"/>
        <v>0.45817999999998721</v>
      </c>
      <c r="G1480" s="6">
        <f t="shared" si="323"/>
        <v>0</v>
      </c>
      <c r="H1480" s="6">
        <f t="shared" si="324"/>
        <v>1.2574552048857299</v>
      </c>
      <c r="I1480" s="6">
        <f t="shared" si="325"/>
        <v>0.26098462168473802</v>
      </c>
      <c r="J1480" s="6">
        <f t="shared" si="326"/>
        <v>-0.96534295835421835</v>
      </c>
      <c r="K1480" s="7">
        <f t="shared" si="333"/>
        <v>0</v>
      </c>
      <c r="L1480" s="7">
        <f t="shared" si="331"/>
        <v>62.360928794563151</v>
      </c>
      <c r="M1480" s="7">
        <f t="shared" si="327"/>
        <v>2.4804233773934814E-2</v>
      </c>
      <c r="N1480" s="7">
        <f t="shared" si="334"/>
        <v>0</v>
      </c>
      <c r="O1480" s="7">
        <f t="shared" si="332"/>
        <v>88.116297778561758</v>
      </c>
      <c r="P1480" s="7">
        <f t="shared" si="328"/>
        <v>3.5048503793029658E-2</v>
      </c>
      <c r="Q1480" s="7">
        <f t="shared" si="335"/>
        <v>4.0307349905122469E-2</v>
      </c>
      <c r="R1480" s="7">
        <f t="shared" si="329"/>
        <v>1612.2939962048988</v>
      </c>
      <c r="S1480" s="7">
        <f t="shared" si="336"/>
        <v>40.307349905122472</v>
      </c>
    </row>
    <row r="1481" spans="6:19" x14ac:dyDescent="0.35">
      <c r="F1481" s="5">
        <f t="shared" si="330"/>
        <v>0.45848999999998719</v>
      </c>
      <c r="G1481" s="6">
        <f t="shared" si="323"/>
        <v>0</v>
      </c>
      <c r="H1481" s="6">
        <f t="shared" si="324"/>
        <v>1.2576501255484485</v>
      </c>
      <c r="I1481" s="6">
        <f t="shared" si="325"/>
        <v>0.2549963913226494</v>
      </c>
      <c r="J1481" s="6">
        <f t="shared" si="326"/>
        <v>-0.9669420046788878</v>
      </c>
      <c r="K1481" s="7">
        <f t="shared" si="333"/>
        <v>0</v>
      </c>
      <c r="L1481" s="7">
        <f t="shared" si="331"/>
        <v>62.360928794563151</v>
      </c>
      <c r="M1481" s="7">
        <f t="shared" si="327"/>
        <v>2.4800389415645316E-2</v>
      </c>
      <c r="N1481" s="7">
        <f t="shared" si="334"/>
        <v>0</v>
      </c>
      <c r="O1481" s="7">
        <f t="shared" si="332"/>
        <v>88.116297778561758</v>
      </c>
      <c r="P1481" s="7">
        <f t="shared" si="328"/>
        <v>3.5043071695940134E-2</v>
      </c>
      <c r="Q1481" s="7">
        <f t="shared" si="335"/>
        <v>4.0208627800164334E-2</v>
      </c>
      <c r="R1481" s="7">
        <f t="shared" si="329"/>
        <v>1608.3451120065733</v>
      </c>
      <c r="S1481" s="7">
        <f t="shared" si="336"/>
        <v>40.208627800164336</v>
      </c>
    </row>
    <row r="1482" spans="6:19" x14ac:dyDescent="0.35">
      <c r="F1482" s="5">
        <f t="shared" si="330"/>
        <v>0.45879999999998716</v>
      </c>
      <c r="G1482" s="6">
        <f t="shared" si="323"/>
        <v>0</v>
      </c>
      <c r="H1482" s="6">
        <f t="shared" si="324"/>
        <v>1.257845076426211</v>
      </c>
      <c r="I1482" s="6">
        <f t="shared" si="325"/>
        <v>0.24899836505692496</v>
      </c>
      <c r="J1482" s="6">
        <f t="shared" si="326"/>
        <v>-0.96850390510259599</v>
      </c>
      <c r="K1482" s="7">
        <f t="shared" si="333"/>
        <v>0</v>
      </c>
      <c r="L1482" s="7">
        <f t="shared" si="331"/>
        <v>62.360928794563151</v>
      </c>
      <c r="M1482" s="7">
        <f t="shared" si="327"/>
        <v>2.4796545653185183E-2</v>
      </c>
      <c r="N1482" s="7">
        <f t="shared" si="334"/>
        <v>0</v>
      </c>
      <c r="O1482" s="7">
        <f t="shared" si="332"/>
        <v>88.116297778561758</v>
      </c>
      <c r="P1482" s="7">
        <f t="shared" si="328"/>
        <v>3.5037640440760416E-2</v>
      </c>
      <c r="Q1482" s="7">
        <f t="shared" si="335"/>
        <v>4.0108390919159617E-2</v>
      </c>
      <c r="R1482" s="7">
        <f t="shared" si="329"/>
        <v>1604.3356367663846</v>
      </c>
      <c r="S1482" s="7">
        <f t="shared" si="336"/>
        <v>40.108390919159618</v>
      </c>
    </row>
    <row r="1483" spans="6:19" x14ac:dyDescent="0.35">
      <c r="F1483" s="5">
        <f t="shared" si="330"/>
        <v>0.45910999999998714</v>
      </c>
      <c r="G1483" s="6">
        <f t="shared" si="323"/>
        <v>0</v>
      </c>
      <c r="H1483" s="6">
        <f t="shared" si="324"/>
        <v>1.2580400575237018</v>
      </c>
      <c r="I1483" s="6">
        <f t="shared" si="325"/>
        <v>0.24299077330685748</v>
      </c>
      <c r="J1483" s="6">
        <f t="shared" si="326"/>
        <v>-0.97002859962360666</v>
      </c>
      <c r="K1483" s="7">
        <f t="shared" si="333"/>
        <v>0</v>
      </c>
      <c r="L1483" s="7">
        <f t="shared" si="331"/>
        <v>62.360928794563151</v>
      </c>
      <c r="M1483" s="7">
        <f t="shared" si="327"/>
        <v>2.4792702486462051E-2</v>
      </c>
      <c r="N1483" s="7">
        <f t="shared" si="334"/>
        <v>0</v>
      </c>
      <c r="O1483" s="7">
        <f t="shared" si="332"/>
        <v>88.116297778561758</v>
      </c>
      <c r="P1483" s="7">
        <f t="shared" si="328"/>
        <v>3.5032210027360011E-2</v>
      </c>
      <c r="Q1483" s="7">
        <f t="shared" si="335"/>
        <v>4.0006643584112364E-2</v>
      </c>
      <c r="R1483" s="7">
        <f t="shared" si="329"/>
        <v>1600.2657433644945</v>
      </c>
      <c r="S1483" s="7">
        <f t="shared" si="336"/>
        <v>40.006643584112361</v>
      </c>
    </row>
    <row r="1484" spans="6:19" x14ac:dyDescent="0.35">
      <c r="F1484" s="5">
        <f t="shared" si="330"/>
        <v>0.45941999999998712</v>
      </c>
      <c r="G1484" s="6">
        <f t="shared" si="323"/>
        <v>0</v>
      </c>
      <c r="H1484" s="6">
        <f t="shared" si="324"/>
        <v>1.258235068845605</v>
      </c>
      <c r="I1484" s="6">
        <f t="shared" si="325"/>
        <v>0.23697384685919923</v>
      </c>
      <c r="J1484" s="6">
        <f t="shared" si="326"/>
        <v>-0.97151602966948147</v>
      </c>
      <c r="K1484" s="7">
        <f t="shared" si="333"/>
        <v>0</v>
      </c>
      <c r="L1484" s="7">
        <f t="shared" si="331"/>
        <v>62.360928794563151</v>
      </c>
      <c r="M1484" s="7">
        <f t="shared" si="327"/>
        <v>2.4788859915383602E-2</v>
      </c>
      <c r="N1484" s="7">
        <f t="shared" si="334"/>
        <v>0</v>
      </c>
      <c r="O1484" s="7">
        <f t="shared" si="332"/>
        <v>88.116297778561758</v>
      </c>
      <c r="P1484" s="7">
        <f t="shared" si="328"/>
        <v>3.5026780455608447E-2</v>
      </c>
      <c r="Q1484" s="7">
        <f t="shared" si="335"/>
        <v>3.9903390173739568E-2</v>
      </c>
      <c r="R1484" s="7">
        <f t="shared" si="329"/>
        <v>1596.1356069495828</v>
      </c>
      <c r="S1484" s="7">
        <f t="shared" si="336"/>
        <v>39.903390173739567</v>
      </c>
    </row>
    <row r="1485" spans="6:19" x14ac:dyDescent="0.35">
      <c r="F1485" s="5">
        <f t="shared" si="330"/>
        <v>0.45972999999998709</v>
      </c>
      <c r="G1485" s="6">
        <f t="shared" si="323"/>
        <v>0</v>
      </c>
      <c r="H1485" s="6">
        <f t="shared" si="324"/>
        <v>1.2584301103966058</v>
      </c>
      <c r="I1485" s="6">
        <f t="shared" si="325"/>
        <v>0.23094781685930962</v>
      </c>
      <c r="J1485" s="6">
        <f t="shared" si="326"/>
        <v>-0.97296613809932708</v>
      </c>
      <c r="K1485" s="7">
        <f t="shared" si="333"/>
        <v>0</v>
      </c>
      <c r="L1485" s="7">
        <f t="shared" si="331"/>
        <v>62.360928794563151</v>
      </c>
      <c r="M1485" s="7">
        <f t="shared" si="327"/>
        <v>2.4785017939857514E-2</v>
      </c>
      <c r="N1485" s="7">
        <f t="shared" si="334"/>
        <v>0</v>
      </c>
      <c r="O1485" s="7">
        <f t="shared" si="332"/>
        <v>88.116297778561758</v>
      </c>
      <c r="P1485" s="7">
        <f t="shared" si="328"/>
        <v>3.5021351725375294E-2</v>
      </c>
      <c r="Q1485" s="7">
        <f t="shared" si="335"/>
        <v>3.979863512328552E-2</v>
      </c>
      <c r="R1485" s="7">
        <f t="shared" si="329"/>
        <v>1591.9454049314209</v>
      </c>
      <c r="S1485" s="7">
        <f t="shared" si="336"/>
        <v>39.798635123285521</v>
      </c>
    </row>
    <row r="1486" spans="6:19" x14ac:dyDescent="0.35">
      <c r="F1486" s="5">
        <f t="shared" si="330"/>
        <v>0.46003999999998707</v>
      </c>
      <c r="G1486" s="6">
        <f t="shared" si="323"/>
        <v>0</v>
      </c>
      <c r="H1486" s="6">
        <f t="shared" si="324"/>
        <v>1.2586251821813901</v>
      </c>
      <c r="I1486" s="6">
        <f t="shared" si="325"/>
        <v>0.22491291480226197</v>
      </c>
      <c r="J1486" s="6">
        <f t="shared" si="326"/>
        <v>-0.97437886920599337</v>
      </c>
      <c r="K1486" s="7">
        <f t="shared" si="333"/>
        <v>0</v>
      </c>
      <c r="L1486" s="7">
        <f t="shared" si="331"/>
        <v>62.360928794563151</v>
      </c>
      <c r="M1486" s="7">
        <f t="shared" si="327"/>
        <v>2.4781176559791479E-2</v>
      </c>
      <c r="N1486" s="7">
        <f t="shared" si="334"/>
        <v>0</v>
      </c>
      <c r="O1486" s="7">
        <f t="shared" si="332"/>
        <v>88.116297778561758</v>
      </c>
      <c r="P1486" s="7">
        <f t="shared" si="328"/>
        <v>3.5015923836530106E-2</v>
      </c>
      <c r="Q1486" s="7">
        <f t="shared" si="335"/>
        <v>3.9692382924333587E-2</v>
      </c>
      <c r="R1486" s="7">
        <f t="shared" si="329"/>
        <v>1587.6953169733436</v>
      </c>
      <c r="S1486" s="7">
        <f t="shared" si="336"/>
        <v>39.692382924333586</v>
      </c>
    </row>
    <row r="1487" spans="6:19" x14ac:dyDescent="0.35">
      <c r="F1487" s="5">
        <f t="shared" si="330"/>
        <v>0.46034999999998705</v>
      </c>
      <c r="G1487" s="6">
        <f t="shared" si="323"/>
        <v>0</v>
      </c>
      <c r="H1487" s="6">
        <f t="shared" si="324"/>
        <v>1.2588202842046443</v>
      </c>
      <c r="I1487" s="6">
        <f t="shared" si="325"/>
        <v>0.21886937252396413</v>
      </c>
      <c r="J1487" s="6">
        <f t="shared" si="326"/>
        <v>-0.97575416871821063</v>
      </c>
      <c r="K1487" s="7">
        <f t="shared" si="333"/>
        <v>0</v>
      </c>
      <c r="L1487" s="7">
        <f t="shared" si="331"/>
        <v>62.360928794563151</v>
      </c>
      <c r="M1487" s="7">
        <f t="shared" si="327"/>
        <v>2.477733577509322E-2</v>
      </c>
      <c r="N1487" s="7">
        <f t="shared" si="334"/>
        <v>0</v>
      </c>
      <c r="O1487" s="7">
        <f t="shared" si="332"/>
        <v>88.116297778561758</v>
      </c>
      <c r="P1487" s="7">
        <f t="shared" si="328"/>
        <v>3.5010496788942504E-2</v>
      </c>
      <c r="Q1487" s="7">
        <f t="shared" si="335"/>
        <v>3.9584638124616392E-2</v>
      </c>
      <c r="R1487" s="7">
        <f t="shared" si="329"/>
        <v>1583.3855249846556</v>
      </c>
      <c r="S1487" s="7">
        <f t="shared" si="336"/>
        <v>39.58463812461639</v>
      </c>
    </row>
    <row r="1488" spans="6:19" x14ac:dyDescent="0.35">
      <c r="F1488" s="5">
        <f t="shared" si="330"/>
        <v>0.46065999999998702</v>
      </c>
      <c r="G1488" s="6">
        <f t="shared" si="323"/>
        <v>0</v>
      </c>
      <c r="H1488" s="6">
        <f t="shared" si="324"/>
        <v>1.2590154164710561</v>
      </c>
      <c r="I1488" s="6">
        <f t="shared" si="325"/>
        <v>0.2128174221922384</v>
      </c>
      <c r="J1488" s="6">
        <f t="shared" si="326"/>
        <v>-0.97709198380267692</v>
      </c>
      <c r="K1488" s="7">
        <f t="shared" si="333"/>
        <v>0</v>
      </c>
      <c r="L1488" s="7">
        <f t="shared" si="331"/>
        <v>62.360928794563151</v>
      </c>
      <c r="M1488" s="7">
        <f t="shared" si="327"/>
        <v>2.4773495585670449E-2</v>
      </c>
      <c r="N1488" s="7">
        <f t="shared" si="334"/>
        <v>0</v>
      </c>
      <c r="O1488" s="7">
        <f t="shared" si="332"/>
        <v>88.116297778561758</v>
      </c>
      <c r="P1488" s="7">
        <f t="shared" si="328"/>
        <v>3.5005070582482083E-2</v>
      </c>
      <c r="Q1488" s="7">
        <f t="shared" si="335"/>
        <v>3.9475405327823329E-2</v>
      </c>
      <c r="R1488" s="7">
        <f t="shared" si="329"/>
        <v>1579.0162131129332</v>
      </c>
      <c r="S1488" s="7">
        <f t="shared" si="336"/>
        <v>39.475405327823331</v>
      </c>
    </row>
    <row r="1489" spans="6:19" x14ac:dyDescent="0.35">
      <c r="F1489" s="5">
        <f t="shared" si="330"/>
        <v>0.460969999999987</v>
      </c>
      <c r="G1489" s="6">
        <f t="shared" si="323"/>
        <v>0</v>
      </c>
      <c r="H1489" s="6">
        <f t="shared" si="324"/>
        <v>1.2592105789853132</v>
      </c>
      <c r="I1489" s="6">
        <f t="shared" si="325"/>
        <v>0.20675729629791489</v>
      </c>
      <c r="J1489" s="6">
        <f t="shared" si="326"/>
        <v>-0.97839226306608551</v>
      </c>
      <c r="K1489" s="7">
        <f t="shared" si="333"/>
        <v>0</v>
      </c>
      <c r="L1489" s="7">
        <f t="shared" si="331"/>
        <v>62.360928794563151</v>
      </c>
      <c r="M1489" s="7">
        <f t="shared" si="327"/>
        <v>2.4769655991430904E-2</v>
      </c>
      <c r="N1489" s="7">
        <f t="shared" si="334"/>
        <v>0</v>
      </c>
      <c r="O1489" s="7">
        <f t="shared" si="332"/>
        <v>88.116297778561758</v>
      </c>
      <c r="P1489" s="7">
        <f t="shared" si="328"/>
        <v>3.4999645217018475E-2</v>
      </c>
      <c r="Q1489" s="7">
        <f t="shared" si="335"/>
        <v>3.9364689193406507E-2</v>
      </c>
      <c r="R1489" s="7">
        <f t="shared" si="329"/>
        <v>1574.5875677362603</v>
      </c>
      <c r="S1489" s="7">
        <f t="shared" si="336"/>
        <v>39.364689193406505</v>
      </c>
    </row>
    <row r="1490" spans="6:19" x14ac:dyDescent="0.35">
      <c r="F1490" s="5">
        <f t="shared" si="330"/>
        <v>0.46127999999998698</v>
      </c>
      <c r="G1490" s="6">
        <f t="shared" si="323"/>
        <v>0</v>
      </c>
      <c r="H1490" s="6">
        <f t="shared" si="324"/>
        <v>1.2594057717521043</v>
      </c>
      <c r="I1490" s="6">
        <f t="shared" si="325"/>
        <v>0.20068922764589492</v>
      </c>
      <c r="J1490" s="6">
        <f t="shared" si="326"/>
        <v>-0.97965495655710033</v>
      </c>
      <c r="K1490" s="7">
        <f t="shared" si="333"/>
        <v>0</v>
      </c>
      <c r="L1490" s="7">
        <f t="shared" si="331"/>
        <v>62.360928794563151</v>
      </c>
      <c r="M1490" s="7">
        <f t="shared" si="327"/>
        <v>2.476581699228236E-2</v>
      </c>
      <c r="N1490" s="7">
        <f t="shared" si="334"/>
        <v>0</v>
      </c>
      <c r="O1490" s="7">
        <f t="shared" si="332"/>
        <v>88.116297778561758</v>
      </c>
      <c r="P1490" s="7">
        <f t="shared" si="328"/>
        <v>3.499422069242137E-2</v>
      </c>
      <c r="Q1490" s="7">
        <f t="shared" si="335"/>
        <v>3.9252494436384365E-2</v>
      </c>
      <c r="R1490" s="7">
        <f t="shared" si="329"/>
        <v>1570.0997774553746</v>
      </c>
      <c r="S1490" s="7">
        <f t="shared" si="336"/>
        <v>39.252494436384367</v>
      </c>
    </row>
    <row r="1491" spans="6:19" x14ac:dyDescent="0.35">
      <c r="F1491" s="5">
        <f t="shared" si="330"/>
        <v>0.46158999999998696</v>
      </c>
      <c r="G1491" s="6">
        <f t="shared" si="323"/>
        <v>0</v>
      </c>
      <c r="H1491" s="6">
        <f t="shared" si="324"/>
        <v>1.2596009947761195</v>
      </c>
      <c r="I1491" s="6">
        <f t="shared" si="325"/>
        <v>0.19461344934620239</v>
      </c>
      <c r="J1491" s="6">
        <f t="shared" si="326"/>
        <v>-0.98088001576827588</v>
      </c>
      <c r="K1491" s="7">
        <f t="shared" si="333"/>
        <v>0</v>
      </c>
      <c r="L1491" s="7">
        <f t="shared" si="331"/>
        <v>62.360928794563151</v>
      </c>
      <c r="M1491" s="7">
        <f t="shared" si="327"/>
        <v>2.476197858813256E-2</v>
      </c>
      <c r="N1491" s="7">
        <f t="shared" si="334"/>
        <v>0</v>
      </c>
      <c r="O1491" s="7">
        <f t="shared" si="332"/>
        <v>88.116297778561758</v>
      </c>
      <c r="P1491" s="7">
        <f t="shared" si="328"/>
        <v>3.4988797008560397E-2</v>
      </c>
      <c r="Q1491" s="7">
        <f t="shared" si="335"/>
        <v>3.9138825827143009E-2</v>
      </c>
      <c r="R1491" s="7">
        <f t="shared" si="329"/>
        <v>1565.5530330857205</v>
      </c>
      <c r="S1491" s="7">
        <f t="shared" si="336"/>
        <v>39.138825827143009</v>
      </c>
    </row>
    <row r="1492" spans="6:19" x14ac:dyDescent="0.35">
      <c r="F1492" s="5">
        <f t="shared" si="330"/>
        <v>0.46189999999998693</v>
      </c>
      <c r="G1492" s="6">
        <f t="shared" si="323"/>
        <v>0</v>
      </c>
      <c r="H1492" s="6">
        <f t="shared" si="324"/>
        <v>1.2597962480620486</v>
      </c>
      <c r="I1492" s="6">
        <f t="shared" si="325"/>
        <v>0.18853019480504085</v>
      </c>
      <c r="J1492" s="6">
        <f t="shared" si="326"/>
        <v>-0.98206739363791795</v>
      </c>
      <c r="K1492" s="7">
        <f t="shared" si="333"/>
        <v>0</v>
      </c>
      <c r="L1492" s="7">
        <f t="shared" si="331"/>
        <v>62.360928794563151</v>
      </c>
      <c r="M1492" s="7">
        <f t="shared" si="327"/>
        <v>2.4758140778889298E-2</v>
      </c>
      <c r="N1492" s="7">
        <f t="shared" si="334"/>
        <v>0</v>
      </c>
      <c r="O1492" s="7">
        <f t="shared" si="332"/>
        <v>88.116297778561758</v>
      </c>
      <c r="P1492" s="7">
        <f t="shared" si="328"/>
        <v>3.4983374165305274E-2</v>
      </c>
      <c r="Q1492" s="7">
        <f t="shared" si="335"/>
        <v>3.9023688191236049E-2</v>
      </c>
      <c r="R1492" s="7">
        <f t="shared" si="329"/>
        <v>1560.947527649442</v>
      </c>
      <c r="S1492" s="7">
        <f t="shared" si="336"/>
        <v>39.023688191236047</v>
      </c>
    </row>
    <row r="1493" spans="6:19" x14ac:dyDescent="0.35">
      <c r="F1493" s="5">
        <f t="shared" si="330"/>
        <v>0.46220999999998691</v>
      </c>
      <c r="G1493" s="6">
        <f t="shared" si="323"/>
        <v>0</v>
      </c>
      <c r="H1493" s="6">
        <f t="shared" si="324"/>
        <v>1.2599915316145824</v>
      </c>
      <c r="I1493" s="6">
        <f t="shared" si="325"/>
        <v>0.182439697715813</v>
      </c>
      <c r="J1493" s="6">
        <f t="shared" si="326"/>
        <v>-0.98321704455189485</v>
      </c>
      <c r="K1493" s="7">
        <f t="shared" si="333"/>
        <v>0</v>
      </c>
      <c r="L1493" s="7">
        <f t="shared" si="331"/>
        <v>62.360928794563151</v>
      </c>
      <c r="M1493" s="7">
        <f t="shared" si="327"/>
        <v>2.4754303564460376E-2</v>
      </c>
      <c r="N1493" s="7">
        <f t="shared" si="334"/>
        <v>0</v>
      </c>
      <c r="O1493" s="7">
        <f t="shared" si="332"/>
        <v>88.116297778561758</v>
      </c>
      <c r="P1493" s="7">
        <f t="shared" si="328"/>
        <v>3.4977952162525729E-2</v>
      </c>
      <c r="Q1493" s="7">
        <f t="shared" si="335"/>
        <v>3.8907086409181731E-2</v>
      </c>
      <c r="R1493" s="7">
        <f t="shared" si="329"/>
        <v>1556.2834563672693</v>
      </c>
      <c r="S1493" s="7">
        <f t="shared" si="336"/>
        <v>38.90708640918173</v>
      </c>
    </row>
    <row r="1494" spans="6:19" x14ac:dyDescent="0.35">
      <c r="F1494" s="5">
        <f t="shared" si="330"/>
        <v>0.46251999999998689</v>
      </c>
      <c r="G1494" s="6">
        <f t="shared" si="323"/>
        <v>0</v>
      </c>
      <c r="H1494" s="6">
        <f t="shared" si="324"/>
        <v>1.2601868454384131</v>
      </c>
      <c r="I1494" s="6">
        <f t="shared" si="325"/>
        <v>0.17634219205015728</v>
      </c>
      <c r="J1494" s="6">
        <f t="shared" si="326"/>
        <v>-0.98432892434538644</v>
      </c>
      <c r="K1494" s="7">
        <f t="shared" si="333"/>
        <v>0</v>
      </c>
      <c r="L1494" s="7">
        <f t="shared" si="331"/>
        <v>62.360928794563151</v>
      </c>
      <c r="M1494" s="7">
        <f t="shared" si="327"/>
        <v>2.4750466944753594E-2</v>
      </c>
      <c r="N1494" s="7">
        <f t="shared" si="334"/>
        <v>0</v>
      </c>
      <c r="O1494" s="7">
        <f t="shared" si="332"/>
        <v>88.116297778561758</v>
      </c>
      <c r="P1494" s="7">
        <f t="shared" si="328"/>
        <v>3.4972531000091477E-2</v>
      </c>
      <c r="Q1494" s="7">
        <f t="shared" si="335"/>
        <v>3.8789025416258532E-2</v>
      </c>
      <c r="R1494" s="7">
        <f t="shared" si="329"/>
        <v>1551.5610166503413</v>
      </c>
      <c r="S1494" s="7">
        <f t="shared" si="336"/>
        <v>38.789025416258532</v>
      </c>
    </row>
    <row r="1495" spans="6:19" x14ac:dyDescent="0.35">
      <c r="F1495" s="5">
        <f t="shared" si="330"/>
        <v>0.46282999999998686</v>
      </c>
      <c r="G1495" s="6">
        <f t="shared" si="323"/>
        <v>0</v>
      </c>
      <c r="H1495" s="6">
        <f t="shared" si="324"/>
        <v>1.2603821895382326</v>
      </c>
      <c r="I1495" s="6">
        <f t="shared" si="325"/>
        <v>0.17023791204894548</v>
      </c>
      <c r="J1495" s="6">
        <f t="shared" si="326"/>
        <v>-0.98540299030458367</v>
      </c>
      <c r="K1495" s="7">
        <f t="shared" si="333"/>
        <v>0</v>
      </c>
      <c r="L1495" s="7">
        <f t="shared" si="331"/>
        <v>62.360928794563151</v>
      </c>
      <c r="M1495" s="7">
        <f t="shared" si="327"/>
        <v>2.4746630919676778E-2</v>
      </c>
      <c r="N1495" s="7">
        <f t="shared" si="334"/>
        <v>0</v>
      </c>
      <c r="O1495" s="7">
        <f t="shared" si="332"/>
        <v>88.116297778561758</v>
      </c>
      <c r="P1495" s="7">
        <f t="shared" si="328"/>
        <v>3.4967110677872289E-2</v>
      </c>
      <c r="Q1495" s="7">
        <f t="shared" si="335"/>
        <v>3.8669510202298342E-2</v>
      </c>
      <c r="R1495" s="7">
        <f t="shared" si="329"/>
        <v>1546.7804080919336</v>
      </c>
      <c r="S1495" s="7">
        <f t="shared" si="336"/>
        <v>38.669510202298341</v>
      </c>
    </row>
    <row r="1496" spans="6:19" x14ac:dyDescent="0.35">
      <c r="F1496" s="5">
        <f t="shared" si="330"/>
        <v>0.46313999999998684</v>
      </c>
      <c r="G1496" s="6">
        <f t="shared" si="323"/>
        <v>0</v>
      </c>
      <c r="H1496" s="6">
        <f t="shared" si="324"/>
        <v>1.2605775639187344</v>
      </c>
      <c r="I1496" s="6">
        <f t="shared" si="325"/>
        <v>0.16412709221329833</v>
      </c>
      <c r="J1496" s="6">
        <f t="shared" si="326"/>
        <v>-0.98643920116832717</v>
      </c>
      <c r="K1496" s="7">
        <f t="shared" si="333"/>
        <v>0</v>
      </c>
      <c r="L1496" s="7">
        <f t="shared" si="331"/>
        <v>62.360928794563151</v>
      </c>
      <c r="M1496" s="7">
        <f t="shared" si="327"/>
        <v>2.4742795489137773E-2</v>
      </c>
      <c r="N1496" s="7">
        <f t="shared" si="334"/>
        <v>0</v>
      </c>
      <c r="O1496" s="7">
        <f t="shared" si="332"/>
        <v>88.116297778561758</v>
      </c>
      <c r="P1496" s="7">
        <f t="shared" si="328"/>
        <v>3.4961691195737929E-2</v>
      </c>
      <c r="Q1496" s="7">
        <f t="shared" si="335"/>
        <v>3.8548545811477958E-2</v>
      </c>
      <c r="R1496" s="7">
        <f t="shared" si="329"/>
        <v>1541.9418324591184</v>
      </c>
      <c r="S1496" s="7">
        <f t="shared" si="336"/>
        <v>38.548545811477958</v>
      </c>
    </row>
    <row r="1497" spans="6:19" x14ac:dyDescent="0.35">
      <c r="F1497" s="5">
        <f t="shared" si="330"/>
        <v>0.46344999999998682</v>
      </c>
      <c r="G1497" s="6">
        <f t="shared" si="323"/>
        <v>0</v>
      </c>
      <c r="H1497" s="6">
        <f t="shared" si="324"/>
        <v>1.2607729685846121</v>
      </c>
      <c r="I1497" s="6">
        <f t="shared" si="325"/>
        <v>0.15800996729556285</v>
      </c>
      <c r="J1497" s="6">
        <f t="shared" si="326"/>
        <v>-0.98743751712969419</v>
      </c>
      <c r="K1497" s="7">
        <f t="shared" si="333"/>
        <v>0</v>
      </c>
      <c r="L1497" s="7">
        <f t="shared" si="331"/>
        <v>62.360928794563151</v>
      </c>
      <c r="M1497" s="7">
        <f t="shared" si="327"/>
        <v>2.4738960653044432E-2</v>
      </c>
      <c r="N1497" s="7">
        <f t="shared" si="334"/>
        <v>0</v>
      </c>
      <c r="O1497" s="7">
        <f t="shared" si="332"/>
        <v>88.116297778561758</v>
      </c>
      <c r="P1497" s="7">
        <f t="shared" si="328"/>
        <v>3.4956272553558217E-2</v>
      </c>
      <c r="Q1497" s="7">
        <f t="shared" si="335"/>
        <v>3.8426137342108167E-2</v>
      </c>
      <c r="R1497" s="7">
        <f t="shared" si="329"/>
        <v>1537.0454936843266</v>
      </c>
      <c r="S1497" s="7">
        <f t="shared" si="336"/>
        <v>38.42613734210817</v>
      </c>
    </row>
    <row r="1498" spans="6:19" x14ac:dyDescent="0.35">
      <c r="F1498" s="5">
        <f t="shared" si="330"/>
        <v>0.46375999999998679</v>
      </c>
      <c r="G1498" s="6">
        <f t="shared" si="323"/>
        <v>0</v>
      </c>
      <c r="H1498" s="6">
        <f t="shared" si="324"/>
        <v>1.2609684035405606</v>
      </c>
      <c r="I1498" s="6">
        <f t="shared" si="325"/>
        <v>0.15188677229030814</v>
      </c>
      <c r="J1498" s="6">
        <f t="shared" si="326"/>
        <v>-0.98839789983752602</v>
      </c>
      <c r="K1498" s="7">
        <f t="shared" si="333"/>
        <v>0</v>
      </c>
      <c r="L1498" s="7">
        <f t="shared" si="331"/>
        <v>62.360928794563151</v>
      </c>
      <c r="M1498" s="7">
        <f t="shared" si="327"/>
        <v>2.4735126411304622E-2</v>
      </c>
      <c r="N1498" s="7">
        <f t="shared" si="334"/>
        <v>0</v>
      </c>
      <c r="O1498" s="7">
        <f t="shared" si="332"/>
        <v>88.116297778561758</v>
      </c>
      <c r="P1498" s="7">
        <f t="shared" si="328"/>
        <v>3.4950854751202944E-2</v>
      </c>
      <c r="Q1498" s="7">
        <f t="shared" si="335"/>
        <v>3.8302289946421222E-2</v>
      </c>
      <c r="R1498" s="7">
        <f t="shared" si="329"/>
        <v>1532.0915978568489</v>
      </c>
      <c r="S1498" s="7">
        <f t="shared" si="336"/>
        <v>38.302289946421226</v>
      </c>
    </row>
    <row r="1499" spans="6:19" x14ac:dyDescent="0.35">
      <c r="F1499" s="5">
        <f t="shared" si="330"/>
        <v>0.46406999999998677</v>
      </c>
      <c r="G1499" s="6">
        <f t="shared" si="323"/>
        <v>0</v>
      </c>
      <c r="H1499" s="6">
        <f t="shared" si="324"/>
        <v>1.261163868791275</v>
      </c>
      <c r="I1499" s="6">
        <f t="shared" si="325"/>
        <v>0.14575774242528389</v>
      </c>
      <c r="J1499" s="6">
        <f t="shared" si="326"/>
        <v>-0.98932031239790308</v>
      </c>
      <c r="K1499" s="7">
        <f t="shared" si="333"/>
        <v>0</v>
      </c>
      <c r="L1499" s="7">
        <f t="shared" si="331"/>
        <v>62.360928794563151</v>
      </c>
      <c r="M1499" s="7">
        <f t="shared" si="327"/>
        <v>2.4731292763826223E-2</v>
      </c>
      <c r="N1499" s="7">
        <f t="shared" si="334"/>
        <v>0</v>
      </c>
      <c r="O1499" s="7">
        <f t="shared" si="332"/>
        <v>88.116297778561758</v>
      </c>
      <c r="P1499" s="7">
        <f t="shared" si="328"/>
        <v>3.494543778854195E-2</v>
      </c>
      <c r="Q1499" s="7">
        <f t="shared" si="335"/>
        <v>3.817700883035588E-2</v>
      </c>
      <c r="R1499" s="7">
        <f t="shared" si="329"/>
        <v>1527.0803532142352</v>
      </c>
      <c r="S1499" s="7">
        <f t="shared" si="336"/>
        <v>38.177008830355881</v>
      </c>
    </row>
    <row r="1500" spans="6:19" x14ac:dyDescent="0.35">
      <c r="F1500" s="5">
        <f t="shared" si="330"/>
        <v>0.46437999999998675</v>
      </c>
      <c r="G1500" s="6">
        <f t="shared" si="323"/>
        <v>0</v>
      </c>
      <c r="H1500" s="6">
        <f t="shared" si="324"/>
        <v>1.2613593643414514</v>
      </c>
      <c r="I1500" s="6">
        <f t="shared" si="325"/>
        <v>0.13962311315239614</v>
      </c>
      <c r="J1500" s="6">
        <f t="shared" si="326"/>
        <v>-0.99020471937556087</v>
      </c>
      <c r="K1500" s="7">
        <f t="shared" si="333"/>
        <v>0</v>
      </c>
      <c r="L1500" s="7">
        <f t="shared" si="331"/>
        <v>62.360928794563151</v>
      </c>
      <c r="M1500" s="7">
        <f t="shared" si="327"/>
        <v>2.4727459710517142E-2</v>
      </c>
      <c r="N1500" s="7">
        <f t="shared" si="334"/>
        <v>0</v>
      </c>
      <c r="O1500" s="7">
        <f t="shared" si="332"/>
        <v>88.116297778561758</v>
      </c>
      <c r="P1500" s="7">
        <f t="shared" si="328"/>
        <v>3.4940021665445117E-2</v>
      </c>
      <c r="Q1500" s="7">
        <f t="shared" si="335"/>
        <v>3.8050299253340948E-2</v>
      </c>
      <c r="R1500" s="7">
        <f t="shared" si="329"/>
        <v>1522.011970133638</v>
      </c>
      <c r="S1500" s="7">
        <f t="shared" si="336"/>
        <v>38.050299253340945</v>
      </c>
    </row>
    <row r="1501" spans="6:19" x14ac:dyDescent="0.35">
      <c r="F1501" s="5">
        <f t="shared" si="330"/>
        <v>0.46468999999998672</v>
      </c>
      <c r="G1501" s="6">
        <f t="shared" si="323"/>
        <v>0</v>
      </c>
      <c r="H1501" s="6">
        <f t="shared" si="324"/>
        <v>1.2615548901957865</v>
      </c>
      <c r="I1501" s="6">
        <f t="shared" si="325"/>
        <v>0.13348312013865704</v>
      </c>
      <c r="J1501" s="6">
        <f t="shared" si="326"/>
        <v>-0.99105108679525133</v>
      </c>
      <c r="K1501" s="7">
        <f t="shared" si="333"/>
        <v>0</v>
      </c>
      <c r="L1501" s="7">
        <f t="shared" si="331"/>
        <v>62.360928794563151</v>
      </c>
      <c r="M1501" s="7">
        <f t="shared" si="327"/>
        <v>2.4723627251285272E-2</v>
      </c>
      <c r="N1501" s="7">
        <f t="shared" si="334"/>
        <v>0</v>
      </c>
      <c r="O1501" s="7">
        <f t="shared" si="332"/>
        <v>88.116297778561758</v>
      </c>
      <c r="P1501" s="7">
        <f t="shared" si="328"/>
        <v>3.49346063817823E-2</v>
      </c>
      <c r="Q1501" s="7">
        <f t="shared" si="335"/>
        <v>3.7922166528076354E-2</v>
      </c>
      <c r="R1501" s="7">
        <f t="shared" si="329"/>
        <v>1516.8866611230542</v>
      </c>
      <c r="S1501" s="7">
        <f t="shared" si="336"/>
        <v>37.922166528076353</v>
      </c>
    </row>
    <row r="1502" spans="6:19" x14ac:dyDescent="0.35">
      <c r="F1502" s="5">
        <f t="shared" si="330"/>
        <v>0.4649999999999867</v>
      </c>
      <c r="G1502" s="6">
        <f t="shared" si="323"/>
        <v>0</v>
      </c>
      <c r="H1502" s="6">
        <f t="shared" si="324"/>
        <v>1.2617504463589779</v>
      </c>
      <c r="I1502" s="6">
        <f t="shared" si="325"/>
        <v>0.12733799925712605</v>
      </c>
      <c r="J1502" s="6">
        <f t="shared" si="326"/>
        <v>-0.99185938214304958</v>
      </c>
      <c r="K1502" s="7">
        <f t="shared" si="333"/>
        <v>0</v>
      </c>
      <c r="L1502" s="7">
        <f t="shared" si="331"/>
        <v>62.360928794563151</v>
      </c>
      <c r="M1502" s="7">
        <f t="shared" si="327"/>
        <v>2.4719795386038551E-2</v>
      </c>
      <c r="N1502" s="7">
        <f t="shared" si="334"/>
        <v>0</v>
      </c>
      <c r="O1502" s="7">
        <f t="shared" si="332"/>
        <v>88.116297778561758</v>
      </c>
      <c r="P1502" s="7">
        <f t="shared" si="328"/>
        <v>3.4929191937423401E-2</v>
      </c>
      <c r="Q1502" s="7">
        <f t="shared" si="335"/>
        <v>3.7792616020312447E-2</v>
      </c>
      <c r="R1502" s="7">
        <f t="shared" si="329"/>
        <v>1511.7046408124979</v>
      </c>
      <c r="S1502" s="7">
        <f t="shared" si="336"/>
        <v>37.792616020312444</v>
      </c>
    </row>
    <row r="1503" spans="6:19" x14ac:dyDescent="0.35">
      <c r="F1503" s="5">
        <f t="shared" si="330"/>
        <v>0.46530999999998668</v>
      </c>
      <c r="G1503" s="6">
        <f t="shared" si="323"/>
        <v>0</v>
      </c>
      <c r="H1503" s="6">
        <f t="shared" si="324"/>
        <v>1.2619460328357239</v>
      </c>
      <c r="I1503" s="6">
        <f t="shared" si="325"/>
        <v>0.1211879865778611</v>
      </c>
      <c r="J1503" s="6">
        <f t="shared" si="326"/>
        <v>-0.99262957436760069</v>
      </c>
      <c r="K1503" s="7">
        <f t="shared" si="333"/>
        <v>0</v>
      </c>
      <c r="L1503" s="7">
        <f t="shared" si="331"/>
        <v>62.360928794563151</v>
      </c>
      <c r="M1503" s="7">
        <f t="shared" si="327"/>
        <v>2.4715964114684918E-2</v>
      </c>
      <c r="N1503" s="7">
        <f t="shared" si="334"/>
        <v>0</v>
      </c>
      <c r="O1503" s="7">
        <f t="shared" si="332"/>
        <v>88.116297778561758</v>
      </c>
      <c r="P1503" s="7">
        <f t="shared" si="328"/>
        <v>3.4923778332238344E-2</v>
      </c>
      <c r="Q1503" s="7">
        <f t="shared" si="335"/>
        <v>3.7661653148627509E-2</v>
      </c>
      <c r="R1503" s="7">
        <f t="shared" si="329"/>
        <v>1506.4661259451004</v>
      </c>
      <c r="S1503" s="7">
        <f t="shared" si="336"/>
        <v>37.661653148627508</v>
      </c>
    </row>
    <row r="1504" spans="6:19" x14ac:dyDescent="0.35">
      <c r="F1504" s="5">
        <f t="shared" si="330"/>
        <v>0.46561999999998666</v>
      </c>
      <c r="G1504" s="6">
        <f t="shared" si="323"/>
        <v>0</v>
      </c>
      <c r="H1504" s="6">
        <f t="shared" si="324"/>
        <v>1.2621416496307234</v>
      </c>
      <c r="I1504" s="6">
        <f t="shared" si="325"/>
        <v>0.11503331835883567</v>
      </c>
      <c r="J1504" s="6">
        <f t="shared" si="326"/>
        <v>-0.99336163388131449</v>
      </c>
      <c r="K1504" s="7">
        <f t="shared" si="333"/>
        <v>0</v>
      </c>
      <c r="L1504" s="7">
        <f t="shared" si="331"/>
        <v>62.360928794563151</v>
      </c>
      <c r="M1504" s="7">
        <f t="shared" si="327"/>
        <v>2.4712133437132317E-2</v>
      </c>
      <c r="N1504" s="7">
        <f t="shared" si="334"/>
        <v>0</v>
      </c>
      <c r="O1504" s="7">
        <f t="shared" si="332"/>
        <v>88.116297778561758</v>
      </c>
      <c r="P1504" s="7">
        <f t="shared" si="328"/>
        <v>3.4918365566097058E-2</v>
      </c>
      <c r="Q1504" s="7">
        <f t="shared" si="335"/>
        <v>3.7529283384202874E-2</v>
      </c>
      <c r="R1504" s="7">
        <f t="shared" si="329"/>
        <v>1501.171335368115</v>
      </c>
      <c r="S1504" s="7">
        <f t="shared" si="336"/>
        <v>37.529283384202877</v>
      </c>
    </row>
    <row r="1505" spans="6:19" x14ac:dyDescent="0.35">
      <c r="F1505" s="5">
        <f t="shared" si="330"/>
        <v>0.46592999999998663</v>
      </c>
      <c r="G1505" s="6">
        <f t="shared" si="323"/>
        <v>0</v>
      </c>
      <c r="H1505" s="6">
        <f t="shared" si="324"/>
        <v>1.2623372967486761</v>
      </c>
      <c r="I1505" s="6">
        <f t="shared" si="325"/>
        <v>0.1088742310368768</v>
      </c>
      <c r="J1505" s="6">
        <f t="shared" si="326"/>
        <v>-0.9940555325615007</v>
      </c>
      <c r="K1505" s="7">
        <f t="shared" si="333"/>
        <v>0</v>
      </c>
      <c r="L1505" s="7">
        <f t="shared" si="331"/>
        <v>62.360928794563151</v>
      </c>
      <c r="M1505" s="7">
        <f t="shared" si="327"/>
        <v>2.4708303353288729E-2</v>
      </c>
      <c r="N1505" s="7">
        <f t="shared" si="334"/>
        <v>0</v>
      </c>
      <c r="O1505" s="7">
        <f t="shared" si="332"/>
        <v>88.116297778561758</v>
      </c>
      <c r="P1505" s="7">
        <f t="shared" si="328"/>
        <v>3.4912953638869509E-2</v>
      </c>
      <c r="Q1505" s="7">
        <f t="shared" si="335"/>
        <v>3.7395512250596612E-2</v>
      </c>
      <c r="R1505" s="7">
        <f t="shared" si="329"/>
        <v>1495.8204900238645</v>
      </c>
      <c r="S1505" s="7">
        <f t="shared" si="336"/>
        <v>37.39551225059661</v>
      </c>
    </row>
    <row r="1506" spans="6:19" x14ac:dyDescent="0.35">
      <c r="F1506" s="5">
        <f t="shared" si="330"/>
        <v>0.46623999999998661</v>
      </c>
      <c r="G1506" s="6">
        <f t="shared" si="323"/>
        <v>0</v>
      </c>
      <c r="H1506" s="6">
        <f t="shared" si="324"/>
        <v>1.2625329741942823</v>
      </c>
      <c r="I1506" s="6">
        <f t="shared" si="325"/>
        <v>0.10271096121856808</v>
      </c>
      <c r="J1506" s="6">
        <f t="shared" si="326"/>
        <v>-0.99471124375145059</v>
      </c>
      <c r="K1506" s="7">
        <f t="shared" si="333"/>
        <v>0</v>
      </c>
      <c r="L1506" s="7">
        <f t="shared" si="331"/>
        <v>62.360928794563151</v>
      </c>
      <c r="M1506" s="7">
        <f t="shared" si="327"/>
        <v>2.4704473863062133E-2</v>
      </c>
      <c r="N1506" s="7">
        <f t="shared" si="334"/>
        <v>0</v>
      </c>
      <c r="O1506" s="7">
        <f t="shared" si="332"/>
        <v>88.116297778561758</v>
      </c>
      <c r="P1506" s="7">
        <f t="shared" si="328"/>
        <v>3.4907542550425677E-2</v>
      </c>
      <c r="Q1506" s="7">
        <f t="shared" si="335"/>
        <v>3.7260345323514715E-2</v>
      </c>
      <c r="R1506" s="7">
        <f t="shared" si="329"/>
        <v>1490.4138129405885</v>
      </c>
      <c r="S1506" s="7">
        <f t="shared" si="336"/>
        <v>37.260345323514713</v>
      </c>
    </row>
    <row r="1507" spans="6:19" x14ac:dyDescent="0.35">
      <c r="F1507" s="5">
        <f t="shared" si="330"/>
        <v>0.46654999999998659</v>
      </c>
      <c r="G1507" s="6">
        <f t="shared" si="323"/>
        <v>0</v>
      </c>
      <c r="H1507" s="6">
        <f t="shared" si="324"/>
        <v>1.2627286819722434</v>
      </c>
      <c r="I1507" s="6">
        <f t="shared" si="325"/>
        <v>9.6543745671174352E-2</v>
      </c>
      <c r="J1507" s="6">
        <f t="shared" si="326"/>
        <v>-0.99532874226145984</v>
      </c>
      <c r="K1507" s="7">
        <f t="shared" si="333"/>
        <v>0</v>
      </c>
      <c r="L1507" s="7">
        <f t="shared" si="331"/>
        <v>62.360928794563151</v>
      </c>
      <c r="M1507" s="7">
        <f t="shared" si="327"/>
        <v>2.4700644966360517E-2</v>
      </c>
      <c r="N1507" s="7">
        <f t="shared" si="334"/>
        <v>0</v>
      </c>
      <c r="O1507" s="7">
        <f t="shared" si="332"/>
        <v>88.116297778561758</v>
      </c>
      <c r="P1507" s="7">
        <f t="shared" si="328"/>
        <v>3.4902132300635547E-2</v>
      </c>
      <c r="Q1507" s="7">
        <f t="shared" si="335"/>
        <v>3.7123788230580934E-2</v>
      </c>
      <c r="R1507" s="7">
        <f t="shared" si="329"/>
        <v>1484.9515292232375</v>
      </c>
      <c r="S1507" s="7">
        <f t="shared" si="336"/>
        <v>37.123788230580935</v>
      </c>
    </row>
    <row r="1508" spans="6:19" x14ac:dyDescent="0.35">
      <c r="F1508" s="5">
        <f t="shared" si="330"/>
        <v>0.46685999999998656</v>
      </c>
      <c r="G1508" s="6">
        <f t="shared" si="323"/>
        <v>0</v>
      </c>
      <c r="H1508" s="6">
        <f t="shared" si="324"/>
        <v>1.2629244200872611</v>
      </c>
      <c r="I1508" s="6">
        <f t="shared" si="325"/>
        <v>9.0372821313531901E-2</v>
      </c>
      <c r="J1508" s="6">
        <f t="shared" si="326"/>
        <v>-0.99590800436979743</v>
      </c>
      <c r="K1508" s="7">
        <f t="shared" si="333"/>
        <v>0</v>
      </c>
      <c r="L1508" s="7">
        <f t="shared" si="331"/>
        <v>62.360928794563151</v>
      </c>
      <c r="M1508" s="7">
        <f t="shared" si="327"/>
        <v>2.4696816663091901E-2</v>
      </c>
      <c r="N1508" s="7">
        <f t="shared" si="334"/>
        <v>0</v>
      </c>
      <c r="O1508" s="7">
        <f t="shared" si="332"/>
        <v>88.116297778561758</v>
      </c>
      <c r="P1508" s="7">
        <f t="shared" si="328"/>
        <v>3.4896722889369153E-2</v>
      </c>
      <c r="Q1508" s="7">
        <f t="shared" si="335"/>
        <v>3.6985846651104125E-2</v>
      </c>
      <c r="R1508" s="7">
        <f t="shared" si="329"/>
        <v>1479.4338660441649</v>
      </c>
      <c r="S1508" s="7">
        <f t="shared" si="336"/>
        <v>36.985846651104126</v>
      </c>
    </row>
    <row r="1509" spans="6:19" x14ac:dyDescent="0.35">
      <c r="F1509" s="5">
        <f t="shared" si="330"/>
        <v>0.46716999999998654</v>
      </c>
      <c r="G1509" s="6">
        <f t="shared" si="323"/>
        <v>0</v>
      </c>
      <c r="H1509" s="6">
        <f t="shared" si="324"/>
        <v>1.2631201885440382</v>
      </c>
      <c r="I1509" s="6">
        <f t="shared" si="325"/>
        <v>8.4198425206961192E-2</v>
      </c>
      <c r="J1509" s="6">
        <f t="shared" si="326"/>
        <v>-0.99644900782361556</v>
      </c>
      <c r="K1509" s="7">
        <f t="shared" si="333"/>
        <v>0</v>
      </c>
      <c r="L1509" s="7">
        <f t="shared" si="331"/>
        <v>62.360928794563151</v>
      </c>
      <c r="M1509" s="7">
        <f t="shared" si="327"/>
        <v>2.46929889531643E-2</v>
      </c>
      <c r="N1509" s="7">
        <f t="shared" si="334"/>
        <v>0</v>
      </c>
      <c r="O1509" s="7">
        <f t="shared" si="332"/>
        <v>88.116297778561758</v>
      </c>
      <c r="P1509" s="7">
        <f t="shared" si="328"/>
        <v>3.4891314316496523E-2</v>
      </c>
      <c r="Q1509" s="7">
        <f t="shared" si="335"/>
        <v>3.6846526315844196E-2</v>
      </c>
      <c r="R1509" s="7">
        <f t="shared" si="329"/>
        <v>1473.8610526337677</v>
      </c>
      <c r="S1509" s="7">
        <f t="shared" si="336"/>
        <v>36.846526315844194</v>
      </c>
    </row>
    <row r="1510" spans="6:19" x14ac:dyDescent="0.35">
      <c r="F1510" s="5">
        <f t="shared" si="330"/>
        <v>0.46747999999998652</v>
      </c>
      <c r="G1510" s="6">
        <f t="shared" si="323"/>
        <v>0</v>
      </c>
      <c r="H1510" s="6">
        <f t="shared" si="324"/>
        <v>1.2633159873472777</v>
      </c>
      <c r="I1510" s="6">
        <f t="shared" si="325"/>
        <v>7.8020794546145827E-2</v>
      </c>
      <c r="J1510" s="6">
        <f t="shared" si="326"/>
        <v>-0.99695173183980579</v>
      </c>
      <c r="K1510" s="7">
        <f t="shared" si="333"/>
        <v>0</v>
      </c>
      <c r="L1510" s="7">
        <f t="shared" si="331"/>
        <v>62.360928794563151</v>
      </c>
      <c r="M1510" s="7">
        <f t="shared" si="327"/>
        <v>2.4689161836485767E-2</v>
      </c>
      <c r="N1510" s="7">
        <f t="shared" si="334"/>
        <v>0</v>
      </c>
      <c r="O1510" s="7">
        <f t="shared" si="332"/>
        <v>88.116297778561758</v>
      </c>
      <c r="P1510" s="7">
        <f t="shared" si="328"/>
        <v>3.4885906581887727E-2</v>
      </c>
      <c r="Q1510" s="7">
        <f t="shared" si="335"/>
        <v>3.670583300677565E-2</v>
      </c>
      <c r="R1510" s="7">
        <f t="shared" si="329"/>
        <v>1468.2333202710261</v>
      </c>
      <c r="S1510" s="7">
        <f t="shared" si="336"/>
        <v>36.705833006775649</v>
      </c>
    </row>
    <row r="1511" spans="6:19" x14ac:dyDescent="0.35">
      <c r="F1511" s="5">
        <f t="shared" si="330"/>
        <v>0.46778999999998649</v>
      </c>
      <c r="G1511" s="6">
        <f t="shared" si="323"/>
        <v>0</v>
      </c>
      <c r="H1511" s="6">
        <f t="shared" si="324"/>
        <v>1.2635118165016839</v>
      </c>
      <c r="I1511" s="6">
        <f t="shared" si="325"/>
        <v>7.1840166650034634E-2</v>
      </c>
      <c r="J1511" s="6">
        <f t="shared" si="326"/>
        <v>-0.99741615710579667</v>
      </c>
      <c r="K1511" s="7">
        <f t="shared" si="333"/>
        <v>0</v>
      </c>
      <c r="L1511" s="7">
        <f t="shared" si="331"/>
        <v>62.360928794563151</v>
      </c>
      <c r="M1511" s="7">
        <f t="shared" si="327"/>
        <v>2.4685335312964348E-2</v>
      </c>
      <c r="N1511" s="7">
        <f t="shared" si="334"/>
        <v>0</v>
      </c>
      <c r="O1511" s="7">
        <f t="shared" si="332"/>
        <v>88.116297778561758</v>
      </c>
      <c r="P1511" s="7">
        <f t="shared" si="328"/>
        <v>3.488049968541284E-2</v>
      </c>
      <c r="Q1511" s="7">
        <f t="shared" si="335"/>
        <v>3.6563772556849762E-2</v>
      </c>
      <c r="R1511" s="7">
        <f t="shared" si="329"/>
        <v>1462.5509022739905</v>
      </c>
      <c r="S1511" s="7">
        <f t="shared" si="336"/>
        <v>36.563772556849763</v>
      </c>
    </row>
    <row r="1512" spans="6:19" x14ac:dyDescent="0.35">
      <c r="F1512" s="5">
        <f t="shared" si="330"/>
        <v>0.46809999999998647</v>
      </c>
      <c r="G1512" s="6">
        <f t="shared" si="323"/>
        <v>0</v>
      </c>
      <c r="H1512" s="6">
        <f t="shared" si="324"/>
        <v>1.2637076760119617</v>
      </c>
      <c r="I1512" s="6">
        <f t="shared" si="325"/>
        <v>6.5656778952710687E-2</v>
      </c>
      <c r="J1512" s="6">
        <f t="shared" si="326"/>
        <v>-0.997842265780296</v>
      </c>
      <c r="K1512" s="7">
        <f t="shared" si="333"/>
        <v>0</v>
      </c>
      <c r="L1512" s="7">
        <f t="shared" si="331"/>
        <v>62.360928794563151</v>
      </c>
      <c r="M1512" s="7">
        <f t="shared" si="327"/>
        <v>2.4681509382508106E-2</v>
      </c>
      <c r="N1512" s="7">
        <f t="shared" si="334"/>
        <v>0</v>
      </c>
      <c r="O1512" s="7">
        <f t="shared" si="332"/>
        <v>88.116297778561758</v>
      </c>
      <c r="P1512" s="7">
        <f t="shared" si="328"/>
        <v>3.4875093626941953E-2</v>
      </c>
      <c r="Q1512" s="7">
        <f t="shared" si="335"/>
        <v>3.6420350849754306E-2</v>
      </c>
      <c r="R1512" s="7">
        <f t="shared" si="329"/>
        <v>1456.8140339901722</v>
      </c>
      <c r="S1512" s="7">
        <f t="shared" si="336"/>
        <v>36.420350849754307</v>
      </c>
    </row>
    <row r="1513" spans="6:19" x14ac:dyDescent="0.35">
      <c r="F1513" s="5">
        <f t="shared" si="330"/>
        <v>0.46840999999998645</v>
      </c>
      <c r="G1513" s="6">
        <f t="shared" si="323"/>
        <v>0</v>
      </c>
      <c r="H1513" s="6">
        <f t="shared" si="324"/>
        <v>1.2639035658828162</v>
      </c>
      <c r="I1513" s="6">
        <f t="shared" si="325"/>
        <v>5.9470868994282534E-2</v>
      </c>
      <c r="J1513" s="6">
        <f t="shared" si="326"/>
        <v>-0.99823004149397587</v>
      </c>
      <c r="K1513" s="7">
        <f t="shared" si="333"/>
        <v>0</v>
      </c>
      <c r="L1513" s="7">
        <f t="shared" si="331"/>
        <v>62.360928794563151</v>
      </c>
      <c r="M1513" s="7">
        <f t="shared" si="327"/>
        <v>2.4677684045025135E-2</v>
      </c>
      <c r="N1513" s="7">
        <f t="shared" si="334"/>
        <v>0</v>
      </c>
      <c r="O1513" s="7">
        <f t="shared" si="332"/>
        <v>88.116297778561758</v>
      </c>
      <c r="P1513" s="7">
        <f t="shared" si="328"/>
        <v>3.4869688406345196E-2</v>
      </c>
      <c r="Q1513" s="7">
        <f t="shared" si="335"/>
        <v>3.6275573819671961E-2</v>
      </c>
      <c r="R1513" s="7">
        <f t="shared" si="329"/>
        <v>1451.0229527868785</v>
      </c>
      <c r="S1513" s="7">
        <f t="shared" si="336"/>
        <v>36.275573819671962</v>
      </c>
    </row>
    <row r="1514" spans="6:19" x14ac:dyDescent="0.35">
      <c r="F1514" s="5">
        <f t="shared" si="330"/>
        <v>0.46871999999998643</v>
      </c>
      <c r="G1514" s="6">
        <f t="shared" si="323"/>
        <v>0</v>
      </c>
      <c r="H1514" s="6">
        <f t="shared" si="324"/>
        <v>1.2640994861189541</v>
      </c>
      <c r="I1514" s="6">
        <f t="shared" si="325"/>
        <v>5.3282674411753495E-2</v>
      </c>
      <c r="J1514" s="6">
        <f t="shared" si="326"/>
        <v>-0.99857946935010189</v>
      </c>
      <c r="K1514" s="7">
        <f t="shared" si="333"/>
        <v>0</v>
      </c>
      <c r="L1514" s="7">
        <f t="shared" si="331"/>
        <v>62.360928794563151</v>
      </c>
      <c r="M1514" s="7">
        <f t="shared" si="327"/>
        <v>2.4673859300423519E-2</v>
      </c>
      <c r="N1514" s="7">
        <f t="shared" si="334"/>
        <v>0</v>
      </c>
      <c r="O1514" s="7">
        <f t="shared" si="332"/>
        <v>88.116297778561758</v>
      </c>
      <c r="P1514" s="7">
        <f t="shared" si="328"/>
        <v>3.4864284023492703E-2</v>
      </c>
      <c r="Q1514" s="7">
        <f t="shared" si="335"/>
        <v>3.612944745103646E-2</v>
      </c>
      <c r="R1514" s="7">
        <f t="shared" si="329"/>
        <v>1445.1778980414583</v>
      </c>
      <c r="S1514" s="7">
        <f t="shared" si="336"/>
        <v>36.129447451036462</v>
      </c>
    </row>
    <row r="1515" spans="6:19" x14ac:dyDescent="0.35">
      <c r="F1515" s="5">
        <f t="shared" si="330"/>
        <v>0.4690299999999864</v>
      </c>
      <c r="G1515" s="6">
        <f t="shared" si="323"/>
        <v>0</v>
      </c>
      <c r="H1515" s="6">
        <f t="shared" si="324"/>
        <v>1.2642954367250823</v>
      </c>
      <c r="I1515" s="6">
        <f t="shared" si="325"/>
        <v>4.7092432929887351E-2</v>
      </c>
      <c r="J1515" s="6">
        <f t="shared" si="326"/>
        <v>-0.99889053592510524</v>
      </c>
      <c r="K1515" s="7">
        <f t="shared" si="333"/>
        <v>0</v>
      </c>
      <c r="L1515" s="7">
        <f t="shared" si="331"/>
        <v>62.360928794563151</v>
      </c>
      <c r="M1515" s="7">
        <f t="shared" si="327"/>
        <v>2.4670035148611373E-2</v>
      </c>
      <c r="N1515" s="7">
        <f t="shared" si="334"/>
        <v>0</v>
      </c>
      <c r="O1515" s="7">
        <f t="shared" si="332"/>
        <v>88.116297778561758</v>
      </c>
      <c r="P1515" s="7">
        <f t="shared" si="328"/>
        <v>3.4858880478254632E-2</v>
      </c>
      <c r="Q1515" s="7">
        <f t="shared" si="335"/>
        <v>3.5981977778286899E-2</v>
      </c>
      <c r="R1515" s="7">
        <f t="shared" si="329"/>
        <v>1439.2791111314759</v>
      </c>
      <c r="S1515" s="7">
        <f t="shared" si="336"/>
        <v>35.981977778286897</v>
      </c>
    </row>
    <row r="1516" spans="6:19" x14ac:dyDescent="0.35">
      <c r="F1516" s="5">
        <f t="shared" si="330"/>
        <v>0.46933999999998638</v>
      </c>
      <c r="G1516" s="6">
        <f t="shared" si="323"/>
        <v>0</v>
      </c>
      <c r="H1516" s="6">
        <f t="shared" si="324"/>
        <v>1.2644914177059081</v>
      </c>
      <c r="I1516" s="6">
        <f t="shared" si="325"/>
        <v>4.0900382352088392E-2</v>
      </c>
      <c r="J1516" s="6">
        <f t="shared" si="326"/>
        <v>-0.9991632292690984</v>
      </c>
      <c r="K1516" s="7">
        <f t="shared" si="333"/>
        <v>0</v>
      </c>
      <c r="L1516" s="7">
        <f t="shared" si="331"/>
        <v>62.360928794563151</v>
      </c>
      <c r="M1516" s="7">
        <f t="shared" si="327"/>
        <v>2.4666211589496827E-2</v>
      </c>
      <c r="N1516" s="7">
        <f t="shared" si="334"/>
        <v>0</v>
      </c>
      <c r="O1516" s="7">
        <f t="shared" si="332"/>
        <v>88.116297778561758</v>
      </c>
      <c r="P1516" s="7">
        <f t="shared" si="328"/>
        <v>3.4853477770501178E-2</v>
      </c>
      <c r="Q1516" s="7">
        <f t="shared" si="335"/>
        <v>3.5833170885620623E-2</v>
      </c>
      <c r="R1516" s="7">
        <f t="shared" si="329"/>
        <v>1433.3268354248248</v>
      </c>
      <c r="S1516" s="7">
        <f t="shared" si="336"/>
        <v>35.833170885620625</v>
      </c>
    </row>
    <row r="1517" spans="6:19" x14ac:dyDescent="0.35">
      <c r="F1517" s="5">
        <f t="shared" si="330"/>
        <v>0.46964999999998636</v>
      </c>
      <c r="G1517" s="6">
        <f t="shared" si="323"/>
        <v>0</v>
      </c>
      <c r="H1517" s="6">
        <f t="shared" si="324"/>
        <v>1.2646874290661405</v>
      </c>
      <c r="I1517" s="6">
        <f t="shared" si="325"/>
        <v>3.4706760551251749E-2</v>
      </c>
      <c r="J1517" s="6">
        <f t="shared" si="326"/>
        <v>-0.99939753890633432</v>
      </c>
      <c r="K1517" s="7">
        <f t="shared" si="333"/>
        <v>0</v>
      </c>
      <c r="L1517" s="7">
        <f t="shared" si="331"/>
        <v>62.360928794563151</v>
      </c>
      <c r="M1517" s="7">
        <f t="shared" si="327"/>
        <v>2.4662388622988012E-2</v>
      </c>
      <c r="N1517" s="7">
        <f t="shared" si="334"/>
        <v>0</v>
      </c>
      <c r="O1517" s="7">
        <f t="shared" si="332"/>
        <v>88.116297778561758</v>
      </c>
      <c r="P1517" s="7">
        <f t="shared" si="328"/>
        <v>3.4848075900102519E-2</v>
      </c>
      <c r="Q1517" s="7">
        <f t="shared" si="335"/>
        <v>3.5683032906743566E-2</v>
      </c>
      <c r="R1517" s="7">
        <f t="shared" si="329"/>
        <v>1427.3213162697425</v>
      </c>
      <c r="S1517" s="7">
        <f t="shared" si="336"/>
        <v>35.683032906743563</v>
      </c>
    </row>
    <row r="1518" spans="6:19" x14ac:dyDescent="0.35">
      <c r="F1518" s="5">
        <f t="shared" si="330"/>
        <v>0.46995999999998633</v>
      </c>
      <c r="G1518" s="6">
        <f t="shared" si="323"/>
        <v>0</v>
      </c>
      <c r="H1518" s="6">
        <f t="shared" si="324"/>
        <v>1.2648834708104886</v>
      </c>
      <c r="I1518" s="6">
        <f t="shared" si="325"/>
        <v>2.8511805460639517E-2</v>
      </c>
      <c r="J1518" s="6">
        <f t="shared" si="326"/>
        <v>-0.99959345583560855</v>
      </c>
      <c r="K1518" s="7">
        <f t="shared" si="333"/>
        <v>0</v>
      </c>
      <c r="L1518" s="7">
        <f t="shared" si="331"/>
        <v>62.360928794563151</v>
      </c>
      <c r="M1518" s="7">
        <f t="shared" si="327"/>
        <v>2.4658566248993086E-2</v>
      </c>
      <c r="N1518" s="7">
        <f t="shared" si="334"/>
        <v>0</v>
      </c>
      <c r="O1518" s="7">
        <f t="shared" si="332"/>
        <v>88.116297778561758</v>
      </c>
      <c r="P1518" s="7">
        <f t="shared" si="328"/>
        <v>3.4842674866928887E-2</v>
      </c>
      <c r="Q1518" s="7">
        <f t="shared" si="335"/>
        <v>3.5531570024619527E-2</v>
      </c>
      <c r="R1518" s="7">
        <f t="shared" si="329"/>
        <v>1421.2628009847811</v>
      </c>
      <c r="S1518" s="7">
        <f t="shared" si="336"/>
        <v>35.531570024619526</v>
      </c>
    </row>
    <row r="1519" spans="6:19" x14ac:dyDescent="0.35">
      <c r="F1519" s="5">
        <f t="shared" si="330"/>
        <v>0.47026999999998631</v>
      </c>
      <c r="G1519" s="6">
        <f t="shared" si="323"/>
        <v>0</v>
      </c>
      <c r="H1519" s="6">
        <f t="shared" si="324"/>
        <v>1.2650795429436619</v>
      </c>
      <c r="I1519" s="6">
        <f t="shared" si="325"/>
        <v>2.2315755064726172E-2</v>
      </c>
      <c r="J1519" s="6">
        <f t="shared" si="326"/>
        <v>-0.9997509725306053</v>
      </c>
      <c r="K1519" s="7">
        <f t="shared" si="333"/>
        <v>0</v>
      </c>
      <c r="L1519" s="7">
        <f t="shared" si="331"/>
        <v>62.360928794563151</v>
      </c>
      <c r="M1519" s="7">
        <f t="shared" si="327"/>
        <v>2.465474446742022E-2</v>
      </c>
      <c r="N1519" s="7">
        <f t="shared" si="334"/>
        <v>0</v>
      </c>
      <c r="O1519" s="7">
        <f t="shared" si="332"/>
        <v>88.116297778561758</v>
      </c>
      <c r="P1519" s="7">
        <f t="shared" si="328"/>
        <v>3.4837274670850522E-2</v>
      </c>
      <c r="Q1519" s="7">
        <f t="shared" si="335"/>
        <v>3.5378788471216997E-2</v>
      </c>
      <c r="R1519" s="7">
        <f t="shared" si="329"/>
        <v>1415.1515388486798</v>
      </c>
      <c r="S1519" s="7">
        <f t="shared" si="336"/>
        <v>35.378788471217</v>
      </c>
    </row>
    <row r="1520" spans="6:19" x14ac:dyDescent="0.35">
      <c r="F1520" s="5">
        <f t="shared" si="330"/>
        <v>0.47057999999998629</v>
      </c>
      <c r="G1520" s="6">
        <f t="shared" si="323"/>
        <v>0</v>
      </c>
      <c r="H1520" s="6">
        <f t="shared" si="324"/>
        <v>1.2652756454703713</v>
      </c>
      <c r="I1520" s="6">
        <f t="shared" si="325"/>
        <v>1.611884739007037E-2</v>
      </c>
      <c r="J1520" s="6">
        <f t="shared" si="326"/>
        <v>-0.99987008294018664</v>
      </c>
      <c r="K1520" s="7">
        <f t="shared" si="333"/>
        <v>0</v>
      </c>
      <c r="L1520" s="7">
        <f t="shared" si="331"/>
        <v>62.360928794563151</v>
      </c>
      <c r="M1520" s="7">
        <f t="shared" si="327"/>
        <v>2.4650923278177583E-2</v>
      </c>
      <c r="N1520" s="7">
        <f t="shared" si="334"/>
        <v>0</v>
      </c>
      <c r="O1520" s="7">
        <f t="shared" si="332"/>
        <v>88.116297778561758</v>
      </c>
      <c r="P1520" s="7">
        <f t="shared" si="328"/>
        <v>3.4831875311737683E-2</v>
      </c>
      <c r="Q1520" s="7">
        <f t="shared" si="335"/>
        <v>3.5224694527254671E-2</v>
      </c>
      <c r="R1520" s="7">
        <f t="shared" si="329"/>
        <v>1408.9877810901869</v>
      </c>
      <c r="S1520" s="7">
        <f t="shared" si="336"/>
        <v>35.22469452725467</v>
      </c>
    </row>
    <row r="1521" spans="6:19" x14ac:dyDescent="0.35">
      <c r="F1521" s="5">
        <f t="shared" si="330"/>
        <v>0.47088999999998626</v>
      </c>
      <c r="G1521" s="6">
        <f t="shared" si="323"/>
        <v>0</v>
      </c>
      <c r="H1521" s="6">
        <f t="shared" si="324"/>
        <v>1.2654717783953282</v>
      </c>
      <c r="I1521" s="6">
        <f t="shared" si="325"/>
        <v>9.9213204961567554E-3</v>
      </c>
      <c r="J1521" s="6">
        <f t="shared" si="326"/>
        <v>-0.99995078248862457</v>
      </c>
      <c r="K1521" s="7">
        <f t="shared" si="333"/>
        <v>0</v>
      </c>
      <c r="L1521" s="7">
        <f t="shared" si="331"/>
        <v>62.360928794563151</v>
      </c>
      <c r="M1521" s="7">
        <f t="shared" si="327"/>
        <v>2.4647102681173386E-2</v>
      </c>
      <c r="N1521" s="7">
        <f t="shared" si="334"/>
        <v>0</v>
      </c>
      <c r="O1521" s="7">
        <f t="shared" si="332"/>
        <v>88.116297778561758</v>
      </c>
      <c r="P1521" s="7">
        <f t="shared" si="328"/>
        <v>3.4826476789460652E-2</v>
      </c>
      <c r="Q1521" s="7">
        <f t="shared" si="335"/>
        <v>3.5069294521944704E-2</v>
      </c>
      <c r="R1521" s="7">
        <f t="shared" si="329"/>
        <v>1402.7717808777882</v>
      </c>
      <c r="S1521" s="7">
        <f t="shared" si="336"/>
        <v>35.069294521944705</v>
      </c>
    </row>
    <row r="1522" spans="6:19" x14ac:dyDescent="0.35">
      <c r="F1522" s="5">
        <f t="shared" si="330"/>
        <v>0.47119999999998624</v>
      </c>
      <c r="G1522" s="6">
        <f t="shared" si="323"/>
        <v>0</v>
      </c>
      <c r="H1522" s="6">
        <f t="shared" si="324"/>
        <v>1.2656679417232446</v>
      </c>
      <c r="I1522" s="6">
        <f t="shared" si="325"/>
        <v>3.7234124662649149E-3</v>
      </c>
      <c r="J1522" s="6">
        <f t="shared" si="326"/>
        <v>-0.99999306807577726</v>
      </c>
      <c r="K1522" s="7">
        <f t="shared" si="333"/>
        <v>0</v>
      </c>
      <c r="L1522" s="7">
        <f t="shared" si="331"/>
        <v>62.360928794563151</v>
      </c>
      <c r="M1522" s="7">
        <f t="shared" si="327"/>
        <v>2.4643282676315829E-2</v>
      </c>
      <c r="N1522" s="7">
        <f t="shared" si="334"/>
        <v>0</v>
      </c>
      <c r="O1522" s="7">
        <f t="shared" si="332"/>
        <v>88.116297778561758</v>
      </c>
      <c r="P1522" s="7">
        <f t="shared" si="328"/>
        <v>3.4821079103889721E-2</v>
      </c>
      <c r="Q1522" s="7">
        <f t="shared" si="335"/>
        <v>3.4912594832734699E-2</v>
      </c>
      <c r="R1522" s="7">
        <f t="shared" si="329"/>
        <v>1396.5037933093879</v>
      </c>
      <c r="S1522" s="7">
        <f t="shared" si="336"/>
        <v>34.912594832734698</v>
      </c>
    </row>
    <row r="1523" spans="6:19" x14ac:dyDescent="0.35">
      <c r="F1523" s="5">
        <f t="shared" si="330"/>
        <v>0.47150999999998622</v>
      </c>
      <c r="G1523" s="6">
        <f t="shared" si="323"/>
        <v>0</v>
      </c>
      <c r="H1523" s="6">
        <f t="shared" si="324"/>
        <v>1.2658641354588336</v>
      </c>
      <c r="I1523" s="6">
        <f t="shared" si="325"/>
        <v>-2.4746386016910073E-3</v>
      </c>
      <c r="J1523" s="6">
        <f t="shared" si="326"/>
        <v>-0.9999969380772078</v>
      </c>
      <c r="K1523" s="7">
        <f t="shared" si="333"/>
        <v>0</v>
      </c>
      <c r="L1523" s="7">
        <f t="shared" si="331"/>
        <v>62.360928794563151</v>
      </c>
      <c r="M1523" s="7">
        <f t="shared" si="327"/>
        <v>2.4639463263513135E-2</v>
      </c>
      <c r="N1523" s="7">
        <f t="shared" si="334"/>
        <v>0</v>
      </c>
      <c r="O1523" s="7">
        <f t="shared" si="332"/>
        <v>88.116297778561758</v>
      </c>
      <c r="P1523" s="7">
        <f t="shared" si="328"/>
        <v>3.4815682254895217E-2</v>
      </c>
      <c r="Q1523" s="7">
        <f t="shared" si="335"/>
        <v>3.4754601885047358E-2</v>
      </c>
      <c r="R1523" s="7">
        <f t="shared" si="329"/>
        <v>1390.1840754018942</v>
      </c>
      <c r="S1523" s="7">
        <f t="shared" si="336"/>
        <v>34.754601885047357</v>
      </c>
    </row>
    <row r="1524" spans="6:19" x14ac:dyDescent="0.35">
      <c r="F1524" s="5">
        <f t="shared" si="330"/>
        <v>0.47181999999998619</v>
      </c>
      <c r="G1524" s="6">
        <f t="shared" si="323"/>
        <v>0</v>
      </c>
      <c r="H1524" s="6">
        <f t="shared" si="324"/>
        <v>1.2660603596068083</v>
      </c>
      <c r="I1524" s="6">
        <f t="shared" si="325"/>
        <v>-8.6725946042948334E-3</v>
      </c>
      <c r="J1524" s="6">
        <f t="shared" si="326"/>
        <v>-0.99996239234424689</v>
      </c>
      <c r="K1524" s="7">
        <f t="shared" si="333"/>
        <v>0</v>
      </c>
      <c r="L1524" s="7">
        <f t="shared" si="331"/>
        <v>62.360928794563151</v>
      </c>
      <c r="M1524" s="7">
        <f t="shared" si="327"/>
        <v>2.4635644442673552E-2</v>
      </c>
      <c r="N1524" s="7">
        <f t="shared" si="334"/>
        <v>0</v>
      </c>
      <c r="O1524" s="7">
        <f t="shared" si="332"/>
        <v>88.116297778561758</v>
      </c>
      <c r="P1524" s="7">
        <f t="shared" si="328"/>
        <v>3.4810286242347485E-2</v>
      </c>
      <c r="Q1524" s="7">
        <f t="shared" si="335"/>
        <v>3.4595322152018958E-2</v>
      </c>
      <c r="R1524" s="7">
        <f t="shared" si="329"/>
        <v>1383.8128860807583</v>
      </c>
      <c r="S1524" s="7">
        <f t="shared" si="336"/>
        <v>34.595322152018959</v>
      </c>
    </row>
    <row r="1525" spans="6:19" x14ac:dyDescent="0.35">
      <c r="F1525" s="5">
        <f t="shared" si="330"/>
        <v>0.47212999999998617</v>
      </c>
      <c r="G1525" s="6">
        <f t="shared" si="323"/>
        <v>0</v>
      </c>
      <c r="H1525" s="6">
        <f t="shared" si="324"/>
        <v>1.2662566141718832</v>
      </c>
      <c r="I1525" s="6">
        <f t="shared" si="325"/>
        <v>-1.4870217441789506E-2</v>
      </c>
      <c r="J1525" s="6">
        <f t="shared" si="326"/>
        <v>-0.99988943220399817</v>
      </c>
      <c r="K1525" s="7">
        <f t="shared" si="333"/>
        <v>0</v>
      </c>
      <c r="L1525" s="7">
        <f t="shared" si="331"/>
        <v>62.360928794563151</v>
      </c>
      <c r="M1525" s="7">
        <f t="shared" si="327"/>
        <v>2.4631826213705327E-2</v>
      </c>
      <c r="N1525" s="7">
        <f t="shared" si="334"/>
        <v>0</v>
      </c>
      <c r="O1525" s="7">
        <f t="shared" si="332"/>
        <v>88.116297778561758</v>
      </c>
      <c r="P1525" s="7">
        <f t="shared" si="328"/>
        <v>3.480489106611688E-2</v>
      </c>
      <c r="Q1525" s="7">
        <f t="shared" si="335"/>
        <v>3.4434762154235452E-2</v>
      </c>
      <c r="R1525" s="7">
        <f t="shared" si="329"/>
        <v>1377.390486169418</v>
      </c>
      <c r="S1525" s="7">
        <f t="shared" si="336"/>
        <v>34.43476215423545</v>
      </c>
    </row>
    <row r="1526" spans="6:19" x14ac:dyDescent="0.35">
      <c r="F1526" s="5">
        <f t="shared" si="330"/>
        <v>0.47243999999998615</v>
      </c>
      <c r="G1526" s="6">
        <f t="shared" si="323"/>
        <v>0</v>
      </c>
      <c r="H1526" s="6">
        <f t="shared" si="324"/>
        <v>1.2664528991587733</v>
      </c>
      <c r="I1526" s="6">
        <f t="shared" si="325"/>
        <v>-2.1067269027211458E-2</v>
      </c>
      <c r="J1526" s="6">
        <f t="shared" si="326"/>
        <v>-0.99977806045928763</v>
      </c>
      <c r="K1526" s="7">
        <f t="shared" si="333"/>
        <v>0</v>
      </c>
      <c r="L1526" s="7">
        <f t="shared" si="331"/>
        <v>62.360928794563151</v>
      </c>
      <c r="M1526" s="7">
        <f t="shared" si="327"/>
        <v>2.462800857651673E-2</v>
      </c>
      <c r="N1526" s="7">
        <f t="shared" si="334"/>
        <v>0</v>
      </c>
      <c r="O1526" s="7">
        <f t="shared" si="332"/>
        <v>88.116297778561758</v>
      </c>
      <c r="P1526" s="7">
        <f t="shared" si="328"/>
        <v>3.4799496726073791E-2</v>
      </c>
      <c r="Q1526" s="7">
        <f t="shared" si="335"/>
        <v>3.4272928459467437E-2</v>
      </c>
      <c r="R1526" s="7">
        <f t="shared" si="329"/>
        <v>1370.9171383786975</v>
      </c>
      <c r="S1526" s="7">
        <f t="shared" si="336"/>
        <v>34.272928459467437</v>
      </c>
    </row>
    <row r="1527" spans="6:19" x14ac:dyDescent="0.35">
      <c r="F1527" s="5">
        <f t="shared" si="330"/>
        <v>0.47274999999998613</v>
      </c>
      <c r="G1527" s="6">
        <f t="shared" si="323"/>
        <v>0</v>
      </c>
      <c r="H1527" s="6">
        <f t="shared" si="324"/>
        <v>1.2666492145721944</v>
      </c>
      <c r="I1527" s="6">
        <f t="shared" si="325"/>
        <v>-2.7263511295542268E-2</v>
      </c>
      <c r="J1527" s="6">
        <f t="shared" si="326"/>
        <v>-0.99962828138855586</v>
      </c>
      <c r="K1527" s="7">
        <f t="shared" si="333"/>
        <v>0</v>
      </c>
      <c r="L1527" s="7">
        <f t="shared" si="331"/>
        <v>62.360928794563151</v>
      </c>
      <c r="M1527" s="7">
        <f t="shared" si="327"/>
        <v>2.4624191531016037E-2</v>
      </c>
      <c r="N1527" s="7">
        <f t="shared" si="334"/>
        <v>0</v>
      </c>
      <c r="O1527" s="7">
        <f t="shared" si="332"/>
        <v>88.116297778561758</v>
      </c>
      <c r="P1527" s="7">
        <f t="shared" si="328"/>
        <v>3.4794103222088604E-2</v>
      </c>
      <c r="Q1527" s="7">
        <f t="shared" si="335"/>
        <v>3.4109827682402998E-2</v>
      </c>
      <c r="R1527" s="7">
        <f t="shared" si="329"/>
        <v>1364.39310729612</v>
      </c>
      <c r="S1527" s="7">
        <f t="shared" si="336"/>
        <v>34.109827682403001</v>
      </c>
    </row>
    <row r="1528" spans="6:19" x14ac:dyDescent="0.35">
      <c r="F1528" s="5">
        <f t="shared" si="330"/>
        <v>0.4730599999999861</v>
      </c>
      <c r="G1528" s="6">
        <f t="shared" si="323"/>
        <v>0</v>
      </c>
      <c r="H1528" s="6">
        <f t="shared" si="324"/>
        <v>1.2668455604168629</v>
      </c>
      <c r="I1528" s="6">
        <f t="shared" si="325"/>
        <v>-3.3458706212859436E-2</v>
      </c>
      <c r="J1528" s="6">
        <f t="shared" si="326"/>
        <v>-0.99944010074569334</v>
      </c>
      <c r="K1528" s="7">
        <f t="shared" si="333"/>
        <v>0</v>
      </c>
      <c r="L1528" s="7">
        <f t="shared" si="331"/>
        <v>62.360928794563151</v>
      </c>
      <c r="M1528" s="7">
        <f t="shared" si="327"/>
        <v>2.462037507711155E-2</v>
      </c>
      <c r="N1528" s="7">
        <f t="shared" si="334"/>
        <v>0</v>
      </c>
      <c r="O1528" s="7">
        <f t="shared" si="332"/>
        <v>88.116297778561758</v>
      </c>
      <c r="P1528" s="7">
        <f t="shared" si="328"/>
        <v>3.4788710554031751E-2</v>
      </c>
      <c r="Q1528" s="7">
        <f t="shared" si="335"/>
        <v>3.3945466484378781E-2</v>
      </c>
      <c r="R1528" s="7">
        <f t="shared" si="329"/>
        <v>1357.8186593751511</v>
      </c>
      <c r="S1528" s="7">
        <f t="shared" si="336"/>
        <v>33.945466484378784</v>
      </c>
    </row>
    <row r="1529" spans="6:19" x14ac:dyDescent="0.35">
      <c r="F1529" s="5">
        <f t="shared" si="330"/>
        <v>0.47336999999998608</v>
      </c>
      <c r="G1529" s="6">
        <f t="shared" si="323"/>
        <v>0</v>
      </c>
      <c r="H1529" s="6">
        <f t="shared" si="324"/>
        <v>1.2670419366974961</v>
      </c>
      <c r="I1529" s="6">
        <f t="shared" si="325"/>
        <v>-3.9652615785468241E-2</v>
      </c>
      <c r="J1529" s="6">
        <f t="shared" si="326"/>
        <v>-0.99921352575981981</v>
      </c>
      <c r="K1529" s="7">
        <f t="shared" si="333"/>
        <v>0</v>
      </c>
      <c r="L1529" s="7">
        <f t="shared" si="331"/>
        <v>62.360928794563151</v>
      </c>
      <c r="M1529" s="7">
        <f t="shared" si="327"/>
        <v>2.4616559214711571E-2</v>
      </c>
      <c r="N1529" s="7">
        <f t="shared" si="334"/>
        <v>0</v>
      </c>
      <c r="O1529" s="7">
        <f t="shared" si="332"/>
        <v>88.116297778561758</v>
      </c>
      <c r="P1529" s="7">
        <f t="shared" si="328"/>
        <v>3.4783318721773669E-2</v>
      </c>
      <c r="Q1529" s="7">
        <f t="shared" si="335"/>
        <v>3.3779851573109837E-2</v>
      </c>
      <c r="R1529" s="7">
        <f t="shared" si="329"/>
        <v>1351.1940629243934</v>
      </c>
      <c r="S1529" s="7">
        <f t="shared" si="336"/>
        <v>33.779851573109838</v>
      </c>
    </row>
    <row r="1530" spans="6:19" x14ac:dyDescent="0.35">
      <c r="F1530" s="5">
        <f t="shared" si="330"/>
        <v>0.47367999999998606</v>
      </c>
      <c r="G1530" s="6">
        <f t="shared" si="323"/>
        <v>0</v>
      </c>
      <c r="H1530" s="6">
        <f t="shared" si="324"/>
        <v>1.2672383434188119</v>
      </c>
      <c r="I1530" s="6">
        <f t="shared" si="325"/>
        <v>-4.5845002069058685E-2</v>
      </c>
      <c r="J1530" s="6">
        <f t="shared" si="326"/>
        <v>-0.99894856513500629</v>
      </c>
      <c r="K1530" s="7">
        <f t="shared" si="333"/>
        <v>0</v>
      </c>
      <c r="L1530" s="7">
        <f t="shared" si="331"/>
        <v>62.360928794563151</v>
      </c>
      <c r="M1530" s="7">
        <f t="shared" si="327"/>
        <v>2.4612743943724431E-2</v>
      </c>
      <c r="N1530" s="7">
        <f t="shared" si="334"/>
        <v>0</v>
      </c>
      <c r="O1530" s="7">
        <f t="shared" si="332"/>
        <v>88.116297778561758</v>
      </c>
      <c r="P1530" s="7">
        <f t="shared" si="328"/>
        <v>3.4777927725184829E-2</v>
      </c>
      <c r="Q1530" s="7">
        <f t="shared" si="335"/>
        <v>3.3612989702417079E-2</v>
      </c>
      <c r="R1530" s="7">
        <f t="shared" si="329"/>
        <v>1344.519588096683</v>
      </c>
      <c r="S1530" s="7">
        <f t="shared" si="336"/>
        <v>33.612989702417082</v>
      </c>
    </row>
    <row r="1531" spans="6:19" x14ac:dyDescent="0.35">
      <c r="F1531" s="5">
        <f t="shared" si="330"/>
        <v>0.47398999999998603</v>
      </c>
      <c r="G1531" s="6">
        <f t="shared" si="323"/>
        <v>0</v>
      </c>
      <c r="H1531" s="6">
        <f t="shared" si="324"/>
        <v>1.2674347805855288</v>
      </c>
      <c r="I1531" s="6">
        <f t="shared" si="325"/>
        <v>-5.2035627177832111E-2</v>
      </c>
      <c r="J1531" s="6">
        <f t="shared" si="326"/>
        <v>-0.99864522904994124</v>
      </c>
      <c r="K1531" s="7">
        <f t="shared" si="333"/>
        <v>0</v>
      </c>
      <c r="L1531" s="7">
        <f t="shared" si="331"/>
        <v>62.360928794563151</v>
      </c>
      <c r="M1531" s="7">
        <f t="shared" si="327"/>
        <v>2.4608929264058468E-2</v>
      </c>
      <c r="N1531" s="7">
        <f t="shared" si="334"/>
        <v>0</v>
      </c>
      <c r="O1531" s="7">
        <f t="shared" si="332"/>
        <v>88.116297778561758</v>
      </c>
      <c r="P1531" s="7">
        <f t="shared" si="328"/>
        <v>3.4772537564135703E-2</v>
      </c>
      <c r="Q1531" s="7">
        <f t="shared" si="335"/>
        <v>3.3444887671953798E-2</v>
      </c>
      <c r="R1531" s="7">
        <f t="shared" si="329"/>
        <v>1337.7955068781519</v>
      </c>
      <c r="S1531" s="7">
        <f t="shared" si="336"/>
        <v>33.444887671953801</v>
      </c>
    </row>
    <row r="1532" spans="6:19" x14ac:dyDescent="0.35">
      <c r="F1532" s="5">
        <f t="shared" si="330"/>
        <v>0.47429999999998601</v>
      </c>
      <c r="G1532" s="6">
        <f t="shared" si="323"/>
        <v>0</v>
      </c>
      <c r="H1532" s="6">
        <f t="shared" si="324"/>
        <v>1.2676312482023666</v>
      </c>
      <c r="I1532" s="6">
        <f t="shared" si="325"/>
        <v>-5.8224253293653994E-2</v>
      </c>
      <c r="J1532" s="6">
        <f t="shared" si="326"/>
        <v>-0.99830352915753851</v>
      </c>
      <c r="K1532" s="7">
        <f t="shared" si="333"/>
        <v>0</v>
      </c>
      <c r="L1532" s="7">
        <f t="shared" si="331"/>
        <v>62.360928794563151</v>
      </c>
      <c r="M1532" s="7">
        <f t="shared" si="327"/>
        <v>2.4605115175622028E-2</v>
      </c>
      <c r="N1532" s="7">
        <f t="shared" si="334"/>
        <v>0</v>
      </c>
      <c r="O1532" s="7">
        <f t="shared" si="332"/>
        <v>88.116297778561758</v>
      </c>
      <c r="P1532" s="7">
        <f t="shared" si="328"/>
        <v>3.4767148238496783E-2</v>
      </c>
      <c r="Q1532" s="7">
        <f t="shared" si="335"/>
        <v>3.3275552326929685E-2</v>
      </c>
      <c r="R1532" s="7">
        <f t="shared" si="329"/>
        <v>1331.0220930771875</v>
      </c>
      <c r="S1532" s="7">
        <f t="shared" si="336"/>
        <v>33.275552326929684</v>
      </c>
    </row>
    <row r="1533" spans="6:19" x14ac:dyDescent="0.35">
      <c r="F1533" s="5">
        <f t="shared" si="330"/>
        <v>0.47460999999998599</v>
      </c>
      <c r="G1533" s="6">
        <f t="shared" si="323"/>
        <v>0</v>
      </c>
      <c r="H1533" s="6">
        <f t="shared" si="324"/>
        <v>1.267827746274045</v>
      </c>
      <c r="I1533" s="6">
        <f t="shared" si="325"/>
        <v>-6.4410642675175711E-2</v>
      </c>
      <c r="J1533" s="6">
        <f t="shared" si="326"/>
        <v>-0.99792347858449093</v>
      </c>
      <c r="K1533" s="7">
        <f t="shared" si="333"/>
        <v>0</v>
      </c>
      <c r="L1533" s="7">
        <f t="shared" si="331"/>
        <v>62.360928794563151</v>
      </c>
      <c r="M1533" s="7">
        <f t="shared" si="327"/>
        <v>2.4601301678323487E-2</v>
      </c>
      <c r="N1533" s="7">
        <f t="shared" si="334"/>
        <v>0</v>
      </c>
      <c r="O1533" s="7">
        <f t="shared" si="332"/>
        <v>88.116297778561758</v>
      </c>
      <c r="P1533" s="7">
        <f t="shared" si="328"/>
        <v>3.476175974813861E-2</v>
      </c>
      <c r="Q1533" s="7">
        <f t="shared" si="335"/>
        <v>3.310499055783412E-2</v>
      </c>
      <c r="R1533" s="7">
        <f t="shared" si="329"/>
        <v>1324.1996223133649</v>
      </c>
      <c r="S1533" s="7">
        <f t="shared" si="336"/>
        <v>33.104990557834121</v>
      </c>
    </row>
    <row r="1534" spans="6:19" x14ac:dyDescent="0.35">
      <c r="F1534" s="5">
        <f t="shared" si="330"/>
        <v>0.47491999999998596</v>
      </c>
      <c r="G1534" s="6">
        <f t="shared" si="323"/>
        <v>0</v>
      </c>
      <c r="H1534" s="6">
        <f t="shared" si="324"/>
        <v>1.2680242748052852</v>
      </c>
      <c r="I1534" s="6">
        <f t="shared" si="325"/>
        <v>-7.0594557666981833E-2</v>
      </c>
      <c r="J1534" s="6">
        <f t="shared" si="326"/>
        <v>-0.99750509193076464</v>
      </c>
      <c r="K1534" s="7">
        <f t="shared" si="333"/>
        <v>0</v>
      </c>
      <c r="L1534" s="7">
        <f t="shared" si="331"/>
        <v>62.360928794563151</v>
      </c>
      <c r="M1534" s="7">
        <f t="shared" si="327"/>
        <v>2.4597488772071213E-2</v>
      </c>
      <c r="N1534" s="7">
        <f t="shared" si="334"/>
        <v>0</v>
      </c>
      <c r="O1534" s="7">
        <f t="shared" si="332"/>
        <v>88.116297778561758</v>
      </c>
      <c r="P1534" s="7">
        <f t="shared" si="328"/>
        <v>3.4756372092931712E-2</v>
      </c>
      <c r="Q1534" s="7">
        <f t="shared" si="335"/>
        <v>3.2933209300156793E-2</v>
      </c>
      <c r="R1534" s="7">
        <f t="shared" si="329"/>
        <v>1317.3283720062718</v>
      </c>
      <c r="S1534" s="7">
        <f t="shared" si="336"/>
        <v>32.93320930015679</v>
      </c>
    </row>
    <row r="1535" spans="6:19" x14ac:dyDescent="0.35">
      <c r="F1535" s="5">
        <f t="shared" si="330"/>
        <v>0.47522999999998594</v>
      </c>
      <c r="G1535" s="6">
        <f t="shared" si="323"/>
        <v>0</v>
      </c>
      <c r="H1535" s="6">
        <f t="shared" si="324"/>
        <v>1.2682208338008087</v>
      </c>
      <c r="I1535" s="6">
        <f t="shared" si="325"/>
        <v>-7.6775760708705565E-2</v>
      </c>
      <c r="J1535" s="6">
        <f t="shared" si="326"/>
        <v>-0.99704838526903983</v>
      </c>
      <c r="K1535" s="7">
        <f t="shared" si="333"/>
        <v>0</v>
      </c>
      <c r="L1535" s="7">
        <f t="shared" si="331"/>
        <v>62.360928794563151</v>
      </c>
      <c r="M1535" s="7">
        <f t="shared" si="327"/>
        <v>2.459367645677361E-2</v>
      </c>
      <c r="N1535" s="7">
        <f t="shared" si="334"/>
        <v>0</v>
      </c>
      <c r="O1535" s="7">
        <f t="shared" si="332"/>
        <v>88.116297778561758</v>
      </c>
      <c r="P1535" s="7">
        <f t="shared" si="328"/>
        <v>3.4750985272746657E-2</v>
      </c>
      <c r="Q1535" s="7">
        <f t="shared" si="335"/>
        <v>3.2760215534107663E-2</v>
      </c>
      <c r="R1535" s="7">
        <f t="shared" si="329"/>
        <v>1310.4086213643066</v>
      </c>
      <c r="S1535" s="7">
        <f t="shared" si="336"/>
        <v>32.760215534107665</v>
      </c>
    </row>
    <row r="1536" spans="6:19" x14ac:dyDescent="0.35">
      <c r="F1536" s="5">
        <f t="shared" si="330"/>
        <v>0.47553999999998592</v>
      </c>
      <c r="G1536" s="6">
        <f t="shared" si="323"/>
        <v>0</v>
      </c>
      <c r="H1536" s="6">
        <f t="shared" si="324"/>
        <v>1.2684174232653378</v>
      </c>
      <c r="I1536" s="6">
        <f t="shared" si="325"/>
        <v>-8.2954014344169116E-2</v>
      </c>
      <c r="J1536" s="6">
        <f t="shared" si="326"/>
        <v>-0.99655337614409167</v>
      </c>
      <c r="K1536" s="7">
        <f t="shared" si="333"/>
        <v>0</v>
      </c>
      <c r="L1536" s="7">
        <f t="shared" si="331"/>
        <v>62.360928794563151</v>
      </c>
      <c r="M1536" s="7">
        <f t="shared" si="327"/>
        <v>2.4589864732339081E-2</v>
      </c>
      <c r="N1536" s="7">
        <f t="shared" si="334"/>
        <v>0</v>
      </c>
      <c r="O1536" s="7">
        <f t="shared" si="332"/>
        <v>88.116297778561758</v>
      </c>
      <c r="P1536" s="7">
        <f t="shared" si="328"/>
        <v>3.4745599287454021E-2</v>
      </c>
      <c r="Q1536" s="7">
        <f t="shared" si="335"/>
        <v>3.2586016284334419E-2</v>
      </c>
      <c r="R1536" s="7">
        <f t="shared" si="329"/>
        <v>1303.4406513733768</v>
      </c>
      <c r="S1536" s="7">
        <f t="shared" si="336"/>
        <v>32.58601628433442</v>
      </c>
    </row>
    <row r="1537" spans="6:19" x14ac:dyDescent="0.35">
      <c r="F1537" s="5">
        <f t="shared" si="330"/>
        <v>0.4758499999999859</v>
      </c>
      <c r="G1537" s="6">
        <f t="shared" si="323"/>
        <v>0</v>
      </c>
      <c r="H1537" s="6">
        <f t="shared" si="324"/>
        <v>1.2686140432035955</v>
      </c>
      <c r="I1537" s="6">
        <f t="shared" si="325"/>
        <v>-8.9129081230493346E-2</v>
      </c>
      <c r="J1537" s="6">
        <f t="shared" si="326"/>
        <v>-0.99602008357211758</v>
      </c>
      <c r="K1537" s="7">
        <f t="shared" si="333"/>
        <v>0</v>
      </c>
      <c r="L1537" s="7">
        <f t="shared" si="331"/>
        <v>62.360928794563151</v>
      </c>
      <c r="M1537" s="7">
        <f t="shared" si="327"/>
        <v>2.458605359867606E-2</v>
      </c>
      <c r="N1537" s="7">
        <f t="shared" si="334"/>
        <v>0</v>
      </c>
      <c r="O1537" s="7">
        <f t="shared" si="332"/>
        <v>88.116297778561758</v>
      </c>
      <c r="P1537" s="7">
        <f t="shared" si="328"/>
        <v>3.4740214136924415E-2</v>
      </c>
      <c r="Q1537" s="7">
        <f t="shared" si="335"/>
        <v>3.2410618619639057E-2</v>
      </c>
      <c r="R1537" s="7">
        <f t="shared" si="329"/>
        <v>1296.4247447855623</v>
      </c>
      <c r="S1537" s="7">
        <f t="shared" si="336"/>
        <v>32.41061861963906</v>
      </c>
    </row>
    <row r="1538" spans="6:19" x14ac:dyDescent="0.35">
      <c r="F1538" s="5">
        <f t="shared" si="330"/>
        <v>0.47615999999998587</v>
      </c>
      <c r="G1538" s="6">
        <f t="shared" ref="G1538:G1601" si="337">IF(F1538&gt;$B$15,0,IF(F1538&lt;$B$13,2*P0*F1538/$B$13,IF(F1538&lt;$B$14,4*P0-F1538*2*P0/$B$13,P0)))</f>
        <v>0</v>
      </c>
      <c r="H1538" s="6">
        <f t="shared" ref="H1538:H1601" si="338">EXP(F1538*w*qsi)</f>
        <v>1.2688106936203056</v>
      </c>
      <c r="I1538" s="6">
        <f t="shared" ref="I1538:I1601" si="339">SIN(wd*F1538)</f>
        <v>-9.5300724147220753E-2</v>
      </c>
      <c r="J1538" s="6">
        <f t="shared" ref="J1538:J1601" si="340">COS(wd*F1538)</f>
        <v>-0.99544852804000639</v>
      </c>
      <c r="K1538" s="7">
        <f t="shared" si="333"/>
        <v>0</v>
      </c>
      <c r="L1538" s="7">
        <f t="shared" si="331"/>
        <v>62.360928794563151</v>
      </c>
      <c r="M1538" s="7">
        <f t="shared" ref="M1538:M1601" si="341">1/(m*wd*H1538)*L1538</f>
        <v>2.4582243055692975E-2</v>
      </c>
      <c r="N1538" s="7">
        <f t="shared" si="334"/>
        <v>0</v>
      </c>
      <c r="O1538" s="7">
        <f t="shared" si="332"/>
        <v>88.116297778561758</v>
      </c>
      <c r="P1538" s="7">
        <f t="shared" ref="P1538:P1601" si="342">1/(m*wd*H1538)*O1538</f>
        <v>3.4734829821028455E-2</v>
      </c>
      <c r="Q1538" s="7">
        <f t="shared" si="335"/>
        <v>3.2234029652692363E-2</v>
      </c>
      <c r="R1538" s="7">
        <f t="shared" ref="R1538:R1601" si="343">k*Q1538</f>
        <v>1289.3611861076945</v>
      </c>
      <c r="S1538" s="7">
        <f t="shared" si="336"/>
        <v>32.234029652692364</v>
      </c>
    </row>
    <row r="1539" spans="6:19" x14ac:dyDescent="0.35">
      <c r="F1539" s="5">
        <f t="shared" ref="F1539:F1602" si="344">F1538+dt</f>
        <v>0.47646999999998585</v>
      </c>
      <c r="G1539" s="6">
        <f t="shared" si="337"/>
        <v>0</v>
      </c>
      <c r="H1539" s="6">
        <f t="shared" si="338"/>
        <v>1.2690073745201926</v>
      </c>
      <c r="I1539" s="6">
        <f t="shared" si="339"/>
        <v>-0.1014687060054339</v>
      </c>
      <c r="J1539" s="6">
        <f t="shared" si="340"/>
        <v>-0.99483873150455038</v>
      </c>
      <c r="K1539" s="7">
        <f t="shared" si="333"/>
        <v>0</v>
      </c>
      <c r="L1539" s="7">
        <f t="shared" ref="L1539:L1602" si="345">0.5*dt*(K1538+K1539)+L1538</f>
        <v>62.360928794563151</v>
      </c>
      <c r="M1539" s="7">
        <f t="shared" si="341"/>
        <v>2.4578433103298283E-2</v>
      </c>
      <c r="N1539" s="7">
        <f t="shared" si="334"/>
        <v>0</v>
      </c>
      <c r="O1539" s="7">
        <f t="shared" ref="O1539:O1602" si="346">0.5*dt*(N1539+N1538)+O1538</f>
        <v>88.116297778561758</v>
      </c>
      <c r="P1539" s="7">
        <f t="shared" si="342"/>
        <v>3.4729446339636781E-2</v>
      </c>
      <c r="Q1539" s="7">
        <f t="shared" si="335"/>
        <v>3.2056256539746808E-2</v>
      </c>
      <c r="R1539" s="7">
        <f t="shared" si="343"/>
        <v>1282.2502615898723</v>
      </c>
      <c r="S1539" s="7">
        <f t="shared" si="336"/>
        <v>32.056256539746805</v>
      </c>
    </row>
    <row r="1540" spans="6:19" x14ac:dyDescent="0.35">
      <c r="F1540" s="5">
        <f t="shared" si="344"/>
        <v>0.47677999999998583</v>
      </c>
      <c r="G1540" s="6">
        <f t="shared" si="337"/>
        <v>0</v>
      </c>
      <c r="H1540" s="6">
        <f t="shared" si="338"/>
        <v>1.2692040859079821</v>
      </c>
      <c r="I1540" s="6">
        <f t="shared" si="339"/>
        <v>-0.10763278985685093</v>
      </c>
      <c r="J1540" s="6">
        <f t="shared" si="340"/>
        <v>-0.99419071739160336</v>
      </c>
      <c r="K1540" s="7">
        <f t="shared" ref="K1540:K1603" si="347">G1540*H1540*J1540</f>
        <v>0</v>
      </c>
      <c r="L1540" s="7">
        <f t="shared" si="345"/>
        <v>62.360928794563151</v>
      </c>
      <c r="M1540" s="7">
        <f t="shared" si="341"/>
        <v>2.4574623741400445E-2</v>
      </c>
      <c r="N1540" s="7">
        <f t="shared" ref="N1540:N1603" si="348">G1540*H1540*I1540</f>
        <v>0</v>
      </c>
      <c r="O1540" s="7">
        <f t="shared" si="346"/>
        <v>88.116297778561758</v>
      </c>
      <c r="P1540" s="7">
        <f t="shared" si="342"/>
        <v>3.4724063692620058E-2</v>
      </c>
      <c r="Q1540" s="7">
        <f t="shared" ref="Q1540:Q1603" si="349">M1540*I1540-P1540*J1540</f>
        <v>3.1877306480348332E-2</v>
      </c>
      <c r="R1540" s="7">
        <f t="shared" si="343"/>
        <v>1275.0922592139332</v>
      </c>
      <c r="S1540" s="7">
        <f t="shared" ref="S1540:S1603" si="350">Q1540*1000</f>
        <v>31.877306480348331</v>
      </c>
    </row>
    <row r="1541" spans="6:19" x14ac:dyDescent="0.35">
      <c r="F1541" s="5">
        <f t="shared" si="344"/>
        <v>0.4770899999999858</v>
      </c>
      <c r="G1541" s="6">
        <f t="shared" si="337"/>
        <v>0</v>
      </c>
      <c r="H1541" s="6">
        <f t="shared" si="338"/>
        <v>1.2694008277883995</v>
      </c>
      <c r="I1541" s="6">
        <f t="shared" si="339"/>
        <v>-0.11379273890294231</v>
      </c>
      <c r="J1541" s="6">
        <f t="shared" si="340"/>
        <v>-0.9935045105951793</v>
      </c>
      <c r="K1541" s="7">
        <f t="shared" si="347"/>
        <v>0</v>
      </c>
      <c r="L1541" s="7">
        <f t="shared" si="345"/>
        <v>62.360928794563151</v>
      </c>
      <c r="M1541" s="7">
        <f t="shared" si="341"/>
        <v>2.4570814969907945E-2</v>
      </c>
      <c r="N1541" s="7">
        <f t="shared" si="348"/>
        <v>0</v>
      </c>
      <c r="O1541" s="7">
        <f t="shared" si="346"/>
        <v>88.116297778561758</v>
      </c>
      <c r="P1541" s="7">
        <f t="shared" si="342"/>
        <v>3.4718681879848966E-2</v>
      </c>
      <c r="Q1541" s="7">
        <f t="shared" si="349"/>
        <v>3.1697186717045821E-2</v>
      </c>
      <c r="R1541" s="7">
        <f t="shared" si="343"/>
        <v>1267.8874686818328</v>
      </c>
      <c r="S1541" s="7">
        <f t="shared" si="350"/>
        <v>31.69718671704582</v>
      </c>
    </row>
    <row r="1542" spans="6:19" x14ac:dyDescent="0.35">
      <c r="F1542" s="5">
        <f t="shared" si="344"/>
        <v>0.47739999999998578</v>
      </c>
      <c r="G1542" s="6">
        <f t="shared" si="337"/>
        <v>0</v>
      </c>
      <c r="H1542" s="6">
        <f t="shared" si="338"/>
        <v>1.2695976001661722</v>
      </c>
      <c r="I1542" s="6">
        <f t="shared" si="339"/>
        <v>-0.11994831650401351</v>
      </c>
      <c r="J1542" s="6">
        <f t="shared" si="340"/>
        <v>-0.9927801374764974</v>
      </c>
      <c r="K1542" s="7">
        <f t="shared" si="347"/>
        <v>0</v>
      </c>
      <c r="L1542" s="7">
        <f t="shared" si="345"/>
        <v>62.360928794563151</v>
      </c>
      <c r="M1542" s="7">
        <f t="shared" si="341"/>
        <v>2.4567006788729272E-2</v>
      </c>
      <c r="N1542" s="7">
        <f t="shared" si="348"/>
        <v>0</v>
      </c>
      <c r="O1542" s="7">
        <f t="shared" si="346"/>
        <v>88.116297778561758</v>
      </c>
      <c r="P1542" s="7">
        <f t="shared" si="342"/>
        <v>3.4713300901194205E-2</v>
      </c>
      <c r="Q1542" s="7">
        <f t="shared" si="349"/>
        <v>3.1515904535099858E-2</v>
      </c>
      <c r="R1542" s="7">
        <f t="shared" si="343"/>
        <v>1260.6361814039942</v>
      </c>
      <c r="S1542" s="7">
        <f t="shared" si="350"/>
        <v>31.515904535099857</v>
      </c>
    </row>
    <row r="1543" spans="6:19" x14ac:dyDescent="0.35">
      <c r="F1543" s="5">
        <f t="shared" si="344"/>
        <v>0.47770999999998576</v>
      </c>
      <c r="G1543" s="6">
        <f t="shared" si="337"/>
        <v>0</v>
      </c>
      <c r="H1543" s="6">
        <f t="shared" si="338"/>
        <v>1.2697944030460271</v>
      </c>
      <c r="I1543" s="6">
        <f t="shared" si="339"/>
        <v>-0.12609928618830987</v>
      </c>
      <c r="J1543" s="6">
        <f t="shared" si="340"/>
        <v>-0.9920176258629676</v>
      </c>
      <c r="K1543" s="7">
        <f t="shared" si="347"/>
        <v>0</v>
      </c>
      <c r="L1543" s="7">
        <f t="shared" si="345"/>
        <v>62.360928794563151</v>
      </c>
      <c r="M1543" s="7">
        <f t="shared" si="341"/>
        <v>2.4563199197772945E-2</v>
      </c>
      <c r="N1543" s="7">
        <f t="shared" si="348"/>
        <v>0</v>
      </c>
      <c r="O1543" s="7">
        <f t="shared" si="346"/>
        <v>88.116297778561758</v>
      </c>
      <c r="P1543" s="7">
        <f t="shared" si="342"/>
        <v>3.4707920756526504E-2</v>
      </c>
      <c r="Q1543" s="7">
        <f t="shared" si="349"/>
        <v>3.1333467262189003E-2</v>
      </c>
      <c r="R1543" s="7">
        <f t="shared" si="343"/>
        <v>1253.3386904875601</v>
      </c>
      <c r="S1543" s="7">
        <f t="shared" si="350"/>
        <v>31.333467262189004</v>
      </c>
    </row>
    <row r="1544" spans="6:19" x14ac:dyDescent="0.35">
      <c r="F1544" s="5">
        <f t="shared" si="344"/>
        <v>0.47801999999998573</v>
      </c>
      <c r="G1544" s="6">
        <f t="shared" si="337"/>
        <v>0</v>
      </c>
      <c r="H1544" s="6">
        <f t="shared" si="338"/>
        <v>1.2699912364326924</v>
      </c>
      <c r="I1544" s="6">
        <f t="shared" si="339"/>
        <v>-0.13224541166108669</v>
      </c>
      <c r="J1544" s="6">
        <f t="shared" si="340"/>
        <v>-0.99121700504712373</v>
      </c>
      <c r="K1544" s="7">
        <f t="shared" si="347"/>
        <v>0</v>
      </c>
      <c r="L1544" s="7">
        <f t="shared" si="345"/>
        <v>62.360928794563151</v>
      </c>
      <c r="M1544" s="7">
        <f t="shared" si="341"/>
        <v>2.4559392196947478E-2</v>
      </c>
      <c r="N1544" s="7">
        <f t="shared" si="348"/>
        <v>0</v>
      </c>
      <c r="O1544" s="7">
        <f t="shared" si="346"/>
        <v>88.116297778561758</v>
      </c>
      <c r="P1544" s="7">
        <f t="shared" si="342"/>
        <v>3.4702541445716606E-2</v>
      </c>
      <c r="Q1544" s="7">
        <f t="shared" si="349"/>
        <v>3.1149882268115499E-2</v>
      </c>
      <c r="R1544" s="7">
        <f t="shared" si="343"/>
        <v>1245.99529072462</v>
      </c>
      <c r="S1544" s="7">
        <f t="shared" si="350"/>
        <v>31.149882268115498</v>
      </c>
    </row>
    <row r="1545" spans="6:19" x14ac:dyDescent="0.35">
      <c r="F1545" s="5">
        <f t="shared" si="344"/>
        <v>0.47832999999998571</v>
      </c>
      <c r="G1545" s="6">
        <f t="shared" si="337"/>
        <v>0</v>
      </c>
      <c r="H1545" s="6">
        <f t="shared" si="338"/>
        <v>1.2701881003308975</v>
      </c>
      <c r="I1545" s="6">
        <f t="shared" si="339"/>
        <v>-0.13838645681370085</v>
      </c>
      <c r="J1545" s="6">
        <f t="shared" si="340"/>
        <v>-0.99037830578549613</v>
      </c>
      <c r="K1545" s="7">
        <f t="shared" si="347"/>
        <v>0</v>
      </c>
      <c r="L1545" s="7">
        <f t="shared" si="345"/>
        <v>62.360928794563151</v>
      </c>
      <c r="M1545" s="7">
        <f t="shared" si="341"/>
        <v>2.4555585786161408E-2</v>
      </c>
      <c r="N1545" s="7">
        <f t="shared" si="348"/>
        <v>0</v>
      </c>
      <c r="O1545" s="7">
        <f t="shared" si="346"/>
        <v>88.116297778561758</v>
      </c>
      <c r="P1545" s="7">
        <f t="shared" si="342"/>
        <v>3.4697162968635266E-2</v>
      </c>
      <c r="Q1545" s="7">
        <f t="shared" si="349"/>
        <v>3.0965156964508501E-2</v>
      </c>
      <c r="R1545" s="7">
        <f t="shared" si="343"/>
        <v>1238.6062785803401</v>
      </c>
      <c r="S1545" s="7">
        <f t="shared" si="350"/>
        <v>30.965156964508502</v>
      </c>
    </row>
    <row r="1546" spans="6:19" x14ac:dyDescent="0.35">
      <c r="F1546" s="5">
        <f t="shared" si="344"/>
        <v>0.47863999999998569</v>
      </c>
      <c r="G1546" s="6">
        <f t="shared" si="337"/>
        <v>0</v>
      </c>
      <c r="H1546" s="6">
        <f t="shared" si="338"/>
        <v>1.2703849947453716</v>
      </c>
      <c r="I1546" s="6">
        <f t="shared" si="339"/>
        <v>-0.14452218573266704</v>
      </c>
      <c r="J1546" s="6">
        <f t="shared" si="340"/>
        <v>-0.98950156029743197</v>
      </c>
      <c r="K1546" s="7">
        <f t="shared" si="347"/>
        <v>0</v>
      </c>
      <c r="L1546" s="7">
        <f t="shared" si="345"/>
        <v>62.360928794563151</v>
      </c>
      <c r="M1546" s="7">
        <f t="shared" si="341"/>
        <v>2.4551779965323289E-2</v>
      </c>
      <c r="N1546" s="7">
        <f t="shared" si="348"/>
        <v>0</v>
      </c>
      <c r="O1546" s="7">
        <f t="shared" si="346"/>
        <v>88.116297778561758</v>
      </c>
      <c r="P1546" s="7">
        <f t="shared" si="342"/>
        <v>3.4691785325153268E-2</v>
      </c>
      <c r="Q1546" s="7">
        <f t="shared" si="349"/>
        <v>3.0779298804526685E-2</v>
      </c>
      <c r="R1546" s="7">
        <f t="shared" si="343"/>
        <v>1231.1719521810674</v>
      </c>
      <c r="S1546" s="7">
        <f t="shared" si="350"/>
        <v>30.779298804526686</v>
      </c>
    </row>
    <row r="1547" spans="6:19" x14ac:dyDescent="0.35">
      <c r="F1547" s="5">
        <f t="shared" si="344"/>
        <v>0.47894999999998566</v>
      </c>
      <c r="G1547" s="6">
        <f t="shared" si="337"/>
        <v>0</v>
      </c>
      <c r="H1547" s="6">
        <f t="shared" si="338"/>
        <v>1.2705819196808454</v>
      </c>
      <c r="I1547" s="6">
        <f t="shared" si="339"/>
        <v>-0.15065236270873456</v>
      </c>
      <c r="J1547" s="6">
        <f t="shared" si="340"/>
        <v>-0.98858680226385576</v>
      </c>
      <c r="K1547" s="7">
        <f t="shared" si="347"/>
        <v>0</v>
      </c>
      <c r="L1547" s="7">
        <f t="shared" si="345"/>
        <v>62.360928794563151</v>
      </c>
      <c r="M1547" s="7">
        <f t="shared" si="341"/>
        <v>2.4547974734341678E-2</v>
      </c>
      <c r="N1547" s="7">
        <f t="shared" si="348"/>
        <v>0</v>
      </c>
      <c r="O1547" s="7">
        <f t="shared" si="346"/>
        <v>88.116297778561758</v>
      </c>
      <c r="P1547" s="7">
        <f t="shared" si="342"/>
        <v>3.4686408515141404E-2</v>
      </c>
      <c r="Q1547" s="7">
        <f t="shared" si="349"/>
        <v>3.0592315282558524E-2</v>
      </c>
      <c r="R1547" s="7">
        <f t="shared" si="343"/>
        <v>1223.692611302341</v>
      </c>
      <c r="S1547" s="7">
        <f t="shared" si="350"/>
        <v>30.592315282558523</v>
      </c>
    </row>
    <row r="1548" spans="6:19" x14ac:dyDescent="0.35">
      <c r="F1548" s="5">
        <f t="shared" si="344"/>
        <v>0.47925999999998564</v>
      </c>
      <c r="G1548" s="6">
        <f t="shared" si="337"/>
        <v>0</v>
      </c>
      <c r="H1548" s="6">
        <f t="shared" si="338"/>
        <v>1.2707788751420499</v>
      </c>
      <c r="I1548" s="6">
        <f t="shared" si="339"/>
        <v>-0.15677675224592835</v>
      </c>
      <c r="J1548" s="6">
        <f t="shared" si="340"/>
        <v>-0.98763406682597721</v>
      </c>
      <c r="K1548" s="7">
        <f t="shared" si="347"/>
        <v>0</v>
      </c>
      <c r="L1548" s="7">
        <f t="shared" si="345"/>
        <v>62.360928794563151</v>
      </c>
      <c r="M1548" s="7">
        <f t="shared" si="341"/>
        <v>2.4544170093125168E-2</v>
      </c>
      <c r="N1548" s="7">
        <f t="shared" si="348"/>
        <v>0</v>
      </c>
      <c r="O1548" s="7">
        <f t="shared" si="346"/>
        <v>88.116297778561758</v>
      </c>
      <c r="P1548" s="7">
        <f t="shared" si="342"/>
        <v>3.4681032538470512E-2</v>
      </c>
      <c r="Q1548" s="7">
        <f t="shared" si="349"/>
        <v>3.0404213933921866E-2</v>
      </c>
      <c r="R1548" s="7">
        <f t="shared" si="343"/>
        <v>1216.1685573568745</v>
      </c>
      <c r="S1548" s="7">
        <f t="shared" si="350"/>
        <v>30.404213933921866</v>
      </c>
    </row>
    <row r="1549" spans="6:19" x14ac:dyDescent="0.35">
      <c r="F1549" s="5">
        <f t="shared" si="344"/>
        <v>0.47956999999998562</v>
      </c>
      <c r="G1549" s="6">
        <f t="shared" si="337"/>
        <v>0</v>
      </c>
      <c r="H1549" s="6">
        <f t="shared" si="338"/>
        <v>1.270975861133717</v>
      </c>
      <c r="I1549" s="6">
        <f t="shared" si="339"/>
        <v>-0.1628951190706098</v>
      </c>
      <c r="J1549" s="6">
        <f t="shared" si="340"/>
        <v>-0.98664339058393935</v>
      </c>
      <c r="K1549" s="7">
        <f t="shared" si="347"/>
        <v>0</v>
      </c>
      <c r="L1549" s="7">
        <f t="shared" si="345"/>
        <v>62.360928794563151</v>
      </c>
      <c r="M1549" s="7">
        <f t="shared" si="341"/>
        <v>2.4540366041582343E-2</v>
      </c>
      <c r="N1549" s="7">
        <f t="shared" si="348"/>
        <v>0</v>
      </c>
      <c r="O1549" s="7">
        <f t="shared" si="346"/>
        <v>88.116297778561758</v>
      </c>
      <c r="P1549" s="7">
        <f t="shared" si="342"/>
        <v>3.4675657395011425E-2</v>
      </c>
      <c r="Q1549" s="7">
        <f t="shared" si="349"/>
        <v>3.0215002334561217E-2</v>
      </c>
      <c r="R1549" s="7">
        <f t="shared" si="343"/>
        <v>1208.6000933824487</v>
      </c>
      <c r="S1549" s="7">
        <f t="shared" si="350"/>
        <v>30.215002334561216</v>
      </c>
    </row>
    <row r="1550" spans="6:19" x14ac:dyDescent="0.35">
      <c r="F1550" s="5">
        <f t="shared" si="344"/>
        <v>0.4798799999999856</v>
      </c>
      <c r="G1550" s="6">
        <f t="shared" si="337"/>
        <v>0</v>
      </c>
      <c r="H1550" s="6">
        <f t="shared" si="338"/>
        <v>1.2711728776605791</v>
      </c>
      <c r="I1550" s="6">
        <f t="shared" si="339"/>
        <v>-0.16900722814050256</v>
      </c>
      <c r="J1550" s="6">
        <f t="shared" si="340"/>
        <v>-0.98561481159541431</v>
      </c>
      <c r="K1550" s="7">
        <f t="shared" si="347"/>
        <v>0</v>
      </c>
      <c r="L1550" s="7">
        <f t="shared" si="345"/>
        <v>62.360928794563151</v>
      </c>
      <c r="M1550" s="7">
        <f t="shared" si="341"/>
        <v>2.4536562579621817E-2</v>
      </c>
      <c r="N1550" s="7">
        <f t="shared" si="348"/>
        <v>0</v>
      </c>
      <c r="O1550" s="7">
        <f t="shared" si="346"/>
        <v>88.116297778561758</v>
      </c>
      <c r="P1550" s="7">
        <f t="shared" si="342"/>
        <v>3.467028308463501E-2</v>
      </c>
      <c r="Q1550" s="7">
        <f t="shared" si="349"/>
        <v>3.0024688100744355E-2</v>
      </c>
      <c r="R1550" s="7">
        <f t="shared" si="343"/>
        <v>1200.9875240297742</v>
      </c>
      <c r="S1550" s="7">
        <f t="shared" si="350"/>
        <v>30.024688100744356</v>
      </c>
    </row>
    <row r="1551" spans="6:19" x14ac:dyDescent="0.35">
      <c r="F1551" s="5">
        <f t="shared" si="344"/>
        <v>0.48018999999998557</v>
      </c>
      <c r="G1551" s="6">
        <f t="shared" si="337"/>
        <v>0</v>
      </c>
      <c r="H1551" s="6">
        <f t="shared" si="338"/>
        <v>1.2713699247273695</v>
      </c>
      <c r="I1551" s="6">
        <f t="shared" si="339"/>
        <v>-0.1751128446537274</v>
      </c>
      <c r="J1551" s="6">
        <f t="shared" si="340"/>
        <v>-0.98454836937414081</v>
      </c>
      <c r="K1551" s="7">
        <f t="shared" si="347"/>
        <v>0</v>
      </c>
      <c r="L1551" s="7">
        <f t="shared" si="345"/>
        <v>62.360928794563151</v>
      </c>
      <c r="M1551" s="7">
        <f t="shared" si="341"/>
        <v>2.453275970715221E-2</v>
      </c>
      <c r="N1551" s="7">
        <f t="shared" si="348"/>
        <v>0</v>
      </c>
      <c r="O1551" s="7">
        <f t="shared" si="346"/>
        <v>88.116297778561758</v>
      </c>
      <c r="P1551" s="7">
        <f t="shared" si="342"/>
        <v>3.4664909607212163E-2</v>
      </c>
      <c r="Q1551" s="7">
        <f t="shared" si="349"/>
        <v>2.9833278888756955E-2</v>
      </c>
      <c r="R1551" s="7">
        <f t="shared" si="343"/>
        <v>1193.3311555502783</v>
      </c>
      <c r="S1551" s="7">
        <f t="shared" si="350"/>
        <v>29.833278888756954</v>
      </c>
    </row>
    <row r="1552" spans="6:19" x14ac:dyDescent="0.35">
      <c r="F1552" s="5">
        <f t="shared" si="344"/>
        <v>0.48049999999998555</v>
      </c>
      <c r="G1552" s="6">
        <f t="shared" si="337"/>
        <v>0</v>
      </c>
      <c r="H1552" s="6">
        <f t="shared" si="338"/>
        <v>1.2715670023388226</v>
      </c>
      <c r="I1552" s="6">
        <f t="shared" si="339"/>
        <v>-0.18121173405782731</v>
      </c>
      <c r="J1552" s="6">
        <f t="shared" si="340"/>
        <v>-0.98344410488840461</v>
      </c>
      <c r="K1552" s="7">
        <f t="shared" si="347"/>
        <v>0</v>
      </c>
      <c r="L1552" s="7">
        <f t="shared" si="345"/>
        <v>62.360928794563151</v>
      </c>
      <c r="M1552" s="7">
        <f t="shared" si="341"/>
        <v>2.4528957424082148E-2</v>
      </c>
      <c r="N1552" s="7">
        <f t="shared" si="348"/>
        <v>0</v>
      </c>
      <c r="O1552" s="7">
        <f t="shared" si="346"/>
        <v>88.116297778561758</v>
      </c>
      <c r="P1552" s="7">
        <f t="shared" si="342"/>
        <v>3.465953696261375E-2</v>
      </c>
      <c r="Q1552" s="7">
        <f t="shared" si="349"/>
        <v>2.9640782394595715E-2</v>
      </c>
      <c r="R1552" s="7">
        <f t="shared" si="343"/>
        <v>1185.6312957838286</v>
      </c>
      <c r="S1552" s="7">
        <f t="shared" si="350"/>
        <v>29.640782394595714</v>
      </c>
    </row>
    <row r="1553" spans="6:19" x14ac:dyDescent="0.35">
      <c r="F1553" s="5">
        <f t="shared" si="344"/>
        <v>0.48080999999998553</v>
      </c>
      <c r="G1553" s="6">
        <f t="shared" si="337"/>
        <v>0</v>
      </c>
      <c r="H1553" s="6">
        <f t="shared" si="338"/>
        <v>1.2717641104996729</v>
      </c>
      <c r="I1553" s="6">
        <f t="shared" si="339"/>
        <v>-0.18730366205876603</v>
      </c>
      <c r="J1553" s="6">
        <f t="shared" si="340"/>
        <v>-0.98230206055946745</v>
      </c>
      <c r="K1553" s="7">
        <f t="shared" si="347"/>
        <v>0</v>
      </c>
      <c r="L1553" s="7">
        <f t="shared" si="345"/>
        <v>62.360928794563151</v>
      </c>
      <c r="M1553" s="7">
        <f t="shared" si="341"/>
        <v>2.4525155730320297E-2</v>
      </c>
      <c r="N1553" s="7">
        <f t="shared" si="348"/>
        <v>0</v>
      </c>
      <c r="O1553" s="7">
        <f t="shared" si="346"/>
        <v>88.116297778561758</v>
      </c>
      <c r="P1553" s="7">
        <f t="shared" si="342"/>
        <v>3.4654165150710729E-2</v>
      </c>
      <c r="Q1553" s="7">
        <f t="shared" si="349"/>
        <v>2.9447206353660715E-2</v>
      </c>
      <c r="R1553" s="7">
        <f t="shared" si="343"/>
        <v>1177.8882541464286</v>
      </c>
      <c r="S1553" s="7">
        <f t="shared" si="350"/>
        <v>29.447206353660714</v>
      </c>
    </row>
    <row r="1554" spans="6:19" x14ac:dyDescent="0.35">
      <c r="F1554" s="5">
        <f t="shared" si="344"/>
        <v>0.4811199999999855</v>
      </c>
      <c r="G1554" s="6">
        <f t="shared" si="337"/>
        <v>0</v>
      </c>
      <c r="H1554" s="6">
        <f t="shared" si="338"/>
        <v>1.2719612492146561</v>
      </c>
      <c r="I1554" s="6">
        <f t="shared" si="339"/>
        <v>-0.19338839462994242</v>
      </c>
      <c r="J1554" s="6">
        <f t="shared" si="340"/>
        <v>-0.98112228025993464</v>
      </c>
      <c r="K1554" s="7">
        <f t="shared" si="347"/>
        <v>0</v>
      </c>
      <c r="L1554" s="7">
        <f t="shared" si="345"/>
        <v>62.360928794563151</v>
      </c>
      <c r="M1554" s="7">
        <f t="shared" si="341"/>
        <v>2.4521354625775305E-2</v>
      </c>
      <c r="N1554" s="7">
        <f t="shared" si="348"/>
        <v>0</v>
      </c>
      <c r="O1554" s="7">
        <f t="shared" si="346"/>
        <v>88.116297778561758</v>
      </c>
      <c r="P1554" s="7">
        <f t="shared" si="342"/>
        <v>3.4648794171374016E-2</v>
      </c>
      <c r="Q1554" s="7">
        <f t="shared" si="349"/>
        <v>2.9252558540445409E-2</v>
      </c>
      <c r="R1554" s="7">
        <f t="shared" si="343"/>
        <v>1170.1023416178164</v>
      </c>
      <c r="S1554" s="7">
        <f t="shared" si="350"/>
        <v>29.25255854044541</v>
      </c>
    </row>
    <row r="1555" spans="6:19" x14ac:dyDescent="0.35">
      <c r="F1555" s="5">
        <f t="shared" si="344"/>
        <v>0.48142999999998548</v>
      </c>
      <c r="G1555" s="6">
        <f t="shared" si="337"/>
        <v>0</v>
      </c>
      <c r="H1555" s="6">
        <f t="shared" si="338"/>
        <v>1.2721584184885082</v>
      </c>
      <c r="I1555" s="6">
        <f t="shared" si="339"/>
        <v>-0.19946569802116698</v>
      </c>
      <c r="J1555" s="6">
        <f t="shared" si="340"/>
        <v>-0.97990480931207224</v>
      </c>
      <c r="K1555" s="7">
        <f t="shared" si="347"/>
        <v>0</v>
      </c>
      <c r="L1555" s="7">
        <f t="shared" si="345"/>
        <v>62.360928794563151</v>
      </c>
      <c r="M1555" s="7">
        <f t="shared" si="341"/>
        <v>2.4517554110355871E-2</v>
      </c>
      <c r="N1555" s="7">
        <f t="shared" si="348"/>
        <v>0</v>
      </c>
      <c r="O1555" s="7">
        <f t="shared" si="346"/>
        <v>88.116297778561758</v>
      </c>
      <c r="P1555" s="7">
        <f t="shared" si="342"/>
        <v>3.4643424024474595E-2</v>
      </c>
      <c r="Q1555" s="7">
        <f t="shared" si="349"/>
        <v>2.9056846768226178E-2</v>
      </c>
      <c r="R1555" s="7">
        <f t="shared" si="343"/>
        <v>1162.2738707290471</v>
      </c>
      <c r="S1555" s="7">
        <f t="shared" si="350"/>
        <v>29.056846768226176</v>
      </c>
    </row>
    <row r="1556" spans="6:19" x14ac:dyDescent="0.35">
      <c r="F1556" s="5">
        <f t="shared" si="344"/>
        <v>0.48173999999998546</v>
      </c>
      <c r="G1556" s="6">
        <f t="shared" si="337"/>
        <v>0</v>
      </c>
      <c r="H1556" s="6">
        <f t="shared" si="338"/>
        <v>1.2723556183259666</v>
      </c>
      <c r="I1556" s="6">
        <f t="shared" si="339"/>
        <v>-0.20553533876765548</v>
      </c>
      <c r="J1556" s="6">
        <f t="shared" si="340"/>
        <v>-0.97864969448606332</v>
      </c>
      <c r="K1556" s="7">
        <f t="shared" si="347"/>
        <v>0</v>
      </c>
      <c r="L1556" s="7">
        <f t="shared" si="345"/>
        <v>62.360928794563151</v>
      </c>
      <c r="M1556" s="7">
        <f t="shared" si="341"/>
        <v>2.4513754183970664E-2</v>
      </c>
      <c r="N1556" s="7">
        <f t="shared" si="348"/>
        <v>0</v>
      </c>
      <c r="O1556" s="7">
        <f t="shared" si="346"/>
        <v>88.116297778561758</v>
      </c>
      <c r="P1556" s="7">
        <f t="shared" si="342"/>
        <v>3.4638054709883424E-2</v>
      </c>
      <c r="Q1556" s="7">
        <f t="shared" si="349"/>
        <v>2.8860078888749516E-2</v>
      </c>
      <c r="R1556" s="7">
        <f t="shared" si="343"/>
        <v>1154.4031555499807</v>
      </c>
      <c r="S1556" s="7">
        <f t="shared" si="350"/>
        <v>28.860078888749516</v>
      </c>
    </row>
    <row r="1557" spans="6:19" x14ac:dyDescent="0.35">
      <c r="F1557" s="5">
        <f t="shared" si="344"/>
        <v>0.48204999999998543</v>
      </c>
      <c r="G1557" s="6">
        <f t="shared" si="337"/>
        <v>0</v>
      </c>
      <c r="H1557" s="6">
        <f t="shared" si="338"/>
        <v>1.2725528487317688</v>
      </c>
      <c r="I1557" s="6">
        <f t="shared" si="339"/>
        <v>-0.2115970836989837</v>
      </c>
      <c r="J1557" s="6">
        <f t="shared" si="340"/>
        <v>-0.97735698399821413</v>
      </c>
      <c r="K1557" s="7">
        <f t="shared" si="347"/>
        <v>0</v>
      </c>
      <c r="L1557" s="7">
        <f t="shared" si="345"/>
        <v>62.360928794563151</v>
      </c>
      <c r="M1557" s="7">
        <f t="shared" si="341"/>
        <v>2.4509954846528407E-2</v>
      </c>
      <c r="N1557" s="7">
        <f t="shared" si="348"/>
        <v>0</v>
      </c>
      <c r="O1557" s="7">
        <f t="shared" si="346"/>
        <v>88.116297778561758</v>
      </c>
      <c r="P1557" s="7">
        <f t="shared" si="342"/>
        <v>3.4632686227471531E-2</v>
      </c>
      <c r="Q1557" s="7">
        <f t="shared" si="349"/>
        <v>2.8662262791918885E-2</v>
      </c>
      <c r="R1557" s="7">
        <f t="shared" si="343"/>
        <v>1146.4905116767554</v>
      </c>
      <c r="S1557" s="7">
        <f t="shared" si="350"/>
        <v>28.662262791918884</v>
      </c>
    </row>
    <row r="1558" spans="6:19" x14ac:dyDescent="0.35">
      <c r="F1558" s="5">
        <f t="shared" si="344"/>
        <v>0.48235999999998541</v>
      </c>
      <c r="G1558" s="6">
        <f t="shared" si="337"/>
        <v>0</v>
      </c>
      <c r="H1558" s="6">
        <f t="shared" si="338"/>
        <v>1.2727501097106531</v>
      </c>
      <c r="I1558" s="6">
        <f t="shared" si="339"/>
        <v>-0.21765069994805883</v>
      </c>
      <c r="J1558" s="6">
        <f t="shared" si="340"/>
        <v>-0.97602672750909858</v>
      </c>
      <c r="K1558" s="7">
        <f t="shared" si="347"/>
        <v>0</v>
      </c>
      <c r="L1558" s="7">
        <f t="shared" si="345"/>
        <v>62.360928794563151</v>
      </c>
      <c r="M1558" s="7">
        <f t="shared" si="341"/>
        <v>2.4506156097937819E-2</v>
      </c>
      <c r="N1558" s="7">
        <f t="shared" si="348"/>
        <v>0</v>
      </c>
      <c r="O1558" s="7">
        <f t="shared" si="346"/>
        <v>88.116297778561758</v>
      </c>
      <c r="P1558" s="7">
        <f t="shared" si="342"/>
        <v>3.4627318577109927E-2</v>
      </c>
      <c r="Q1558" s="7">
        <f t="shared" si="349"/>
        <v>2.846340640547906E-2</v>
      </c>
      <c r="R1558" s="7">
        <f t="shared" si="343"/>
        <v>1138.5362562191624</v>
      </c>
      <c r="S1558" s="7">
        <f t="shared" si="350"/>
        <v>28.463406405479059</v>
      </c>
    </row>
    <row r="1559" spans="6:19" x14ac:dyDescent="0.35">
      <c r="F1559" s="5">
        <f t="shared" si="344"/>
        <v>0.48266999999998539</v>
      </c>
      <c r="G1559" s="6">
        <f t="shared" si="337"/>
        <v>0</v>
      </c>
      <c r="H1559" s="6">
        <f t="shared" si="338"/>
        <v>1.2729474012673587</v>
      </c>
      <c r="I1559" s="6">
        <f t="shared" si="339"/>
        <v>-0.22369595496005143</v>
      </c>
      <c r="J1559" s="6">
        <f t="shared" si="340"/>
        <v>-0.97465897612165386</v>
      </c>
      <c r="K1559" s="7">
        <f t="shared" si="347"/>
        <v>0</v>
      </c>
      <c r="L1559" s="7">
        <f t="shared" si="345"/>
        <v>62.360928794563151</v>
      </c>
      <c r="M1559" s="7">
        <f t="shared" si="341"/>
        <v>2.4502357938107629E-2</v>
      </c>
      <c r="N1559" s="7">
        <f t="shared" si="348"/>
        <v>0</v>
      </c>
      <c r="O1559" s="7">
        <f t="shared" si="346"/>
        <v>88.116297778561758</v>
      </c>
      <c r="P1559" s="7">
        <f t="shared" si="342"/>
        <v>3.4621951758669646E-2</v>
      </c>
      <c r="Q1559" s="7">
        <f t="shared" si="349"/>
        <v>2.8263517694700268E-2</v>
      </c>
      <c r="R1559" s="7">
        <f t="shared" si="343"/>
        <v>1130.5407077880106</v>
      </c>
      <c r="S1559" s="7">
        <f t="shared" si="350"/>
        <v>28.263517694700269</v>
      </c>
    </row>
    <row r="1560" spans="6:19" x14ac:dyDescent="0.35">
      <c r="F1560" s="5">
        <f t="shared" si="344"/>
        <v>0.48297999999998537</v>
      </c>
      <c r="G1560" s="6">
        <f t="shared" si="337"/>
        <v>0</v>
      </c>
      <c r="H1560" s="6">
        <f t="shared" si="338"/>
        <v>1.273144723406626</v>
      </c>
      <c r="I1560" s="6">
        <f t="shared" si="339"/>
        <v>-0.22973261650134302</v>
      </c>
      <c r="J1560" s="6">
        <f t="shared" si="340"/>
        <v>-0.97325378237921423</v>
      </c>
      <c r="K1560" s="7">
        <f t="shared" si="347"/>
        <v>0</v>
      </c>
      <c r="L1560" s="7">
        <f t="shared" si="345"/>
        <v>62.360928794563151</v>
      </c>
      <c r="M1560" s="7">
        <f t="shared" si="341"/>
        <v>2.449856036694659E-2</v>
      </c>
      <c r="N1560" s="7">
        <f t="shared" si="348"/>
        <v>0</v>
      </c>
      <c r="O1560" s="7">
        <f t="shared" si="346"/>
        <v>88.116297778561758</v>
      </c>
      <c r="P1560" s="7">
        <f t="shared" si="342"/>
        <v>3.4616585772021757E-2</v>
      </c>
      <c r="Q1560" s="7">
        <f t="shared" si="349"/>
        <v>2.8062604662059929E-2</v>
      </c>
      <c r="R1560" s="7">
        <f t="shared" si="343"/>
        <v>1122.5041864823972</v>
      </c>
      <c r="S1560" s="7">
        <f t="shared" si="350"/>
        <v>28.062604662059929</v>
      </c>
    </row>
    <row r="1561" spans="6:19" x14ac:dyDescent="0.35">
      <c r="F1561" s="5">
        <f t="shared" si="344"/>
        <v>0.48328999999998534</v>
      </c>
      <c r="G1561" s="6">
        <f t="shared" si="337"/>
        <v>0</v>
      </c>
      <c r="H1561" s="6">
        <f t="shared" si="338"/>
        <v>1.2733420761331951</v>
      </c>
      <c r="I1561" s="6">
        <f t="shared" si="339"/>
        <v>-0.23576045266843543</v>
      </c>
      <c r="J1561" s="6">
        <f t="shared" si="340"/>
        <v>-0.97181120026349477</v>
      </c>
      <c r="K1561" s="7">
        <f t="shared" si="347"/>
        <v>0</v>
      </c>
      <c r="L1561" s="7">
        <f t="shared" si="345"/>
        <v>62.360928794563151</v>
      </c>
      <c r="M1561" s="7">
        <f t="shared" si="341"/>
        <v>2.4494763384363467E-2</v>
      </c>
      <c r="N1561" s="7">
        <f t="shared" si="348"/>
        <v>0</v>
      </c>
      <c r="O1561" s="7">
        <f t="shared" si="346"/>
        <v>88.116297778561758</v>
      </c>
      <c r="P1561" s="7">
        <f t="shared" si="342"/>
        <v>3.4611220617037357E-2</v>
      </c>
      <c r="Q1561" s="7">
        <f t="shared" si="349"/>
        <v>2.7860675346923942E-2</v>
      </c>
      <c r="R1561" s="7">
        <f t="shared" si="343"/>
        <v>1114.4270138769577</v>
      </c>
      <c r="S1561" s="7">
        <f t="shared" si="350"/>
        <v>27.860675346923941</v>
      </c>
    </row>
    <row r="1562" spans="6:19" x14ac:dyDescent="0.35">
      <c r="F1562" s="5">
        <f t="shared" si="344"/>
        <v>0.48359999999998532</v>
      </c>
      <c r="G1562" s="6">
        <f t="shared" si="337"/>
        <v>0</v>
      </c>
      <c r="H1562" s="6">
        <f t="shared" si="338"/>
        <v>1.2735394594518079</v>
      </c>
      <c r="I1562" s="6">
        <f t="shared" si="339"/>
        <v>-0.24177923189686473</v>
      </c>
      <c r="J1562" s="6">
        <f t="shared" si="340"/>
        <v>-0.97033128519251721</v>
      </c>
      <c r="K1562" s="7">
        <f t="shared" si="347"/>
        <v>0</v>
      </c>
      <c r="L1562" s="7">
        <f t="shared" si="345"/>
        <v>62.360928794563151</v>
      </c>
      <c r="M1562" s="7">
        <f t="shared" si="341"/>
        <v>2.4490966990267031E-2</v>
      </c>
      <c r="N1562" s="7">
        <f t="shared" si="348"/>
        <v>0</v>
      </c>
      <c r="O1562" s="7">
        <f t="shared" si="346"/>
        <v>88.116297778561758</v>
      </c>
      <c r="P1562" s="7">
        <f t="shared" si="342"/>
        <v>3.4605856293587513E-2</v>
      </c>
      <c r="Q1562" s="7">
        <f t="shared" si="349"/>
        <v>2.7657737825226097E-2</v>
      </c>
      <c r="R1562" s="7">
        <f t="shared" si="343"/>
        <v>1106.3095130090439</v>
      </c>
      <c r="S1562" s="7">
        <f t="shared" si="350"/>
        <v>27.657737825226096</v>
      </c>
    </row>
    <row r="1563" spans="6:19" x14ac:dyDescent="0.35">
      <c r="F1563" s="5">
        <f t="shared" si="344"/>
        <v>0.4839099999999853</v>
      </c>
      <c r="G1563" s="6">
        <f t="shared" si="337"/>
        <v>0</v>
      </c>
      <c r="H1563" s="6">
        <f t="shared" si="338"/>
        <v>1.2737368733672061</v>
      </c>
      <c r="I1563" s="6">
        <f t="shared" si="339"/>
        <v>-0.24778872297010218</v>
      </c>
      <c r="J1563" s="6">
        <f t="shared" si="340"/>
        <v>-0.96881409401847884</v>
      </c>
      <c r="K1563" s="7">
        <f t="shared" si="347"/>
        <v>0</v>
      </c>
      <c r="L1563" s="7">
        <f t="shared" si="345"/>
        <v>62.360928794563151</v>
      </c>
      <c r="M1563" s="7">
        <f t="shared" si="341"/>
        <v>2.448717118456608E-2</v>
      </c>
      <c r="N1563" s="7">
        <f t="shared" si="348"/>
        <v>0</v>
      </c>
      <c r="O1563" s="7">
        <f t="shared" si="346"/>
        <v>88.116297778561758</v>
      </c>
      <c r="P1563" s="7">
        <f t="shared" si="342"/>
        <v>3.4600492801543384E-2</v>
      </c>
      <c r="Q1563" s="7">
        <f t="shared" si="349"/>
        <v>2.7453800209146235E-2</v>
      </c>
      <c r="R1563" s="7">
        <f t="shared" si="343"/>
        <v>1098.1520083658495</v>
      </c>
      <c r="S1563" s="7">
        <f t="shared" si="350"/>
        <v>27.453800209146234</v>
      </c>
    </row>
    <row r="1564" spans="6:19" x14ac:dyDescent="0.35">
      <c r="F1564" s="5">
        <f t="shared" si="344"/>
        <v>0.48421999999998527</v>
      </c>
      <c r="G1564" s="6">
        <f t="shared" si="337"/>
        <v>0</v>
      </c>
      <c r="H1564" s="6">
        <f t="shared" si="338"/>
        <v>1.2739343178841327</v>
      </c>
      <c r="I1564" s="6">
        <f t="shared" si="339"/>
        <v>-0.2537886950284246</v>
      </c>
      <c r="J1564" s="6">
        <f t="shared" si="340"/>
        <v>-0.96725968502557225</v>
      </c>
      <c r="K1564" s="7">
        <f t="shared" si="347"/>
        <v>0</v>
      </c>
      <c r="L1564" s="7">
        <f t="shared" si="345"/>
        <v>62.360928794563151</v>
      </c>
      <c r="M1564" s="7">
        <f t="shared" si="341"/>
        <v>2.4483375967169423E-2</v>
      </c>
      <c r="N1564" s="7">
        <f t="shared" si="348"/>
        <v>0</v>
      </c>
      <c r="O1564" s="7">
        <f t="shared" si="346"/>
        <v>88.116297778561758</v>
      </c>
      <c r="P1564" s="7">
        <f t="shared" si="342"/>
        <v>3.4595130140776094E-2</v>
      </c>
      <c r="Q1564" s="7">
        <f t="shared" si="349"/>
        <v>2.7248870646787542E-2</v>
      </c>
      <c r="R1564" s="7">
        <f t="shared" si="343"/>
        <v>1089.9548258715017</v>
      </c>
      <c r="S1564" s="7">
        <f t="shared" si="350"/>
        <v>27.248870646787541</v>
      </c>
    </row>
    <row r="1565" spans="6:19" x14ac:dyDescent="0.35">
      <c r="F1565" s="5">
        <f t="shared" si="344"/>
        <v>0.48452999999998525</v>
      </c>
      <c r="G1565" s="6">
        <f t="shared" si="337"/>
        <v>0</v>
      </c>
      <c r="H1565" s="6">
        <f t="shared" si="338"/>
        <v>1.2741317930073315</v>
      </c>
      <c r="I1565" s="6">
        <f t="shared" si="339"/>
        <v>-0.25977891757779675</v>
      </c>
      <c r="J1565" s="6">
        <f t="shared" si="340"/>
        <v>-0.96566811792774243</v>
      </c>
      <c r="K1565" s="7">
        <f t="shared" si="347"/>
        <v>0</v>
      </c>
      <c r="L1565" s="7">
        <f t="shared" si="345"/>
        <v>62.360928794563151</v>
      </c>
      <c r="M1565" s="7">
        <f t="shared" si="341"/>
        <v>2.4479581337985869E-2</v>
      </c>
      <c r="N1565" s="7">
        <f t="shared" si="348"/>
        <v>0</v>
      </c>
      <c r="O1565" s="7">
        <f t="shared" si="346"/>
        <v>88.116297778561758</v>
      </c>
      <c r="P1565" s="7">
        <f t="shared" si="342"/>
        <v>3.4589768311156802E-2</v>
      </c>
      <c r="Q1565" s="7">
        <f t="shared" si="349"/>
        <v>2.7042957321851854E-2</v>
      </c>
      <c r="R1565" s="7">
        <f t="shared" si="343"/>
        <v>1081.7182928740742</v>
      </c>
      <c r="S1565" s="7">
        <f t="shared" si="350"/>
        <v>27.042957321851855</v>
      </c>
    </row>
    <row r="1566" spans="6:19" x14ac:dyDescent="0.35">
      <c r="F1566" s="5">
        <f t="shared" si="344"/>
        <v>0.48483999999998523</v>
      </c>
      <c r="G1566" s="6">
        <f t="shared" si="337"/>
        <v>0</v>
      </c>
      <c r="H1566" s="6">
        <f t="shared" si="338"/>
        <v>1.2743292987415464</v>
      </c>
      <c r="I1566" s="6">
        <f t="shared" si="339"/>
        <v>-0.26575916049871207</v>
      </c>
      <c r="J1566" s="6">
        <f t="shared" si="340"/>
        <v>-0.96403945386639633</v>
      </c>
      <c r="K1566" s="7">
        <f t="shared" si="347"/>
        <v>0</v>
      </c>
      <c r="L1566" s="7">
        <f t="shared" si="345"/>
        <v>62.360928794563151</v>
      </c>
      <c r="M1566" s="7">
        <f t="shared" si="341"/>
        <v>2.4475787296924262E-2</v>
      </c>
      <c r="N1566" s="7">
        <f t="shared" si="348"/>
        <v>0</v>
      </c>
      <c r="O1566" s="7">
        <f t="shared" si="346"/>
        <v>88.116297778561758</v>
      </c>
      <c r="P1566" s="7">
        <f t="shared" si="342"/>
        <v>3.45844073125567E-2</v>
      </c>
      <c r="Q1566" s="7">
        <f t="shared" si="349"/>
        <v>2.6836068453314529E-2</v>
      </c>
      <c r="R1566" s="7">
        <f t="shared" si="343"/>
        <v>1073.4427381325811</v>
      </c>
      <c r="S1566" s="7">
        <f t="shared" si="350"/>
        <v>26.836068453314528</v>
      </c>
    </row>
    <row r="1567" spans="6:19" x14ac:dyDescent="0.35">
      <c r="F1567" s="5">
        <f t="shared" si="344"/>
        <v>0.4851499999999852</v>
      </c>
      <c r="G1567" s="6">
        <f t="shared" si="337"/>
        <v>0</v>
      </c>
      <c r="H1567" s="6">
        <f t="shared" si="338"/>
        <v>1.2745268350915231</v>
      </c>
      <c r="I1567" s="6">
        <f t="shared" si="339"/>
        <v>-0.27172919405504703</v>
      </c>
      <c r="J1567" s="6">
        <f t="shared" si="340"/>
        <v>-0.9623737554080507</v>
      </c>
      <c r="K1567" s="7">
        <f t="shared" si="347"/>
        <v>0</v>
      </c>
      <c r="L1567" s="7">
        <f t="shared" si="345"/>
        <v>62.360928794563151</v>
      </c>
      <c r="M1567" s="7">
        <f t="shared" si="341"/>
        <v>2.4471993843893442E-2</v>
      </c>
      <c r="N1567" s="7">
        <f t="shared" si="348"/>
        <v>0</v>
      </c>
      <c r="O1567" s="7">
        <f t="shared" si="346"/>
        <v>88.116297778561758</v>
      </c>
      <c r="P1567" s="7">
        <f t="shared" si="342"/>
        <v>3.4579047144846976E-2</v>
      </c>
      <c r="Q1567" s="7">
        <f t="shared" si="349"/>
        <v>2.6628212295097181E-2</v>
      </c>
      <c r="R1567" s="7">
        <f t="shared" si="343"/>
        <v>1065.1284918038873</v>
      </c>
      <c r="S1567" s="7">
        <f t="shared" si="350"/>
        <v>26.628212295097182</v>
      </c>
    </row>
    <row r="1568" spans="6:19" x14ac:dyDescent="0.35">
      <c r="F1568" s="5">
        <f t="shared" si="344"/>
        <v>0.48545999999998518</v>
      </c>
      <c r="G1568" s="6">
        <f t="shared" si="337"/>
        <v>0</v>
      </c>
      <c r="H1568" s="6">
        <f t="shared" si="338"/>
        <v>1.274724402062007</v>
      </c>
      <c r="I1568" s="6">
        <f t="shared" si="339"/>
        <v>-0.27768878890287252</v>
      </c>
      <c r="J1568" s="6">
        <f t="shared" si="340"/>
        <v>-0.96067108654193178</v>
      </c>
      <c r="K1568" s="7">
        <f t="shared" si="347"/>
        <v>0</v>
      </c>
      <c r="L1568" s="7">
        <f t="shared" si="345"/>
        <v>62.360928794563151</v>
      </c>
      <c r="M1568" s="7">
        <f t="shared" si="341"/>
        <v>2.4468200978802274E-2</v>
      </c>
      <c r="N1568" s="7">
        <f t="shared" si="348"/>
        <v>0</v>
      </c>
      <c r="O1568" s="7">
        <f t="shared" si="346"/>
        <v>88.116297778561758</v>
      </c>
      <c r="P1568" s="7">
        <f t="shared" si="342"/>
        <v>3.4573687807898872E-2</v>
      </c>
      <c r="Q1568" s="7">
        <f t="shared" si="349"/>
        <v>2.6419397135740062E-2</v>
      </c>
      <c r="R1568" s="7">
        <f t="shared" si="343"/>
        <v>1056.7758854296026</v>
      </c>
      <c r="S1568" s="7">
        <f t="shared" si="350"/>
        <v>26.419397135740063</v>
      </c>
    </row>
    <row r="1569" spans="6:19" x14ac:dyDescent="0.35">
      <c r="F1569" s="5">
        <f t="shared" si="344"/>
        <v>0.48576999999998516</v>
      </c>
      <c r="G1569" s="6">
        <f t="shared" si="337"/>
        <v>0</v>
      </c>
      <c r="H1569" s="6">
        <f t="shared" si="338"/>
        <v>1.2749219996577446</v>
      </c>
      <c r="I1569" s="6">
        <f t="shared" si="339"/>
        <v>-0.28363771609927824</v>
      </c>
      <c r="J1569" s="6">
        <f t="shared" si="340"/>
        <v>-0.95893151267751398</v>
      </c>
      <c r="K1569" s="7">
        <f t="shared" si="347"/>
        <v>0</v>
      </c>
      <c r="L1569" s="7">
        <f t="shared" si="345"/>
        <v>62.360928794563151</v>
      </c>
      <c r="M1569" s="7">
        <f t="shared" si="341"/>
        <v>2.4464408701559644E-2</v>
      </c>
      <c r="N1569" s="7">
        <f t="shared" si="348"/>
        <v>0</v>
      </c>
      <c r="O1569" s="7">
        <f t="shared" si="346"/>
        <v>88.116297778561758</v>
      </c>
      <c r="P1569" s="7">
        <f t="shared" si="342"/>
        <v>3.4568329301583621E-2</v>
      </c>
      <c r="Q1569" s="7">
        <f t="shared" si="349"/>
        <v>2.6209631298072328E-2</v>
      </c>
      <c r="R1569" s="7">
        <f t="shared" si="343"/>
        <v>1048.3852519228931</v>
      </c>
      <c r="S1569" s="7">
        <f t="shared" si="350"/>
        <v>26.209631298072328</v>
      </c>
    </row>
    <row r="1570" spans="6:19" x14ac:dyDescent="0.35">
      <c r="F1570" s="5">
        <f t="shared" si="344"/>
        <v>0.48607999999998514</v>
      </c>
      <c r="G1570" s="6">
        <f t="shared" si="337"/>
        <v>0</v>
      </c>
      <c r="H1570" s="6">
        <f t="shared" si="338"/>
        <v>1.2751196278834833</v>
      </c>
      <c r="I1570" s="6">
        <f t="shared" si="339"/>
        <v>-0.2895757471111538</v>
      </c>
      <c r="J1570" s="6">
        <f t="shared" si="340"/>
        <v>-0.95715510064201037</v>
      </c>
      <c r="K1570" s="7">
        <f t="shared" si="347"/>
        <v>0</v>
      </c>
      <c r="L1570" s="7">
        <f t="shared" si="345"/>
        <v>62.360928794563151</v>
      </c>
      <c r="M1570" s="7">
        <f t="shared" si="341"/>
        <v>2.4460617012074425E-2</v>
      </c>
      <c r="N1570" s="7">
        <f t="shared" si="348"/>
        <v>0</v>
      </c>
      <c r="O1570" s="7">
        <f t="shared" si="346"/>
        <v>88.116297778561758</v>
      </c>
      <c r="P1570" s="7">
        <f t="shared" si="342"/>
        <v>3.4562971625772473E-2</v>
      </c>
      <c r="Q1570" s="7">
        <f t="shared" si="349"/>
        <v>2.5998923138881951E-2</v>
      </c>
      <c r="R1570" s="7">
        <f t="shared" si="343"/>
        <v>1039.9569255552781</v>
      </c>
      <c r="S1570" s="7">
        <f t="shared" si="350"/>
        <v>25.998923138881953</v>
      </c>
    </row>
    <row r="1571" spans="6:19" x14ac:dyDescent="0.35">
      <c r="F1571" s="5">
        <f t="shared" si="344"/>
        <v>0.48638999999998511</v>
      </c>
      <c r="G1571" s="6">
        <f t="shared" si="337"/>
        <v>0</v>
      </c>
      <c r="H1571" s="6">
        <f t="shared" si="338"/>
        <v>1.2753172867439713</v>
      </c>
      <c r="I1571" s="6">
        <f t="shared" si="339"/>
        <v>-0.29550265382398216</v>
      </c>
      <c r="J1571" s="6">
        <f t="shared" si="340"/>
        <v>-0.95534191867780183</v>
      </c>
      <c r="K1571" s="7">
        <f t="shared" si="347"/>
        <v>0</v>
      </c>
      <c r="L1571" s="7">
        <f t="shared" si="345"/>
        <v>62.360928794563151</v>
      </c>
      <c r="M1571" s="7">
        <f t="shared" si="341"/>
        <v>2.4456825910255536E-2</v>
      </c>
      <c r="N1571" s="7">
        <f t="shared" si="348"/>
        <v>0</v>
      </c>
      <c r="O1571" s="7">
        <f t="shared" si="346"/>
        <v>88.116297778561758</v>
      </c>
      <c r="P1571" s="7">
        <f t="shared" si="342"/>
        <v>3.4557614780336719E-2</v>
      </c>
      <c r="Q1571" s="7">
        <f t="shared" si="349"/>
        <v>2.5787281048583601E-2</v>
      </c>
      <c r="R1571" s="7">
        <f t="shared" si="343"/>
        <v>1031.491241943344</v>
      </c>
      <c r="S1571" s="7">
        <f t="shared" si="350"/>
        <v>25.787281048583601</v>
      </c>
    </row>
    <row r="1572" spans="6:19" x14ac:dyDescent="0.35">
      <c r="F1572" s="5">
        <f t="shared" si="344"/>
        <v>0.48669999999998509</v>
      </c>
      <c r="G1572" s="6">
        <f t="shared" si="337"/>
        <v>0</v>
      </c>
      <c r="H1572" s="6">
        <f t="shared" si="338"/>
        <v>1.275514976243957</v>
      </c>
      <c r="I1572" s="6">
        <f t="shared" si="339"/>
        <v>-0.3014182085505886</v>
      </c>
      <c r="J1572" s="6">
        <f t="shared" si="340"/>
        <v>-0.95349203643981939</v>
      </c>
      <c r="K1572" s="7">
        <f t="shared" si="347"/>
        <v>0</v>
      </c>
      <c r="L1572" s="7">
        <f t="shared" si="345"/>
        <v>62.360928794563151</v>
      </c>
      <c r="M1572" s="7">
        <f t="shared" si="341"/>
        <v>2.4453035396011884E-2</v>
      </c>
      <c r="N1572" s="7">
        <f t="shared" si="348"/>
        <v>0</v>
      </c>
      <c r="O1572" s="7">
        <f t="shared" si="346"/>
        <v>88.116297778561758</v>
      </c>
      <c r="P1572" s="7">
        <f t="shared" si="342"/>
        <v>3.455225876514767E-2</v>
      </c>
      <c r="Q1572" s="7">
        <f t="shared" si="349"/>
        <v>2.5574713450886216E-2</v>
      </c>
      <c r="R1572" s="7">
        <f t="shared" si="343"/>
        <v>1022.9885380354486</v>
      </c>
      <c r="S1572" s="7">
        <f t="shared" si="350"/>
        <v>25.574713450886215</v>
      </c>
    </row>
    <row r="1573" spans="6:19" x14ac:dyDescent="0.35">
      <c r="F1573" s="5">
        <f t="shared" si="344"/>
        <v>0.48700999999998507</v>
      </c>
      <c r="G1573" s="6">
        <f t="shared" si="337"/>
        <v>0</v>
      </c>
      <c r="H1573" s="6">
        <f t="shared" si="338"/>
        <v>1.2757126963881902</v>
      </c>
      <c r="I1573" s="6">
        <f t="shared" si="339"/>
        <v>-0.30732218403990152</v>
      </c>
      <c r="J1573" s="6">
        <f t="shared" si="340"/>
        <v>-0.95160552499286433</v>
      </c>
      <c r="K1573" s="7">
        <f t="shared" si="347"/>
        <v>0</v>
      </c>
      <c r="L1573" s="7">
        <f t="shared" si="345"/>
        <v>62.360928794563151</v>
      </c>
      <c r="M1573" s="7">
        <f t="shared" si="341"/>
        <v>2.444924546925242E-2</v>
      </c>
      <c r="N1573" s="7">
        <f t="shared" si="348"/>
        <v>0</v>
      </c>
      <c r="O1573" s="7">
        <f t="shared" si="346"/>
        <v>88.116297778561758</v>
      </c>
      <c r="P1573" s="7">
        <f t="shared" si="342"/>
        <v>3.4546903580076636E-2</v>
      </c>
      <c r="Q1573" s="7">
        <f t="shared" si="349"/>
        <v>2.5361228802458374E-2</v>
      </c>
      <c r="R1573" s="7">
        <f t="shared" si="343"/>
        <v>1014.4491520983349</v>
      </c>
      <c r="S1573" s="7">
        <f t="shared" si="350"/>
        <v>25.361228802458374</v>
      </c>
    </row>
    <row r="1574" spans="6:19" x14ac:dyDescent="0.35">
      <c r="F1574" s="5">
        <f t="shared" si="344"/>
        <v>0.48731999999998504</v>
      </c>
      <c r="G1574" s="6">
        <f t="shared" si="337"/>
        <v>0</v>
      </c>
      <c r="H1574" s="6">
        <f t="shared" si="338"/>
        <v>1.2759104471814209</v>
      </c>
      <c r="I1574" s="6">
        <f t="shared" si="339"/>
        <v>-0.31321435348567056</v>
      </c>
      <c r="J1574" s="6">
        <f t="shared" si="340"/>
        <v>-0.94968245680888164</v>
      </c>
      <c r="K1574" s="7">
        <f t="shared" si="347"/>
        <v>0</v>
      </c>
      <c r="L1574" s="7">
        <f t="shared" si="345"/>
        <v>62.360928794563151</v>
      </c>
      <c r="M1574" s="7">
        <f t="shared" si="341"/>
        <v>2.4445456129886075E-2</v>
      </c>
      <c r="N1574" s="7">
        <f t="shared" si="348"/>
        <v>0</v>
      </c>
      <c r="O1574" s="7">
        <f t="shared" si="346"/>
        <v>88.116297778561758</v>
      </c>
      <c r="P1574" s="7">
        <f t="shared" si="342"/>
        <v>3.4541549224994972E-2</v>
      </c>
      <c r="Q1574" s="7">
        <f t="shared" si="349"/>
        <v>2.5146835592593557E-2</v>
      </c>
      <c r="R1574" s="7">
        <f t="shared" si="343"/>
        <v>1005.8734237037422</v>
      </c>
      <c r="S1574" s="7">
        <f t="shared" si="350"/>
        <v>25.146835592593558</v>
      </c>
    </row>
    <row r="1575" spans="6:19" x14ac:dyDescent="0.35">
      <c r="F1575" s="5">
        <f t="shared" si="344"/>
        <v>0.48762999999998502</v>
      </c>
      <c r="G1575" s="6">
        <f t="shared" si="337"/>
        <v>0</v>
      </c>
      <c r="H1575" s="6">
        <f t="shared" si="338"/>
        <v>1.2761082286284002</v>
      </c>
      <c r="I1575" s="6">
        <f t="shared" si="339"/>
        <v>-0.31909449053518457</v>
      </c>
      <c r="J1575" s="6">
        <f t="shared" si="340"/>
        <v>-0.94772290576417484</v>
      </c>
      <c r="K1575" s="7">
        <f t="shared" si="347"/>
        <v>0</v>
      </c>
      <c r="L1575" s="7">
        <f t="shared" si="345"/>
        <v>62.360928794563151</v>
      </c>
      <c r="M1575" s="7">
        <f t="shared" si="341"/>
        <v>2.4441667377821809E-2</v>
      </c>
      <c r="N1575" s="7">
        <f t="shared" si="348"/>
        <v>0</v>
      </c>
      <c r="O1575" s="7">
        <f t="shared" si="346"/>
        <v>88.116297778561758</v>
      </c>
      <c r="P1575" s="7">
        <f t="shared" si="342"/>
        <v>3.4536195699774008E-2</v>
      </c>
      <c r="Q1575" s="7">
        <f t="shared" si="349"/>
        <v>2.4931542342873529E-2</v>
      </c>
      <c r="R1575" s="7">
        <f t="shared" si="343"/>
        <v>997.2616937149412</v>
      </c>
      <c r="S1575" s="7">
        <f t="shared" si="350"/>
        <v>24.931542342873531</v>
      </c>
    </row>
    <row r="1576" spans="6:19" x14ac:dyDescent="0.35">
      <c r="F1576" s="5">
        <f t="shared" si="344"/>
        <v>0.487939999999985</v>
      </c>
      <c r="G1576" s="6">
        <f t="shared" si="337"/>
        <v>0</v>
      </c>
      <c r="H1576" s="6">
        <f t="shared" si="338"/>
        <v>1.2763060407338795</v>
      </c>
      <c r="I1576" s="6">
        <f t="shared" si="339"/>
        <v>-0.32496236929797206</v>
      </c>
      <c r="J1576" s="6">
        <f t="shared" si="340"/>
        <v>-0.94572694713656569</v>
      </c>
      <c r="K1576" s="7">
        <f t="shared" si="347"/>
        <v>0</v>
      </c>
      <c r="L1576" s="7">
        <f t="shared" si="345"/>
        <v>62.360928794563151</v>
      </c>
      <c r="M1576" s="7">
        <f t="shared" si="341"/>
        <v>2.4437879212968614E-2</v>
      </c>
      <c r="N1576" s="7">
        <f t="shared" si="348"/>
        <v>0</v>
      </c>
      <c r="O1576" s="7">
        <f t="shared" si="346"/>
        <v>88.116297778561758</v>
      </c>
      <c r="P1576" s="7">
        <f t="shared" si="342"/>
        <v>3.4530843004285175E-2</v>
      </c>
      <c r="Q1576" s="7">
        <f t="shared" si="349"/>
        <v>2.4715357606830714E-2</v>
      </c>
      <c r="R1576" s="7">
        <f t="shared" si="343"/>
        <v>988.61430427322853</v>
      </c>
      <c r="S1576" s="7">
        <f t="shared" si="350"/>
        <v>24.715357606830715</v>
      </c>
    </row>
    <row r="1577" spans="6:19" x14ac:dyDescent="0.35">
      <c r="F1577" s="5">
        <f t="shared" si="344"/>
        <v>0.48824999999998497</v>
      </c>
      <c r="G1577" s="6">
        <f t="shared" si="337"/>
        <v>0</v>
      </c>
      <c r="H1577" s="6">
        <f t="shared" si="338"/>
        <v>1.2765038835026119</v>
      </c>
      <c r="I1577" s="6">
        <f t="shared" si="339"/>
        <v>-0.33081776435446764</v>
      </c>
      <c r="J1577" s="6">
        <f t="shared" si="340"/>
        <v>-0.94369465760250648</v>
      </c>
      <c r="K1577" s="7">
        <f t="shared" si="347"/>
        <v>0</v>
      </c>
      <c r="L1577" s="7">
        <f t="shared" si="345"/>
        <v>62.360928794563151</v>
      </c>
      <c r="M1577" s="7">
        <f t="shared" si="341"/>
        <v>2.443409163523546E-2</v>
      </c>
      <c r="N1577" s="7">
        <f t="shared" si="348"/>
        <v>0</v>
      </c>
      <c r="O1577" s="7">
        <f t="shared" si="346"/>
        <v>88.116297778561758</v>
      </c>
      <c r="P1577" s="7">
        <f t="shared" si="342"/>
        <v>3.4525491138399825E-2</v>
      </c>
      <c r="Q1577" s="7">
        <f t="shared" si="349"/>
        <v>2.4498289969609802E-2</v>
      </c>
      <c r="R1577" s="7">
        <f t="shared" si="343"/>
        <v>979.93159878439212</v>
      </c>
      <c r="S1577" s="7">
        <f t="shared" si="350"/>
        <v>24.4982899696098</v>
      </c>
    </row>
    <row r="1578" spans="6:19" x14ac:dyDescent="0.35">
      <c r="F1578" s="5">
        <f t="shared" si="344"/>
        <v>0.48855999999998495</v>
      </c>
      <c r="G1578" s="6">
        <f t="shared" si="337"/>
        <v>0</v>
      </c>
      <c r="H1578" s="6">
        <f t="shared" si="338"/>
        <v>1.27670175693935</v>
      </c>
      <c r="I1578" s="6">
        <f t="shared" si="339"/>
        <v>-0.33666045076468448</v>
      </c>
      <c r="J1578" s="6">
        <f t="shared" si="340"/>
        <v>-0.9416261152341302</v>
      </c>
      <c r="K1578" s="7">
        <f t="shared" si="347"/>
        <v>0</v>
      </c>
      <c r="L1578" s="7">
        <f t="shared" si="345"/>
        <v>62.360928794563151</v>
      </c>
      <c r="M1578" s="7">
        <f t="shared" si="341"/>
        <v>2.4430304644531359E-2</v>
      </c>
      <c r="N1578" s="7">
        <f t="shared" si="348"/>
        <v>0</v>
      </c>
      <c r="O1578" s="7">
        <f t="shared" si="346"/>
        <v>88.116297778561758</v>
      </c>
      <c r="P1578" s="7">
        <f t="shared" si="342"/>
        <v>3.4520140101989408E-2</v>
      </c>
      <c r="Q1578" s="7">
        <f t="shared" si="349"/>
        <v>2.4280348047627708E-2</v>
      </c>
      <c r="R1578" s="7">
        <f t="shared" si="343"/>
        <v>971.21392190510835</v>
      </c>
      <c r="S1578" s="7">
        <f t="shared" si="350"/>
        <v>24.280348047627708</v>
      </c>
    </row>
    <row r="1579" spans="6:19" x14ac:dyDescent="0.35">
      <c r="F1579" s="5">
        <f t="shared" si="344"/>
        <v>0.48886999999998493</v>
      </c>
      <c r="G1579" s="6">
        <f t="shared" si="337"/>
        <v>0</v>
      </c>
      <c r="H1579" s="6">
        <f t="shared" si="338"/>
        <v>1.2768996610488477</v>
      </c>
      <c r="I1579" s="6">
        <f t="shared" si="339"/>
        <v>-0.34249020407684283</v>
      </c>
      <c r="J1579" s="6">
        <f t="shared" si="340"/>
        <v>-0.93952139949625546</v>
      </c>
      <c r="K1579" s="7">
        <f t="shared" si="347"/>
        <v>0</v>
      </c>
      <c r="L1579" s="7">
        <f t="shared" si="345"/>
        <v>62.360928794563151</v>
      </c>
      <c r="M1579" s="7">
        <f t="shared" si="341"/>
        <v>2.4426518240765333E-2</v>
      </c>
      <c r="N1579" s="7">
        <f t="shared" si="348"/>
        <v>0</v>
      </c>
      <c r="O1579" s="7">
        <f t="shared" si="346"/>
        <v>88.116297778561758</v>
      </c>
      <c r="P1579" s="7">
        <f t="shared" si="342"/>
        <v>3.4514789894925367E-2</v>
      </c>
      <c r="Q1579" s="7">
        <f t="shared" si="349"/>
        <v>2.4061540488233057E-2</v>
      </c>
      <c r="R1579" s="7">
        <f t="shared" si="343"/>
        <v>962.46161952932232</v>
      </c>
      <c r="S1579" s="7">
        <f t="shared" si="350"/>
        <v>24.061540488233057</v>
      </c>
    </row>
    <row r="1580" spans="6:19" x14ac:dyDescent="0.35">
      <c r="F1580" s="5">
        <f t="shared" si="344"/>
        <v>0.4891799999999849</v>
      </c>
      <c r="G1580" s="6">
        <f t="shared" si="337"/>
        <v>0</v>
      </c>
      <c r="H1580" s="6">
        <f t="shared" si="338"/>
        <v>1.2770975958358601</v>
      </c>
      <c r="I1580" s="6">
        <f t="shared" si="339"/>
        <v>-0.34830680033600547</v>
      </c>
      <c r="J1580" s="6">
        <f t="shared" si="340"/>
        <v>-0.93738059124332951</v>
      </c>
      <c r="K1580" s="7">
        <f t="shared" si="347"/>
        <v>0</v>
      </c>
      <c r="L1580" s="7">
        <f t="shared" si="345"/>
        <v>62.360928794563151</v>
      </c>
      <c r="M1580" s="7">
        <f t="shared" si="341"/>
        <v>2.4422732423846398E-2</v>
      </c>
      <c r="N1580" s="7">
        <f t="shared" si="348"/>
        <v>0</v>
      </c>
      <c r="O1580" s="7">
        <f t="shared" si="346"/>
        <v>88.116297778561758</v>
      </c>
      <c r="P1580" s="7">
        <f t="shared" si="342"/>
        <v>3.4509440517079139E-2</v>
      </c>
      <c r="Q1580" s="7">
        <f t="shared" si="349"/>
        <v>2.3841875969363803E-2</v>
      </c>
      <c r="R1580" s="7">
        <f t="shared" si="343"/>
        <v>953.67503877455215</v>
      </c>
      <c r="S1580" s="7">
        <f t="shared" si="350"/>
        <v>23.841875969363802</v>
      </c>
    </row>
    <row r="1581" spans="6:19" x14ac:dyDescent="0.35">
      <c r="F1581" s="5">
        <f t="shared" si="344"/>
        <v>0.48948999999998488</v>
      </c>
      <c r="G1581" s="6">
        <f t="shared" si="337"/>
        <v>0</v>
      </c>
      <c r="H1581" s="6">
        <f t="shared" si="338"/>
        <v>1.277295561305142</v>
      </c>
      <c r="I1581" s="6">
        <f t="shared" si="339"/>
        <v>-0.35411001609266785</v>
      </c>
      <c r="J1581" s="6">
        <f t="shared" si="340"/>
        <v>-0.93520377271632649</v>
      </c>
      <c r="K1581" s="7">
        <f t="shared" si="347"/>
        <v>0</v>
      </c>
      <c r="L1581" s="7">
        <f t="shared" si="345"/>
        <v>62.360928794563151</v>
      </c>
      <c r="M1581" s="7">
        <f t="shared" si="341"/>
        <v>2.4418947193683625E-2</v>
      </c>
      <c r="N1581" s="7">
        <f t="shared" si="348"/>
        <v>0</v>
      </c>
      <c r="O1581" s="7">
        <f t="shared" si="346"/>
        <v>88.116297778561758</v>
      </c>
      <c r="P1581" s="7">
        <f t="shared" si="342"/>
        <v>3.4504091968322236E-2</v>
      </c>
      <c r="Q1581" s="7">
        <f t="shared" si="349"/>
        <v>2.3621363199204735E-2</v>
      </c>
      <c r="R1581" s="7">
        <f t="shared" si="343"/>
        <v>944.85452796818947</v>
      </c>
      <c r="S1581" s="7">
        <f t="shared" si="350"/>
        <v>23.621363199204737</v>
      </c>
    </row>
    <row r="1582" spans="6:19" x14ac:dyDescent="0.35">
      <c r="F1582" s="5">
        <f t="shared" si="344"/>
        <v>0.48979999999998486</v>
      </c>
      <c r="G1582" s="6">
        <f t="shared" si="337"/>
        <v>0</v>
      </c>
      <c r="H1582" s="6">
        <f t="shared" si="338"/>
        <v>1.2774935574614501</v>
      </c>
      <c r="I1582" s="6">
        <f t="shared" si="339"/>
        <v>-0.3598996284113557</v>
      </c>
      <c r="J1582" s="6">
        <f t="shared" si="340"/>
        <v>-0.93299102753958363</v>
      </c>
      <c r="K1582" s="7">
        <f t="shared" si="347"/>
        <v>0</v>
      </c>
      <c r="L1582" s="7">
        <f t="shared" si="345"/>
        <v>62.360928794563151</v>
      </c>
      <c r="M1582" s="7">
        <f t="shared" si="341"/>
        <v>2.441516255018605E-2</v>
      </c>
      <c r="N1582" s="7">
        <f t="shared" si="348"/>
        <v>0</v>
      </c>
      <c r="O1582" s="7">
        <f t="shared" si="346"/>
        <v>88.116297778561758</v>
      </c>
      <c r="P1582" s="7">
        <f t="shared" si="342"/>
        <v>3.4498744248526135E-2</v>
      </c>
      <c r="Q1582" s="7">
        <f t="shared" si="349"/>
        <v>2.3400010915842893E-2</v>
      </c>
      <c r="R1582" s="7">
        <f t="shared" si="343"/>
        <v>936.00043663371571</v>
      </c>
      <c r="S1582" s="7">
        <f t="shared" si="350"/>
        <v>23.400010915842895</v>
      </c>
    </row>
    <row r="1583" spans="6:19" x14ac:dyDescent="0.35">
      <c r="F1583" s="5">
        <f t="shared" si="344"/>
        <v>0.49010999999998484</v>
      </c>
      <c r="G1583" s="6">
        <f t="shared" si="337"/>
        <v>0</v>
      </c>
      <c r="H1583" s="6">
        <f t="shared" si="338"/>
        <v>1.2776915843095409</v>
      </c>
      <c r="I1583" s="6">
        <f t="shared" si="339"/>
        <v>-0.36567541487917549</v>
      </c>
      <c r="J1583" s="6">
        <f t="shared" si="340"/>
        <v>-0.93074244071759338</v>
      </c>
      <c r="K1583" s="7">
        <f t="shared" si="347"/>
        <v>0</v>
      </c>
      <c r="L1583" s="7">
        <f t="shared" si="345"/>
        <v>62.360928794563151</v>
      </c>
      <c r="M1583" s="7">
        <f t="shared" si="341"/>
        <v>2.4411378493262758E-2</v>
      </c>
      <c r="N1583" s="7">
        <f t="shared" si="348"/>
        <v>0</v>
      </c>
      <c r="O1583" s="7">
        <f t="shared" si="346"/>
        <v>88.116297778561758</v>
      </c>
      <c r="P1583" s="7">
        <f t="shared" si="342"/>
        <v>3.4493397357562364E-2</v>
      </c>
      <c r="Q1583" s="7">
        <f t="shared" si="349"/>
        <v>2.3177827886922936E-2</v>
      </c>
      <c r="R1583" s="7">
        <f t="shared" si="343"/>
        <v>927.11311547691741</v>
      </c>
      <c r="S1583" s="7">
        <f t="shared" si="350"/>
        <v>23.177827886922937</v>
      </c>
    </row>
    <row r="1584" spans="6:19" x14ac:dyDescent="0.35">
      <c r="F1584" s="5">
        <f t="shared" si="344"/>
        <v>0.49041999999998481</v>
      </c>
      <c r="G1584" s="6">
        <f t="shared" si="337"/>
        <v>0</v>
      </c>
      <c r="H1584" s="6">
        <f t="shared" si="338"/>
        <v>1.2778896418541721</v>
      </c>
      <c r="I1584" s="6">
        <f t="shared" si="339"/>
        <v>-0.37143715361437241</v>
      </c>
      <c r="J1584" s="6">
        <f t="shared" si="340"/>
        <v>-0.92845809863173312</v>
      </c>
      <c r="K1584" s="7">
        <f t="shared" si="347"/>
        <v>0</v>
      </c>
      <c r="L1584" s="7">
        <f t="shared" si="345"/>
        <v>62.360928794563151</v>
      </c>
      <c r="M1584" s="7">
        <f t="shared" si="341"/>
        <v>2.4407595022822835E-2</v>
      </c>
      <c r="N1584" s="7">
        <f t="shared" si="348"/>
        <v>0</v>
      </c>
      <c r="O1584" s="7">
        <f t="shared" si="346"/>
        <v>88.116297778561758</v>
      </c>
      <c r="P1584" s="7">
        <f t="shared" si="342"/>
        <v>3.4488051295302469E-2</v>
      </c>
      <c r="Q1584" s="7">
        <f t="shared" si="349"/>
        <v>2.2954822909300572E-2</v>
      </c>
      <c r="R1584" s="7">
        <f t="shared" si="343"/>
        <v>918.19291637202286</v>
      </c>
      <c r="S1584" s="7">
        <f t="shared" si="350"/>
        <v>22.954822909300571</v>
      </c>
    </row>
    <row r="1585" spans="6:19" x14ac:dyDescent="0.35">
      <c r="F1585" s="5">
        <f t="shared" si="344"/>
        <v>0.49072999999998479</v>
      </c>
      <c r="G1585" s="6">
        <f t="shared" si="337"/>
        <v>0</v>
      </c>
      <c r="H1585" s="6">
        <f t="shared" si="338"/>
        <v>1.2780877301001019</v>
      </c>
      <c r="I1585" s="6">
        <f t="shared" si="339"/>
        <v>-0.37718462327484042</v>
      </c>
      <c r="J1585" s="6">
        <f t="shared" si="340"/>
        <v>-0.92613808903695172</v>
      </c>
      <c r="K1585" s="7">
        <f t="shared" si="347"/>
        <v>0</v>
      </c>
      <c r="L1585" s="7">
        <f t="shared" si="345"/>
        <v>62.360928794563151</v>
      </c>
      <c r="M1585" s="7">
        <f t="shared" si="341"/>
        <v>2.4403812138775384E-2</v>
      </c>
      <c r="N1585" s="7">
        <f t="shared" si="348"/>
        <v>0</v>
      </c>
      <c r="O1585" s="7">
        <f t="shared" si="346"/>
        <v>88.116297778561758</v>
      </c>
      <c r="P1585" s="7">
        <f t="shared" si="342"/>
        <v>3.4482706061618011E-2</v>
      </c>
      <c r="Q1585" s="7">
        <f t="shared" si="349"/>
        <v>2.2731004808695845E-2</v>
      </c>
      <c r="R1585" s="7">
        <f t="shared" si="343"/>
        <v>909.24019234783384</v>
      </c>
      <c r="S1585" s="7">
        <f t="shared" si="350"/>
        <v>22.731004808695847</v>
      </c>
    </row>
    <row r="1586" spans="6:19" x14ac:dyDescent="0.35">
      <c r="F1586" s="5">
        <f t="shared" si="344"/>
        <v>0.49103999999998477</v>
      </c>
      <c r="G1586" s="6">
        <f t="shared" si="337"/>
        <v>0</v>
      </c>
      <c r="H1586" s="6">
        <f t="shared" si="338"/>
        <v>1.2782858490520894</v>
      </c>
      <c r="I1586" s="6">
        <f t="shared" si="339"/>
        <v>-0.38291760306663897</v>
      </c>
      <c r="J1586" s="6">
        <f t="shared" si="340"/>
        <v>-0.92378250105839299</v>
      </c>
      <c r="K1586" s="7">
        <f t="shared" si="347"/>
        <v>0</v>
      </c>
      <c r="L1586" s="7">
        <f t="shared" si="345"/>
        <v>62.360928794563151</v>
      </c>
      <c r="M1586" s="7">
        <f t="shared" si="341"/>
        <v>2.4400029841029527E-2</v>
      </c>
      <c r="N1586" s="7">
        <f t="shared" si="348"/>
        <v>0</v>
      </c>
      <c r="O1586" s="7">
        <f t="shared" si="346"/>
        <v>88.116297778561758</v>
      </c>
      <c r="P1586" s="7">
        <f t="shared" si="342"/>
        <v>3.4477361656380573E-2</v>
      </c>
      <c r="Q1586" s="7">
        <f t="shared" si="349"/>
        <v>2.250638243934449E-2</v>
      </c>
      <c r="R1586" s="7">
        <f t="shared" si="343"/>
        <v>900.25529757377956</v>
      </c>
      <c r="S1586" s="7">
        <f t="shared" si="350"/>
        <v>22.506382439344488</v>
      </c>
    </row>
    <row r="1587" spans="6:19" x14ac:dyDescent="0.35">
      <c r="F1587" s="5">
        <f t="shared" si="344"/>
        <v>0.49134999999998474</v>
      </c>
      <c r="G1587" s="6">
        <f t="shared" si="337"/>
        <v>0</v>
      </c>
      <c r="H1587" s="6">
        <f t="shared" si="338"/>
        <v>1.2784839987148946</v>
      </c>
      <c r="I1587" s="6">
        <f t="shared" si="339"/>
        <v>-0.38863587275246309</v>
      </c>
      <c r="J1587" s="6">
        <f t="shared" si="340"/>
        <v>-0.92139142518797701</v>
      </c>
      <c r="K1587" s="7">
        <f t="shared" si="347"/>
        <v>0</v>
      </c>
      <c r="L1587" s="7">
        <f t="shared" si="345"/>
        <v>62.360928794563151</v>
      </c>
      <c r="M1587" s="7">
        <f t="shared" si="341"/>
        <v>2.4396248129494383E-2</v>
      </c>
      <c r="N1587" s="7">
        <f t="shared" si="348"/>
        <v>0</v>
      </c>
      <c r="O1587" s="7">
        <f t="shared" si="346"/>
        <v>88.116297778561758</v>
      </c>
      <c r="P1587" s="7">
        <f t="shared" si="342"/>
        <v>3.4472018079461743E-2</v>
      </c>
      <c r="Q1587" s="7">
        <f t="shared" si="349"/>
        <v>2.2280964683649269E-2</v>
      </c>
      <c r="R1587" s="7">
        <f t="shared" si="343"/>
        <v>891.23858734597081</v>
      </c>
      <c r="S1587" s="7">
        <f t="shared" si="350"/>
        <v>22.28096468364927</v>
      </c>
    </row>
    <row r="1588" spans="6:19" x14ac:dyDescent="0.35">
      <c r="F1588" s="5">
        <f t="shared" si="344"/>
        <v>0.49165999999998472</v>
      </c>
      <c r="G1588" s="6">
        <f t="shared" si="337"/>
        <v>0</v>
      </c>
      <c r="H1588" s="6">
        <f t="shared" si="338"/>
        <v>1.2786821790932781</v>
      </c>
      <c r="I1588" s="6">
        <f t="shared" si="339"/>
        <v>-0.39433921266010902</v>
      </c>
      <c r="J1588" s="6">
        <f t="shared" si="340"/>
        <v>-0.91896495328092098</v>
      </c>
      <c r="K1588" s="7">
        <f t="shared" si="347"/>
        <v>0</v>
      </c>
      <c r="L1588" s="7">
        <f t="shared" si="345"/>
        <v>62.360928794563151</v>
      </c>
      <c r="M1588" s="7">
        <f t="shared" si="341"/>
        <v>2.4392467004079096E-2</v>
      </c>
      <c r="N1588" s="7">
        <f t="shared" si="348"/>
        <v>0</v>
      </c>
      <c r="O1588" s="7">
        <f t="shared" si="346"/>
        <v>88.116297778561758</v>
      </c>
      <c r="P1588" s="7">
        <f t="shared" si="342"/>
        <v>3.4466675330733144E-2</v>
      </c>
      <c r="Q1588" s="7">
        <f t="shared" si="349"/>
        <v>2.2054760451829615E-2</v>
      </c>
      <c r="R1588" s="7">
        <f t="shared" si="343"/>
        <v>882.19041807318456</v>
      </c>
      <c r="S1588" s="7">
        <f t="shared" si="350"/>
        <v>22.054760451829615</v>
      </c>
    </row>
    <row r="1589" spans="6:19" x14ac:dyDescent="0.35">
      <c r="F1589" s="5">
        <f t="shared" si="344"/>
        <v>0.4919699999999847</v>
      </c>
      <c r="G1589" s="6">
        <f t="shared" si="337"/>
        <v>0</v>
      </c>
      <c r="H1589" s="6">
        <f t="shared" si="338"/>
        <v>1.2788803901920007</v>
      </c>
      <c r="I1589" s="6">
        <f t="shared" si="339"/>
        <v>-0.40002740369091816</v>
      </c>
      <c r="J1589" s="6">
        <f t="shared" si="340"/>
        <v>-0.91650317855220953</v>
      </c>
      <c r="K1589" s="7">
        <f t="shared" si="347"/>
        <v>0</v>
      </c>
      <c r="L1589" s="7">
        <f t="shared" si="345"/>
        <v>62.360928794563151</v>
      </c>
      <c r="M1589" s="7">
        <f t="shared" si="341"/>
        <v>2.4388686464692839E-2</v>
      </c>
      <c r="N1589" s="7">
        <f t="shared" si="348"/>
        <v>0</v>
      </c>
      <c r="O1589" s="7">
        <f t="shared" si="346"/>
        <v>88.116297778561758</v>
      </c>
      <c r="P1589" s="7">
        <f t="shared" si="342"/>
        <v>3.4461333410066429E-2</v>
      </c>
      <c r="Q1589" s="7">
        <f t="shared" si="349"/>
        <v>2.1827778681570424E-2</v>
      </c>
      <c r="R1589" s="7">
        <f t="shared" si="343"/>
        <v>873.11114726281698</v>
      </c>
      <c r="S1589" s="7">
        <f t="shared" si="350"/>
        <v>21.827778681570425</v>
      </c>
    </row>
    <row r="1590" spans="6:19" x14ac:dyDescent="0.35">
      <c r="F1590" s="5">
        <f t="shared" si="344"/>
        <v>0.49227999999998467</v>
      </c>
      <c r="G1590" s="6">
        <f t="shared" si="337"/>
        <v>0</v>
      </c>
      <c r="H1590" s="6">
        <f t="shared" si="338"/>
        <v>1.2790786320158249</v>
      </c>
      <c r="I1590" s="6">
        <f t="shared" si="339"/>
        <v>-0.40570022732818245</v>
      </c>
      <c r="J1590" s="6">
        <f t="shared" si="340"/>
        <v>-0.91400619557301743</v>
      </c>
      <c r="K1590" s="7">
        <f t="shared" si="347"/>
        <v>0</v>
      </c>
      <c r="L1590" s="7">
        <f t="shared" si="345"/>
        <v>62.360928794563151</v>
      </c>
      <c r="M1590" s="7">
        <f t="shared" si="341"/>
        <v>2.438490651124477E-2</v>
      </c>
      <c r="N1590" s="7">
        <f t="shared" si="348"/>
        <v>0</v>
      </c>
      <c r="O1590" s="7">
        <f t="shared" si="346"/>
        <v>88.116297778561758</v>
      </c>
      <c r="P1590" s="7">
        <f t="shared" si="342"/>
        <v>3.4455992317333248E-2</v>
      </c>
      <c r="Q1590" s="7">
        <f t="shared" si="349"/>
        <v>2.1600028337670399E-2</v>
      </c>
      <c r="R1590" s="7">
        <f t="shared" si="343"/>
        <v>864.0011335068159</v>
      </c>
      <c r="S1590" s="7">
        <f t="shared" si="350"/>
        <v>21.600028337670398</v>
      </c>
    </row>
    <row r="1591" spans="6:19" x14ac:dyDescent="0.35">
      <c r="F1591" s="5">
        <f t="shared" si="344"/>
        <v>0.49258999999998465</v>
      </c>
      <c r="G1591" s="6">
        <f t="shared" si="337"/>
        <v>0</v>
      </c>
      <c r="H1591" s="6">
        <f t="shared" si="338"/>
        <v>1.2792769045695134</v>
      </c>
      <c r="I1591" s="6">
        <f t="shared" si="339"/>
        <v>-0.41135746564555165</v>
      </c>
      <c r="J1591" s="6">
        <f t="shared" si="340"/>
        <v>-0.91147410026707221</v>
      </c>
      <c r="K1591" s="7">
        <f t="shared" si="347"/>
        <v>0</v>
      </c>
      <c r="L1591" s="7">
        <f t="shared" si="345"/>
        <v>62.360928794563151</v>
      </c>
      <c r="M1591" s="7">
        <f t="shared" si="341"/>
        <v>2.4381127143644085E-2</v>
      </c>
      <c r="N1591" s="7">
        <f t="shared" si="348"/>
        <v>0</v>
      </c>
      <c r="O1591" s="7">
        <f t="shared" si="346"/>
        <v>88.116297778561758</v>
      </c>
      <c r="P1591" s="7">
        <f t="shared" si="342"/>
        <v>3.4450652052405287E-2</v>
      </c>
      <c r="Q1591" s="7">
        <f t="shared" si="349"/>
        <v>2.1371518411688675E-2</v>
      </c>
      <c r="R1591" s="7">
        <f t="shared" si="343"/>
        <v>854.86073646754699</v>
      </c>
      <c r="S1591" s="7">
        <f t="shared" si="350"/>
        <v>21.371518411688676</v>
      </c>
    </row>
    <row r="1592" spans="6:19" x14ac:dyDescent="0.35">
      <c r="F1592" s="5">
        <f t="shared" si="344"/>
        <v>0.49289999999998463</v>
      </c>
      <c r="G1592" s="6">
        <f t="shared" si="337"/>
        <v>0</v>
      </c>
      <c r="H1592" s="6">
        <f t="shared" si="338"/>
        <v>1.2794752078578295</v>
      </c>
      <c r="I1592" s="6">
        <f t="shared" si="339"/>
        <v>-0.41699890131539258</v>
      </c>
      <c r="J1592" s="6">
        <f t="shared" si="340"/>
        <v>-0.90890698990697361</v>
      </c>
      <c r="K1592" s="7">
        <f t="shared" si="347"/>
        <v>0</v>
      </c>
      <c r="L1592" s="7">
        <f t="shared" si="345"/>
        <v>62.360928794563151</v>
      </c>
      <c r="M1592" s="7">
        <f t="shared" si="341"/>
        <v>2.4377348361799975E-2</v>
      </c>
      <c r="N1592" s="7">
        <f t="shared" si="348"/>
        <v>0</v>
      </c>
      <c r="O1592" s="7">
        <f t="shared" si="346"/>
        <v>88.116297778561758</v>
      </c>
      <c r="P1592" s="7">
        <f t="shared" si="342"/>
        <v>3.4445312615154239E-2</v>
      </c>
      <c r="Q1592" s="7">
        <f t="shared" si="349"/>
        <v>2.114225792159137E-2</v>
      </c>
      <c r="R1592" s="7">
        <f t="shared" si="343"/>
        <v>845.69031686365486</v>
      </c>
      <c r="S1592" s="7">
        <f t="shared" si="350"/>
        <v>21.142257921591369</v>
      </c>
    </row>
    <row r="1593" spans="6:19" x14ac:dyDescent="0.35">
      <c r="F1593" s="5">
        <f t="shared" si="344"/>
        <v>0.49320999999998461</v>
      </c>
      <c r="G1593" s="6">
        <f t="shared" si="337"/>
        <v>0</v>
      </c>
      <c r="H1593" s="6">
        <f t="shared" si="338"/>
        <v>1.2796735418855374</v>
      </c>
      <c r="I1593" s="6">
        <f t="shared" si="339"/>
        <v>-0.42262431761715052</v>
      </c>
      <c r="J1593" s="6">
        <f t="shared" si="340"/>
        <v>-0.90630496311045206</v>
      </c>
      <c r="K1593" s="7">
        <f t="shared" si="347"/>
        <v>0</v>
      </c>
      <c r="L1593" s="7">
        <f t="shared" si="345"/>
        <v>62.360928794563151</v>
      </c>
      <c r="M1593" s="7">
        <f t="shared" si="341"/>
        <v>2.437357016562167E-2</v>
      </c>
      <c r="N1593" s="7">
        <f t="shared" si="348"/>
        <v>0</v>
      </c>
      <c r="O1593" s="7">
        <f t="shared" si="346"/>
        <v>88.116297778561758</v>
      </c>
      <c r="P1593" s="7">
        <f t="shared" si="342"/>
        <v>3.4439974005451839E-2</v>
      </c>
      <c r="Q1593" s="7">
        <f t="shared" si="349"/>
        <v>2.0912255911396359E-2</v>
      </c>
      <c r="R1593" s="7">
        <f t="shared" si="343"/>
        <v>836.4902364558543</v>
      </c>
      <c r="S1593" s="7">
        <f t="shared" si="350"/>
        <v>20.912255911396358</v>
      </c>
    </row>
    <row r="1594" spans="6:19" x14ac:dyDescent="0.35">
      <c r="F1594" s="5">
        <f t="shared" si="344"/>
        <v>0.49351999999998458</v>
      </c>
      <c r="G1594" s="6">
        <f t="shared" si="337"/>
        <v>0</v>
      </c>
      <c r="H1594" s="6">
        <f t="shared" si="338"/>
        <v>1.2798719066574025</v>
      </c>
      <c r="I1594" s="6">
        <f t="shared" si="339"/>
        <v>-0.42823349844566211</v>
      </c>
      <c r="J1594" s="6">
        <f t="shared" si="340"/>
        <v>-0.90366811983658535</v>
      </c>
      <c r="K1594" s="7">
        <f t="shared" si="347"/>
        <v>0</v>
      </c>
      <c r="L1594" s="7">
        <f t="shared" si="345"/>
        <v>62.360928794563151</v>
      </c>
      <c r="M1594" s="7">
        <f t="shared" si="341"/>
        <v>2.4369792555018383E-2</v>
      </c>
      <c r="N1594" s="7">
        <f t="shared" si="348"/>
        <v>0</v>
      </c>
      <c r="O1594" s="7">
        <f t="shared" si="346"/>
        <v>88.116297778561758</v>
      </c>
      <c r="P1594" s="7">
        <f t="shared" si="342"/>
        <v>3.4434636223169807E-2</v>
      </c>
      <c r="Q1594" s="7">
        <f t="shared" si="349"/>
        <v>2.0681521450818065E-2</v>
      </c>
      <c r="R1594" s="7">
        <f t="shared" si="343"/>
        <v>827.26085803272258</v>
      </c>
      <c r="S1594" s="7">
        <f t="shared" si="350"/>
        <v>20.681521450818064</v>
      </c>
    </row>
    <row r="1595" spans="6:19" x14ac:dyDescent="0.35">
      <c r="F1595" s="5">
        <f t="shared" si="344"/>
        <v>0.49382999999998456</v>
      </c>
      <c r="G1595" s="6">
        <f t="shared" si="337"/>
        <v>0</v>
      </c>
      <c r="H1595" s="6">
        <f t="shared" si="338"/>
        <v>1.2800703021781898</v>
      </c>
      <c r="I1595" s="6">
        <f t="shared" si="339"/>
        <v>-0.43382622831946993</v>
      </c>
      <c r="J1595" s="6">
        <f t="shared" si="340"/>
        <v>-0.90099656138195283</v>
      </c>
      <c r="K1595" s="7">
        <f t="shared" si="347"/>
        <v>0</v>
      </c>
      <c r="L1595" s="7">
        <f t="shared" si="345"/>
        <v>62.360928794563151</v>
      </c>
      <c r="M1595" s="7">
        <f t="shared" si="341"/>
        <v>2.4366015529899362E-2</v>
      </c>
      <c r="N1595" s="7">
        <f t="shared" si="348"/>
        <v>0</v>
      </c>
      <c r="O1595" s="7">
        <f t="shared" si="346"/>
        <v>88.116297778561758</v>
      </c>
      <c r="P1595" s="7">
        <f t="shared" si="342"/>
        <v>3.4429299268179905E-2</v>
      </c>
      <c r="Q1595" s="7">
        <f t="shared" si="349"/>
        <v>2.0450063634910406E-2</v>
      </c>
      <c r="R1595" s="7">
        <f t="shared" si="343"/>
        <v>818.00254539641628</v>
      </c>
      <c r="S1595" s="7">
        <f t="shared" si="350"/>
        <v>20.450063634910407</v>
      </c>
    </row>
    <row r="1596" spans="6:19" x14ac:dyDescent="0.35">
      <c r="F1596" s="5">
        <f t="shared" si="344"/>
        <v>0.49413999999998454</v>
      </c>
      <c r="G1596" s="6">
        <f t="shared" si="337"/>
        <v>0</v>
      </c>
      <c r="H1596" s="6">
        <f t="shared" si="338"/>
        <v>1.2802687284526666</v>
      </c>
      <c r="I1596" s="6">
        <f t="shared" si="339"/>
        <v>-0.43940229238908757</v>
      </c>
      <c r="J1596" s="6">
        <f t="shared" si="340"/>
        <v>-0.89829039037675051</v>
      </c>
      <c r="K1596" s="7">
        <f t="shared" si="347"/>
        <v>0</v>
      </c>
      <c r="L1596" s="7">
        <f t="shared" si="345"/>
        <v>62.360928794563151</v>
      </c>
      <c r="M1596" s="7">
        <f t="shared" si="341"/>
        <v>2.4362239090173866E-2</v>
      </c>
      <c r="N1596" s="7">
        <f t="shared" si="348"/>
        <v>0</v>
      </c>
      <c r="O1596" s="7">
        <f t="shared" si="346"/>
        <v>88.116297778561758</v>
      </c>
      <c r="P1596" s="7">
        <f t="shared" si="342"/>
        <v>3.4423963140353932E-2</v>
      </c>
      <c r="Q1596" s="7">
        <f t="shared" si="349"/>
        <v>2.0217891583709968E-2</v>
      </c>
      <c r="R1596" s="7">
        <f t="shared" si="343"/>
        <v>808.71566334839872</v>
      </c>
      <c r="S1596" s="7">
        <f t="shared" si="350"/>
        <v>20.217891583709967</v>
      </c>
    </row>
    <row r="1597" spans="6:19" x14ac:dyDescent="0.35">
      <c r="F1597" s="5">
        <f t="shared" si="344"/>
        <v>0.49444999999998451</v>
      </c>
      <c r="G1597" s="6">
        <f t="shared" si="337"/>
        <v>0</v>
      </c>
      <c r="H1597" s="6">
        <f t="shared" si="338"/>
        <v>1.2804671854855993</v>
      </c>
      <c r="I1597" s="6">
        <f t="shared" si="339"/>
        <v>-0.44496147644526607</v>
      </c>
      <c r="J1597" s="6">
        <f t="shared" si="340"/>
        <v>-0.89554971078084156</v>
      </c>
      <c r="K1597" s="7">
        <f t="shared" si="347"/>
        <v>0</v>
      </c>
      <c r="L1597" s="7">
        <f t="shared" si="345"/>
        <v>62.360928794563151</v>
      </c>
      <c r="M1597" s="7">
        <f t="shared" si="341"/>
        <v>2.4358463235751169E-2</v>
      </c>
      <c r="N1597" s="7">
        <f t="shared" si="348"/>
        <v>0</v>
      </c>
      <c r="O1597" s="7">
        <f t="shared" si="346"/>
        <v>88.116297778561758</v>
      </c>
      <c r="P1597" s="7">
        <f t="shared" si="342"/>
        <v>3.4418627839563669E-2</v>
      </c>
      <c r="Q1597" s="7">
        <f t="shared" si="349"/>
        <v>1.9985014441877093E-2</v>
      </c>
      <c r="R1597" s="7">
        <f t="shared" si="343"/>
        <v>799.4005776750837</v>
      </c>
      <c r="S1597" s="7">
        <f t="shared" si="350"/>
        <v>19.985014441877095</v>
      </c>
    </row>
    <row r="1598" spans="6:19" x14ac:dyDescent="0.35">
      <c r="F1598" s="5">
        <f t="shared" si="344"/>
        <v>0.49475999999998449</v>
      </c>
      <c r="G1598" s="6">
        <f t="shared" si="337"/>
        <v>0</v>
      </c>
      <c r="H1598" s="6">
        <f t="shared" si="338"/>
        <v>1.2806656732817565</v>
      </c>
      <c r="I1598" s="6">
        <f t="shared" si="339"/>
        <v>-0.45050356692721177</v>
      </c>
      <c r="J1598" s="6">
        <f t="shared" si="340"/>
        <v>-0.89277462787976858</v>
      </c>
      <c r="K1598" s="7">
        <f t="shared" si="347"/>
        <v>0</v>
      </c>
      <c r="L1598" s="7">
        <f t="shared" si="345"/>
        <v>62.360928794563151</v>
      </c>
      <c r="M1598" s="7">
        <f t="shared" si="341"/>
        <v>2.4354687966540549E-2</v>
      </c>
      <c r="N1598" s="7">
        <f t="shared" si="348"/>
        <v>0</v>
      </c>
      <c r="O1598" s="7">
        <f t="shared" si="346"/>
        <v>88.116297778561758</v>
      </c>
      <c r="P1598" s="7">
        <f t="shared" si="342"/>
        <v>3.4413293365680941E-2</v>
      </c>
      <c r="Q1598" s="7">
        <f t="shared" si="349"/>
        <v>1.9751441378337349E-2</v>
      </c>
      <c r="R1598" s="7">
        <f t="shared" si="343"/>
        <v>790.05765513349399</v>
      </c>
      <c r="S1598" s="7">
        <f t="shared" si="350"/>
        <v>19.751441378337351</v>
      </c>
    </row>
    <row r="1599" spans="6:19" x14ac:dyDescent="0.35">
      <c r="F1599" s="5">
        <f t="shared" si="344"/>
        <v>0.49506999999998447</v>
      </c>
      <c r="G1599" s="6">
        <f t="shared" si="337"/>
        <v>0</v>
      </c>
      <c r="H1599" s="6">
        <f t="shared" si="338"/>
        <v>1.2808641918459065</v>
      </c>
      <c r="I1599" s="6">
        <f t="shared" si="339"/>
        <v>-0.45602835093079525</v>
      </c>
      <c r="J1599" s="6">
        <f t="shared" si="340"/>
        <v>-0.88996524828070644</v>
      </c>
      <c r="K1599" s="7">
        <f t="shared" si="347"/>
        <v>0</v>
      </c>
      <c r="L1599" s="7">
        <f t="shared" si="345"/>
        <v>62.360928794563151</v>
      </c>
      <c r="M1599" s="7">
        <f t="shared" si="341"/>
        <v>2.4350913282451307E-2</v>
      </c>
      <c r="N1599" s="7">
        <f t="shared" si="348"/>
        <v>0</v>
      </c>
      <c r="O1599" s="7">
        <f t="shared" si="346"/>
        <v>88.116297778561758</v>
      </c>
      <c r="P1599" s="7">
        <f t="shared" si="342"/>
        <v>3.4407959718577588E-2</v>
      </c>
      <c r="Q1599" s="7">
        <f t="shared" si="349"/>
        <v>1.9517181585921382E-2</v>
      </c>
      <c r="R1599" s="7">
        <f t="shared" si="343"/>
        <v>780.68726343685535</v>
      </c>
      <c r="S1599" s="7">
        <f t="shared" si="350"/>
        <v>19.517181585921382</v>
      </c>
    </row>
    <row r="1600" spans="6:19" x14ac:dyDescent="0.35">
      <c r="F1600" s="5">
        <f t="shared" si="344"/>
        <v>0.49537999999998444</v>
      </c>
      <c r="G1600" s="6">
        <f t="shared" si="337"/>
        <v>0</v>
      </c>
      <c r="H1600" s="6">
        <f t="shared" si="338"/>
        <v>1.2810627411828186</v>
      </c>
      <c r="I1600" s="6">
        <f t="shared" si="339"/>
        <v>-0.461535616216735</v>
      </c>
      <c r="J1600" s="6">
        <f t="shared" si="340"/>
        <v>-0.88712167990836444</v>
      </c>
      <c r="K1600" s="7">
        <f t="shared" si="347"/>
        <v>0</v>
      </c>
      <c r="L1600" s="7">
        <f t="shared" si="345"/>
        <v>62.360928794563151</v>
      </c>
      <c r="M1600" s="7">
        <f t="shared" si="341"/>
        <v>2.4347139183392763E-2</v>
      </c>
      <c r="N1600" s="7">
        <f t="shared" si="348"/>
        <v>0</v>
      </c>
      <c r="O1600" s="7">
        <f t="shared" si="346"/>
        <v>88.116297778561758</v>
      </c>
      <c r="P1600" s="7">
        <f t="shared" si="342"/>
        <v>3.4402626898125475E-2</v>
      </c>
      <c r="Q1600" s="7">
        <f t="shared" si="349"/>
        <v>1.928224428100396E-2</v>
      </c>
      <c r="R1600" s="7">
        <f t="shared" si="343"/>
        <v>771.28977124015842</v>
      </c>
      <c r="S1600" s="7">
        <f t="shared" si="350"/>
        <v>19.282244281003962</v>
      </c>
    </row>
    <row r="1601" spans="6:19" x14ac:dyDescent="0.35">
      <c r="F1601" s="5">
        <f t="shared" si="344"/>
        <v>0.49568999999998442</v>
      </c>
      <c r="G1601" s="6">
        <f t="shared" si="337"/>
        <v>0</v>
      </c>
      <c r="H1601" s="6">
        <f t="shared" si="338"/>
        <v>1.2812613212972632</v>
      </c>
      <c r="I1601" s="6">
        <f t="shared" si="339"/>
        <v>-0.46702515121873961</v>
      </c>
      <c r="J1601" s="6">
        <f t="shared" si="340"/>
        <v>-0.88424403200084611</v>
      </c>
      <c r="K1601" s="7">
        <f t="shared" si="347"/>
        <v>0</v>
      </c>
      <c r="L1601" s="7">
        <f t="shared" si="345"/>
        <v>62.360928794563151</v>
      </c>
      <c r="M1601" s="7">
        <f t="shared" si="341"/>
        <v>2.4343365669274239E-2</v>
      </c>
      <c r="N1601" s="7">
        <f t="shared" si="348"/>
        <v>0</v>
      </c>
      <c r="O1601" s="7">
        <f t="shared" si="346"/>
        <v>88.116297778561758</v>
      </c>
      <c r="P1601" s="7">
        <f t="shared" si="342"/>
        <v>3.4397294904196477E-2</v>
      </c>
      <c r="Q1601" s="7">
        <f t="shared" si="349"/>
        <v>1.9046638703142976E-2</v>
      </c>
      <c r="R1601" s="7">
        <f t="shared" si="343"/>
        <v>761.86554812571899</v>
      </c>
      <c r="S1601" s="7">
        <f t="shared" si="350"/>
        <v>19.046638703142975</v>
      </c>
    </row>
    <row r="1602" spans="6:19" x14ac:dyDescent="0.35">
      <c r="F1602" s="5">
        <f t="shared" si="344"/>
        <v>0.4959999999999844</v>
      </c>
      <c r="G1602" s="6">
        <f t="shared" ref="G1602:G1665" si="351">IF(F1602&gt;$B$15,0,IF(F1602&lt;$B$13,2*P0*F1602/$B$13,IF(F1602&lt;$B$14,4*P0-F1602*2*P0/$B$13,P0)))</f>
        <v>0</v>
      </c>
      <c r="H1602" s="6">
        <f t="shared" ref="H1602:H1665" si="352">EXP(F1602*w*qsi)</f>
        <v>1.2814599321940112</v>
      </c>
      <c r="I1602" s="6">
        <f t="shared" ref="I1602:I1665" si="353">SIN(wd*F1602)</f>
        <v>-0.47249674505164796</v>
      </c>
      <c r="J1602" s="6">
        <f t="shared" ref="J1602:J1665" si="354">COS(wd*F1602)</f>
        <v>-0.88133241510544591</v>
      </c>
      <c r="K1602" s="7">
        <f t="shared" si="347"/>
        <v>0</v>
      </c>
      <c r="L1602" s="7">
        <f t="shared" si="345"/>
        <v>62.360928794563151</v>
      </c>
      <c r="M1602" s="7">
        <f t="shared" ref="M1602:M1665" si="355">1/(m*wd*H1602)*L1602</f>
        <v>2.4339592740005068E-2</v>
      </c>
      <c r="N1602" s="7">
        <f t="shared" si="348"/>
        <v>0</v>
      </c>
      <c r="O1602" s="7">
        <f t="shared" si="346"/>
        <v>88.116297778561758</v>
      </c>
      <c r="P1602" s="7">
        <f t="shared" ref="P1602:P1665" si="356">1/(m*wd*H1602)*O1602</f>
        <v>3.4391963736662472E-2</v>
      </c>
      <c r="Q1602" s="7">
        <f t="shared" si="349"/>
        <v>1.8810374114716536E-2</v>
      </c>
      <c r="R1602" s="7">
        <f t="shared" ref="R1602:R1665" si="357">k*Q1602</f>
        <v>752.41496458866141</v>
      </c>
      <c r="S1602" s="7">
        <f t="shared" si="350"/>
        <v>18.810374114716534</v>
      </c>
    </row>
    <row r="1603" spans="6:19" x14ac:dyDescent="0.35">
      <c r="F1603" s="5">
        <f t="shared" ref="F1603:F1666" si="358">F1602+dt</f>
        <v>0.49630999999998437</v>
      </c>
      <c r="G1603" s="6">
        <f t="shared" si="351"/>
        <v>0</v>
      </c>
      <c r="H1603" s="6">
        <f t="shared" si="352"/>
        <v>1.2816585738778341</v>
      </c>
      <c r="I1603" s="6">
        <f t="shared" si="353"/>
        <v>-0.4779501875195179</v>
      </c>
      <c r="J1603" s="6">
        <f t="shared" si="354"/>
        <v>-0.87838694107440929</v>
      </c>
      <c r="K1603" s="7">
        <f t="shared" si="347"/>
        <v>0</v>
      </c>
      <c r="L1603" s="7">
        <f t="shared" ref="L1603:L1666" si="359">0.5*dt*(K1602+K1603)+L1602</f>
        <v>62.360928794563151</v>
      </c>
      <c r="M1603" s="7">
        <f t="shared" si="355"/>
        <v>2.4335820395494621E-2</v>
      </c>
      <c r="N1603" s="7">
        <f t="shared" si="348"/>
        <v>0</v>
      </c>
      <c r="O1603" s="7">
        <f t="shared" ref="O1603:O1666" si="360">0.5*dt*(N1603+N1602)+O1602</f>
        <v>88.116297778561758</v>
      </c>
      <c r="P1603" s="7">
        <f t="shared" si="356"/>
        <v>3.4386633395395411E-2</v>
      </c>
      <c r="Q1603" s="7">
        <f t="shared" si="349"/>
        <v>1.8573459800560542E-2</v>
      </c>
      <c r="R1603" s="7">
        <f t="shared" si="357"/>
        <v>742.93839202242168</v>
      </c>
      <c r="S1603" s="7">
        <f t="shared" si="350"/>
        <v>18.573459800560542</v>
      </c>
    </row>
    <row r="1604" spans="6:19" x14ac:dyDescent="0.35">
      <c r="F1604" s="5">
        <f t="shared" si="358"/>
        <v>0.49661999999998435</v>
      </c>
      <c r="G1604" s="6">
        <f t="shared" si="351"/>
        <v>0</v>
      </c>
      <c r="H1604" s="6">
        <f t="shared" si="352"/>
        <v>1.2818572463535043</v>
      </c>
      <c r="I1604" s="6">
        <f t="shared" si="353"/>
        <v>-0.48338526912371371</v>
      </c>
      <c r="J1604" s="6">
        <f t="shared" si="354"/>
        <v>-0.87540772306062897</v>
      </c>
      <c r="K1604" s="7">
        <f t="shared" ref="K1604:K1667" si="361">G1604*H1604*J1604</f>
        <v>0</v>
      </c>
      <c r="L1604" s="7">
        <f t="shared" si="359"/>
        <v>62.360928794563151</v>
      </c>
      <c r="M1604" s="7">
        <f t="shared" si="355"/>
        <v>2.4332048635652258E-2</v>
      </c>
      <c r="N1604" s="7">
        <f t="shared" ref="N1604:N1667" si="362">G1604*H1604*I1604</f>
        <v>0</v>
      </c>
      <c r="O1604" s="7">
        <f t="shared" si="360"/>
        <v>88.116297778561758</v>
      </c>
      <c r="P1604" s="7">
        <f t="shared" si="356"/>
        <v>3.4381303880267215E-2</v>
      </c>
      <c r="Q1604" s="7">
        <f t="shared" ref="Q1604:Q1667" si="363">M1604*I1604-P1604*J1604</f>
        <v>1.8335905067604234E-2</v>
      </c>
      <c r="R1604" s="7">
        <f t="shared" si="357"/>
        <v>733.43620270416932</v>
      </c>
      <c r="S1604" s="7">
        <f t="shared" ref="S1604:S1667" si="364">Q1604*1000</f>
        <v>18.335905067604234</v>
      </c>
    </row>
    <row r="1605" spans="6:19" x14ac:dyDescent="0.35">
      <c r="F1605" s="5">
        <f t="shared" si="358"/>
        <v>0.49692999999998433</v>
      </c>
      <c r="G1605" s="6">
        <f t="shared" si="351"/>
        <v>0</v>
      </c>
      <c r="H1605" s="6">
        <f t="shared" si="352"/>
        <v>1.2820559496257948</v>
      </c>
      <c r="I1605" s="6">
        <f t="shared" si="353"/>
        <v>-0.48880178107094169</v>
      </c>
      <c r="J1605" s="6">
        <f t="shared" si="354"/>
        <v>-0.87239487551330519</v>
      </c>
      <c r="K1605" s="7">
        <f t="shared" si="361"/>
        <v>0</v>
      </c>
      <c r="L1605" s="7">
        <f t="shared" si="359"/>
        <v>62.360928794563151</v>
      </c>
      <c r="M1605" s="7">
        <f t="shared" si="355"/>
        <v>2.4328277460387366E-2</v>
      </c>
      <c r="N1605" s="7">
        <f t="shared" si="362"/>
        <v>0</v>
      </c>
      <c r="O1605" s="7">
        <f t="shared" si="360"/>
        <v>88.116297778561758</v>
      </c>
      <c r="P1605" s="7">
        <f t="shared" si="356"/>
        <v>3.4375975191149856E-2</v>
      </c>
      <c r="Q1605" s="7">
        <f t="shared" si="363"/>
        <v>1.8097719244506254E-2</v>
      </c>
      <c r="R1605" s="7">
        <f t="shared" si="357"/>
        <v>723.90876978025017</v>
      </c>
      <c r="S1605" s="7">
        <f t="shared" si="364"/>
        <v>18.097719244506255</v>
      </c>
    </row>
    <row r="1606" spans="6:19" x14ac:dyDescent="0.35">
      <c r="F1606" s="5">
        <f t="shared" si="358"/>
        <v>0.49723999999998431</v>
      </c>
      <c r="G1606" s="6">
        <f t="shared" si="351"/>
        <v>0</v>
      </c>
      <c r="H1606" s="6">
        <f t="shared" si="352"/>
        <v>1.2822546836994795</v>
      </c>
      <c r="I1606" s="6">
        <f t="shared" si="353"/>
        <v>-0.49419951528128353</v>
      </c>
      <c r="J1606" s="6">
        <f t="shared" si="354"/>
        <v>-0.86934851417354153</v>
      </c>
      <c r="K1606" s="7">
        <f t="shared" si="361"/>
        <v>0</v>
      </c>
      <c r="L1606" s="7">
        <f t="shared" si="359"/>
        <v>62.360928794563151</v>
      </c>
      <c r="M1606" s="7">
        <f t="shared" si="355"/>
        <v>2.4324506869609346E-2</v>
      </c>
      <c r="N1606" s="7">
        <f t="shared" si="362"/>
        <v>0</v>
      </c>
      <c r="O1606" s="7">
        <f t="shared" si="360"/>
        <v>88.116297778561758</v>
      </c>
      <c r="P1606" s="7">
        <f t="shared" si="356"/>
        <v>3.4370647327915296E-2</v>
      </c>
      <c r="Q1606" s="7">
        <f t="shared" si="363"/>
        <v>1.785891168128878E-2</v>
      </c>
      <c r="R1606" s="7">
        <f t="shared" si="357"/>
        <v>714.35646725155118</v>
      </c>
      <c r="S1606" s="7">
        <f t="shared" si="364"/>
        <v>17.858911681288781</v>
      </c>
    </row>
    <row r="1607" spans="6:19" x14ac:dyDescent="0.35">
      <c r="F1607" s="5">
        <f t="shared" si="358"/>
        <v>0.49754999999998428</v>
      </c>
      <c r="G1607" s="6">
        <f t="shared" si="351"/>
        <v>0</v>
      </c>
      <c r="H1607" s="6">
        <f t="shared" si="352"/>
        <v>1.2824534485793333</v>
      </c>
      <c r="I1607" s="6">
        <f t="shared" si="353"/>
        <v>-0.49957826439617742</v>
      </c>
      <c r="J1607" s="6">
        <f t="shared" si="354"/>
        <v>-0.86626875606990639</v>
      </c>
      <c r="K1607" s="7">
        <f t="shared" si="361"/>
        <v>0</v>
      </c>
      <c r="L1607" s="7">
        <f t="shared" si="359"/>
        <v>62.360928794563151</v>
      </c>
      <c r="M1607" s="7">
        <f t="shared" si="355"/>
        <v>2.4320736863227593E-2</v>
      </c>
      <c r="N1607" s="7">
        <f t="shared" si="362"/>
        <v>0</v>
      </c>
      <c r="O1607" s="7">
        <f t="shared" si="360"/>
        <v>88.116297778561758</v>
      </c>
      <c r="P1607" s="7">
        <f t="shared" si="356"/>
        <v>3.4365320290435535E-2</v>
      </c>
      <c r="Q1607" s="7">
        <f t="shared" si="363"/>
        <v>1.7619491748972135E-2</v>
      </c>
      <c r="R1607" s="7">
        <f t="shared" si="357"/>
        <v>704.77966995888539</v>
      </c>
      <c r="S1607" s="7">
        <f t="shared" si="364"/>
        <v>17.619491748972134</v>
      </c>
    </row>
    <row r="1608" spans="6:19" x14ac:dyDescent="0.35">
      <c r="F1608" s="5">
        <f t="shared" si="358"/>
        <v>0.49785999999998426</v>
      </c>
      <c r="G1608" s="6">
        <f t="shared" si="351"/>
        <v>0</v>
      </c>
      <c r="H1608" s="6">
        <f t="shared" si="352"/>
        <v>1.2826522442701311</v>
      </c>
      <c r="I1608" s="6">
        <f t="shared" si="353"/>
        <v>-0.50493782178639646</v>
      </c>
      <c r="J1608" s="6">
        <f t="shared" si="354"/>
        <v>-0.86315571951392944</v>
      </c>
      <c r="K1608" s="7">
        <f t="shared" si="361"/>
        <v>0</v>
      </c>
      <c r="L1608" s="7">
        <f t="shared" si="359"/>
        <v>62.360928794563151</v>
      </c>
      <c r="M1608" s="7">
        <f t="shared" si="355"/>
        <v>2.4316967441151555E-2</v>
      </c>
      <c r="N1608" s="7">
        <f t="shared" si="362"/>
        <v>0</v>
      </c>
      <c r="O1608" s="7">
        <f t="shared" si="360"/>
        <v>88.116297778561758</v>
      </c>
      <c r="P1608" s="7">
        <f t="shared" si="356"/>
        <v>3.4359994078582604E-2</v>
      </c>
      <c r="Q1608" s="7">
        <f t="shared" si="363"/>
        <v>1.7379468839207532E-2</v>
      </c>
      <c r="R1608" s="7">
        <f t="shared" si="357"/>
        <v>695.17875356830132</v>
      </c>
      <c r="S1608" s="7">
        <f t="shared" si="364"/>
        <v>17.379468839207533</v>
      </c>
    </row>
    <row r="1609" spans="6:19" x14ac:dyDescent="0.35">
      <c r="F1609" s="5">
        <f t="shared" si="358"/>
        <v>0.49816999999998424</v>
      </c>
      <c r="G1609" s="6">
        <f t="shared" si="351"/>
        <v>0</v>
      </c>
      <c r="H1609" s="6">
        <f t="shared" si="352"/>
        <v>1.2828510707766489</v>
      </c>
      <c r="I1609" s="6">
        <f t="shared" si="353"/>
        <v>-0.51027798155997406</v>
      </c>
      <c r="J1609" s="6">
        <f t="shared" si="354"/>
        <v>-0.86000952409556419</v>
      </c>
      <c r="K1609" s="7">
        <f t="shared" si="361"/>
        <v>0</v>
      </c>
      <c r="L1609" s="7">
        <f t="shared" si="359"/>
        <v>62.360928794563151</v>
      </c>
      <c r="M1609" s="7">
        <f t="shared" si="355"/>
        <v>2.4313198603290658E-2</v>
      </c>
      <c r="N1609" s="7">
        <f t="shared" si="362"/>
        <v>0</v>
      </c>
      <c r="O1609" s="7">
        <f t="shared" si="360"/>
        <v>88.116297778561758</v>
      </c>
      <c r="P1609" s="7">
        <f t="shared" si="356"/>
        <v>3.4354668692228529E-2</v>
      </c>
      <c r="Q1609" s="7">
        <f t="shared" si="363"/>
        <v>1.7138852363910301E-2</v>
      </c>
      <c r="R1609" s="7">
        <f t="shared" si="357"/>
        <v>685.554094556412</v>
      </c>
      <c r="S1609" s="7">
        <f t="shared" si="364"/>
        <v>17.138852363910299</v>
      </c>
    </row>
    <row r="1610" spans="6:19" x14ac:dyDescent="0.35">
      <c r="F1610" s="5">
        <f t="shared" si="358"/>
        <v>0.49847999999998421</v>
      </c>
      <c r="G1610" s="6">
        <f t="shared" si="351"/>
        <v>0</v>
      </c>
      <c r="H1610" s="6">
        <f t="shared" si="352"/>
        <v>1.283049928103664</v>
      </c>
      <c r="I1610" s="6">
        <f t="shared" si="353"/>
        <v>-0.5155985385701255</v>
      </c>
      <c r="J1610" s="6">
        <f t="shared" si="354"/>
        <v>-0.85683029067858629</v>
      </c>
      <c r="K1610" s="7">
        <f t="shared" si="361"/>
        <v>0</v>
      </c>
      <c r="L1610" s="7">
        <f t="shared" si="359"/>
        <v>62.360928794563151</v>
      </c>
      <c r="M1610" s="7">
        <f t="shared" si="355"/>
        <v>2.4309430349554354E-2</v>
      </c>
      <c r="N1610" s="7">
        <f t="shared" si="362"/>
        <v>0</v>
      </c>
      <c r="O1610" s="7">
        <f t="shared" si="360"/>
        <v>88.116297778561758</v>
      </c>
      <c r="P1610" s="7">
        <f t="shared" si="356"/>
        <v>3.4349344131245366E-2</v>
      </c>
      <c r="Q1610" s="7">
        <f t="shared" si="363"/>
        <v>1.6897651754891278E-2</v>
      </c>
      <c r="R1610" s="7">
        <f t="shared" si="357"/>
        <v>675.90607019565107</v>
      </c>
      <c r="S1610" s="7">
        <f t="shared" si="364"/>
        <v>16.897651754891278</v>
      </c>
    </row>
    <row r="1611" spans="6:19" x14ac:dyDescent="0.35">
      <c r="F1611" s="5">
        <f t="shared" si="358"/>
        <v>0.49878999999998419</v>
      </c>
      <c r="G1611" s="6">
        <f t="shared" si="351"/>
        <v>0</v>
      </c>
      <c r="H1611" s="6">
        <f t="shared" si="352"/>
        <v>1.2832488162559539</v>
      </c>
      <c r="I1611" s="6">
        <f t="shared" si="353"/>
        <v>-0.52089928842311861</v>
      </c>
      <c r="J1611" s="6">
        <f t="shared" si="354"/>
        <v>-0.85361814139595737</v>
      </c>
      <c r="K1611" s="7">
        <f t="shared" si="361"/>
        <v>0</v>
      </c>
      <c r="L1611" s="7">
        <f t="shared" si="359"/>
        <v>62.360928794563151</v>
      </c>
      <c r="M1611" s="7">
        <f t="shared" si="355"/>
        <v>2.4305662679852118E-2</v>
      </c>
      <c r="N1611" s="7">
        <f t="shared" si="362"/>
        <v>0</v>
      </c>
      <c r="O1611" s="7">
        <f t="shared" si="360"/>
        <v>88.116297778561758</v>
      </c>
      <c r="P1611" s="7">
        <f t="shared" si="356"/>
        <v>3.4344020395505201E-2</v>
      </c>
      <c r="Q1611" s="7">
        <f t="shared" si="363"/>
        <v>1.6655876463488685E-2</v>
      </c>
      <c r="R1611" s="7">
        <f t="shared" si="357"/>
        <v>666.23505853954737</v>
      </c>
      <c r="S1611" s="7">
        <f t="shared" si="364"/>
        <v>16.655876463488685</v>
      </c>
    </row>
    <row r="1612" spans="6:19" x14ac:dyDescent="0.35">
      <c r="F1612" s="5">
        <f t="shared" si="358"/>
        <v>0.49909999999998417</v>
      </c>
      <c r="G1612" s="6">
        <f t="shared" si="351"/>
        <v>0</v>
      </c>
      <c r="H1612" s="6">
        <f t="shared" si="352"/>
        <v>1.2834477352382963</v>
      </c>
      <c r="I1612" s="6">
        <f t="shared" si="353"/>
        <v>-0.52618002748613002</v>
      </c>
      <c r="J1612" s="6">
        <f t="shared" si="354"/>
        <v>-0.85037319964512958</v>
      </c>
      <c r="K1612" s="7">
        <f t="shared" si="361"/>
        <v>0</v>
      </c>
      <c r="L1612" s="7">
        <f t="shared" si="359"/>
        <v>62.360928794563151</v>
      </c>
      <c r="M1612" s="7">
        <f t="shared" si="355"/>
        <v>2.4301895594093431E-2</v>
      </c>
      <c r="N1612" s="7">
        <f t="shared" si="362"/>
        <v>0</v>
      </c>
      <c r="O1612" s="7">
        <f t="shared" si="360"/>
        <v>88.116297778561758</v>
      </c>
      <c r="P1612" s="7">
        <f t="shared" si="356"/>
        <v>3.4338697484880137E-2</v>
      </c>
      <c r="Q1612" s="7">
        <f t="shared" si="363"/>
        <v>1.6413535960198542E-2</v>
      </c>
      <c r="R1612" s="7">
        <f t="shared" si="357"/>
        <v>656.54143840794165</v>
      </c>
      <c r="S1612" s="7">
        <f t="shared" si="364"/>
        <v>16.413535960198541</v>
      </c>
    </row>
    <row r="1613" spans="6:19" x14ac:dyDescent="0.35">
      <c r="F1613" s="5">
        <f t="shared" si="358"/>
        <v>0.49940999999998414</v>
      </c>
      <c r="G1613" s="6">
        <f t="shared" si="351"/>
        <v>0</v>
      </c>
      <c r="H1613" s="6">
        <f t="shared" si="352"/>
        <v>1.2836466850554709</v>
      </c>
      <c r="I1613" s="6">
        <f t="shared" si="353"/>
        <v>-0.53144055289507219</v>
      </c>
      <c r="J1613" s="6">
        <f t="shared" si="354"/>
        <v>-0.84709559008330337</v>
      </c>
      <c r="K1613" s="7">
        <f t="shared" si="361"/>
        <v>0</v>
      </c>
      <c r="L1613" s="7">
        <f t="shared" si="359"/>
        <v>62.360928794563151</v>
      </c>
      <c r="M1613" s="7">
        <f t="shared" si="355"/>
        <v>2.4298129092187783E-2</v>
      </c>
      <c r="N1613" s="7">
        <f t="shared" si="362"/>
        <v>0</v>
      </c>
      <c r="O1613" s="7">
        <f t="shared" si="360"/>
        <v>88.116297778561758</v>
      </c>
      <c r="P1613" s="7">
        <f t="shared" si="356"/>
        <v>3.4333375399242264E-2</v>
      </c>
      <c r="Q1613" s="7">
        <f t="shared" si="363"/>
        <v>1.6170639734304583E-2</v>
      </c>
      <c r="R1613" s="7">
        <f t="shared" si="357"/>
        <v>646.82558937218334</v>
      </c>
      <c r="S1613" s="7">
        <f t="shared" si="364"/>
        <v>16.170639734304583</v>
      </c>
    </row>
    <row r="1614" spans="6:19" x14ac:dyDescent="0.35">
      <c r="F1614" s="5">
        <f t="shared" si="358"/>
        <v>0.49971999999998412</v>
      </c>
      <c r="G1614" s="6">
        <f t="shared" si="351"/>
        <v>0</v>
      </c>
      <c r="H1614" s="6">
        <f t="shared" si="352"/>
        <v>1.283845665712257</v>
      </c>
      <c r="I1614" s="6">
        <f t="shared" si="353"/>
        <v>-0.53668066256237645</v>
      </c>
      <c r="J1614" s="6">
        <f t="shared" si="354"/>
        <v>-0.84378543862264455</v>
      </c>
      <c r="K1614" s="7">
        <f t="shared" si="361"/>
        <v>0</v>
      </c>
      <c r="L1614" s="7">
        <f t="shared" si="359"/>
        <v>62.360928794563151</v>
      </c>
      <c r="M1614" s="7">
        <f t="shared" si="355"/>
        <v>2.4294363174044688E-2</v>
      </c>
      <c r="N1614" s="7">
        <f t="shared" si="362"/>
        <v>0</v>
      </c>
      <c r="O1614" s="7">
        <f t="shared" si="360"/>
        <v>88.116297778561758</v>
      </c>
      <c r="P1614" s="7">
        <f t="shared" si="356"/>
        <v>3.4328054138463744E-2</v>
      </c>
      <c r="Q1614" s="7">
        <f t="shared" si="363"/>
        <v>1.5927197293508215E-2</v>
      </c>
      <c r="R1614" s="7">
        <f t="shared" si="357"/>
        <v>637.08789174032859</v>
      </c>
      <c r="S1614" s="7">
        <f t="shared" si="364"/>
        <v>15.927197293508215</v>
      </c>
    </row>
    <row r="1615" spans="6:19" x14ac:dyDescent="0.35">
      <c r="F1615" s="5">
        <f t="shared" si="358"/>
        <v>0.5000299999999841</v>
      </c>
      <c r="G1615" s="6">
        <f t="shared" si="351"/>
        <v>0</v>
      </c>
      <c r="H1615" s="6">
        <f t="shared" si="352"/>
        <v>1.2840446772134351</v>
      </c>
      <c r="I1615" s="6">
        <f t="shared" si="353"/>
        <v>-0.54190015518476842</v>
      </c>
      <c r="J1615" s="6">
        <f t="shared" si="354"/>
        <v>-0.84044287242543969</v>
      </c>
      <c r="K1615" s="7">
        <f t="shared" si="361"/>
        <v>0</v>
      </c>
      <c r="L1615" s="7">
        <f t="shared" si="359"/>
        <v>62.360928794563151</v>
      </c>
      <c r="M1615" s="7">
        <f t="shared" si="355"/>
        <v>2.4290597839573679E-2</v>
      </c>
      <c r="N1615" s="7">
        <f t="shared" si="362"/>
        <v>0</v>
      </c>
      <c r="O1615" s="7">
        <f t="shared" si="360"/>
        <v>88.116297778561758</v>
      </c>
      <c r="P1615" s="7">
        <f t="shared" si="356"/>
        <v>3.4322733702416737E-2</v>
      </c>
      <c r="Q1615" s="7">
        <f t="shared" si="363"/>
        <v>1.5683218163556792E-2</v>
      </c>
      <c r="R1615" s="7">
        <f t="shared" si="357"/>
        <v>627.32872654227162</v>
      </c>
      <c r="S1615" s="7">
        <f t="shared" si="364"/>
        <v>15.683218163556791</v>
      </c>
    </row>
    <row r="1616" spans="6:19" x14ac:dyDescent="0.35">
      <c r="F1616" s="5">
        <f t="shared" si="358"/>
        <v>0.50033999999998413</v>
      </c>
      <c r="G1616" s="6">
        <f t="shared" si="351"/>
        <v>0</v>
      </c>
      <c r="H1616" s="6">
        <f t="shared" si="352"/>
        <v>1.284243719563787</v>
      </c>
      <c r="I1616" s="6">
        <f t="shared" si="353"/>
        <v>-0.54709883025099038</v>
      </c>
      <c r="J1616" s="6">
        <f t="shared" si="354"/>
        <v>-0.8370680198992182</v>
      </c>
      <c r="K1616" s="7">
        <f t="shared" si="361"/>
        <v>0</v>
      </c>
      <c r="L1616" s="7">
        <f t="shared" si="359"/>
        <v>62.360928794563151</v>
      </c>
      <c r="M1616" s="7">
        <f t="shared" si="355"/>
        <v>2.4286833088684269E-2</v>
      </c>
      <c r="N1616" s="7">
        <f t="shared" si="362"/>
        <v>0</v>
      </c>
      <c r="O1616" s="7">
        <f t="shared" si="360"/>
        <v>88.116297778561758</v>
      </c>
      <c r="P1616" s="7">
        <f t="shared" si="356"/>
        <v>3.4317414090973393E-2</v>
      </c>
      <c r="Q1616" s="7">
        <f t="shared" si="363"/>
        <v>1.5438711887872417E-2</v>
      </c>
      <c r="R1616" s="7">
        <f t="shared" si="357"/>
        <v>617.54847551489672</v>
      </c>
      <c r="S1616" s="7">
        <f t="shared" si="364"/>
        <v>15.438711887872417</v>
      </c>
    </row>
    <row r="1617" spans="6:19" x14ac:dyDescent="0.35">
      <c r="F1617" s="5">
        <f t="shared" si="358"/>
        <v>0.50064999999998416</v>
      </c>
      <c r="G1617" s="6">
        <f t="shared" si="351"/>
        <v>0</v>
      </c>
      <c r="H1617" s="6">
        <f t="shared" si="352"/>
        <v>1.2844427927680941</v>
      </c>
      <c r="I1617" s="6">
        <f t="shared" si="353"/>
        <v>-0.55227648804951024</v>
      </c>
      <c r="J1617" s="6">
        <f t="shared" si="354"/>
        <v>-0.83366101069181542</v>
      </c>
      <c r="K1617" s="7">
        <f t="shared" si="361"/>
        <v>0</v>
      </c>
      <c r="L1617" s="7">
        <f t="shared" si="359"/>
        <v>62.360928794563151</v>
      </c>
      <c r="M1617" s="7">
        <f t="shared" si="355"/>
        <v>2.4283068921286035E-2</v>
      </c>
      <c r="N1617" s="7">
        <f t="shared" si="362"/>
        <v>0</v>
      </c>
      <c r="O1617" s="7">
        <f t="shared" si="360"/>
        <v>88.116297778561758</v>
      </c>
      <c r="P1617" s="7">
        <f t="shared" si="356"/>
        <v>3.4312095304005932E-2</v>
      </c>
      <c r="Q1617" s="7">
        <f t="shared" si="363"/>
        <v>1.5193688027179419E-2</v>
      </c>
      <c r="R1617" s="7">
        <f t="shared" si="357"/>
        <v>607.74752108717678</v>
      </c>
      <c r="S1617" s="7">
        <f t="shared" si="364"/>
        <v>15.193688027179419</v>
      </c>
    </row>
    <row r="1618" spans="6:19" x14ac:dyDescent="0.35">
      <c r="F1618" s="5">
        <f t="shared" si="358"/>
        <v>0.5009599999999842</v>
      </c>
      <c r="G1618" s="6">
        <f t="shared" si="351"/>
        <v>0</v>
      </c>
      <c r="H1618" s="6">
        <f t="shared" si="352"/>
        <v>1.2846418968311395</v>
      </c>
      <c r="I1618" s="6">
        <f t="shared" si="353"/>
        <v>-0.55743292967619218</v>
      </c>
      <c r="J1618" s="6">
        <f t="shared" si="354"/>
        <v>-0.83022197568639278</v>
      </c>
      <c r="K1618" s="7">
        <f t="shared" si="361"/>
        <v>0</v>
      </c>
      <c r="L1618" s="7">
        <f t="shared" si="359"/>
        <v>62.360928794563151</v>
      </c>
      <c r="M1618" s="7">
        <f t="shared" si="355"/>
        <v>2.4279305337288531E-2</v>
      </c>
      <c r="N1618" s="7">
        <f t="shared" si="362"/>
        <v>0</v>
      </c>
      <c r="O1618" s="7">
        <f t="shared" si="360"/>
        <v>88.116297778561758</v>
      </c>
      <c r="P1618" s="7">
        <f t="shared" si="356"/>
        <v>3.4306777341386561E-2</v>
      </c>
      <c r="Q1618" s="7">
        <f t="shared" si="363"/>
        <v>1.4948156159131568E-2</v>
      </c>
      <c r="R1618" s="7">
        <f t="shared" si="357"/>
        <v>597.92624636526273</v>
      </c>
      <c r="S1618" s="7">
        <f t="shared" si="364"/>
        <v>14.948156159131567</v>
      </c>
    </row>
    <row r="1619" spans="6:19" x14ac:dyDescent="0.35">
      <c r="F1619" s="5">
        <f t="shared" si="358"/>
        <v>0.50126999999998423</v>
      </c>
      <c r="G1619" s="6">
        <f t="shared" si="351"/>
        <v>0</v>
      </c>
      <c r="H1619" s="6">
        <f t="shared" si="352"/>
        <v>1.2848410317577064</v>
      </c>
      <c r="I1619" s="6">
        <f t="shared" si="353"/>
        <v>-0.56256795704193774</v>
      </c>
      <c r="J1619" s="6">
        <f t="shared" si="354"/>
        <v>-0.82675104699641022</v>
      </c>
      <c r="K1619" s="7">
        <f t="shared" si="361"/>
        <v>0</v>
      </c>
      <c r="L1619" s="7">
        <f t="shared" si="359"/>
        <v>62.360928794563151</v>
      </c>
      <c r="M1619" s="7">
        <f t="shared" si="355"/>
        <v>2.4275542336601338E-2</v>
      </c>
      <c r="N1619" s="7">
        <f t="shared" si="362"/>
        <v>0</v>
      </c>
      <c r="O1619" s="7">
        <f t="shared" si="360"/>
        <v>88.116297778561758</v>
      </c>
      <c r="P1619" s="7">
        <f t="shared" si="356"/>
        <v>3.4301460202987522E-2</v>
      </c>
      <c r="Q1619" s="7">
        <f t="shared" si="363"/>
        <v>1.4702125877938749E-2</v>
      </c>
      <c r="R1619" s="7">
        <f t="shared" si="357"/>
        <v>588.08503511754998</v>
      </c>
      <c r="S1619" s="7">
        <f t="shared" si="364"/>
        <v>14.70212587793875</v>
      </c>
    </row>
    <row r="1620" spans="6:19" x14ac:dyDescent="0.35">
      <c r="F1620" s="5">
        <f t="shared" si="358"/>
        <v>0.50157999999998426</v>
      </c>
      <c r="G1620" s="6">
        <f t="shared" si="351"/>
        <v>0</v>
      </c>
      <c r="H1620" s="6">
        <f t="shared" si="352"/>
        <v>1.2850401975525791</v>
      </c>
      <c r="I1620" s="6">
        <f t="shared" si="353"/>
        <v>-0.56768137288029707</v>
      </c>
      <c r="J1620" s="6">
        <f t="shared" si="354"/>
        <v>-0.82324835796054951</v>
      </c>
      <c r="K1620" s="7">
        <f t="shared" si="361"/>
        <v>0</v>
      </c>
      <c r="L1620" s="7">
        <f t="shared" si="359"/>
        <v>62.360928794563151</v>
      </c>
      <c r="M1620" s="7">
        <f t="shared" si="355"/>
        <v>2.427177991913405E-2</v>
      </c>
      <c r="N1620" s="7">
        <f t="shared" si="362"/>
        <v>0</v>
      </c>
      <c r="O1620" s="7">
        <f t="shared" si="360"/>
        <v>88.116297778561758</v>
      </c>
      <c r="P1620" s="7">
        <f t="shared" si="356"/>
        <v>3.429614388868106E-2</v>
      </c>
      <c r="Q1620" s="7">
        <f t="shared" si="363"/>
        <v>1.4455606793992975E-2</v>
      </c>
      <c r="R1620" s="7">
        <f t="shared" si="357"/>
        <v>578.22427175971904</v>
      </c>
      <c r="S1620" s="7">
        <f t="shared" si="364"/>
        <v>14.455606793992974</v>
      </c>
    </row>
    <row r="1621" spans="6:19" x14ac:dyDescent="0.35">
      <c r="F1621" s="5">
        <f t="shared" si="358"/>
        <v>0.50188999999998429</v>
      </c>
      <c r="G1621" s="6">
        <f t="shared" si="351"/>
        <v>0</v>
      </c>
      <c r="H1621" s="6">
        <f t="shared" si="352"/>
        <v>1.2852393942205429</v>
      </c>
      <c r="I1621" s="6">
        <f t="shared" si="353"/>
        <v>-0.57277298075504102</v>
      </c>
      <c r="J1621" s="6">
        <f t="shared" si="354"/>
        <v>-0.81971404313759644</v>
      </c>
      <c r="K1621" s="7">
        <f t="shared" si="361"/>
        <v>0</v>
      </c>
      <c r="L1621" s="7">
        <f t="shared" si="359"/>
        <v>62.360928794563151</v>
      </c>
      <c r="M1621" s="7">
        <f t="shared" si="355"/>
        <v>2.4268018084796276E-2</v>
      </c>
      <c r="N1621" s="7">
        <f t="shared" si="362"/>
        <v>0</v>
      </c>
      <c r="O1621" s="7">
        <f t="shared" si="360"/>
        <v>88.116297778561758</v>
      </c>
      <c r="P1621" s="7">
        <f t="shared" si="356"/>
        <v>3.4290828398339454E-2</v>
      </c>
      <c r="Q1621" s="7">
        <f t="shared" si="363"/>
        <v>1.420860853349434E-2</v>
      </c>
      <c r="R1621" s="7">
        <f t="shared" si="357"/>
        <v>568.34434133977356</v>
      </c>
      <c r="S1621" s="7">
        <f t="shared" si="364"/>
        <v>14.20860853349434</v>
      </c>
    </row>
    <row r="1622" spans="6:19" x14ac:dyDescent="0.35">
      <c r="F1622" s="5">
        <f t="shared" si="358"/>
        <v>0.50219999999998433</v>
      </c>
      <c r="G1622" s="6">
        <f t="shared" si="351"/>
        <v>0</v>
      </c>
      <c r="H1622" s="6">
        <f t="shared" si="352"/>
        <v>1.2854386217663829</v>
      </c>
      <c r="I1622" s="6">
        <f t="shared" si="353"/>
        <v>-0.57784258506771646</v>
      </c>
      <c r="J1622" s="6">
        <f t="shared" si="354"/>
        <v>-0.81614823830126526</v>
      </c>
      <c r="K1622" s="7">
        <f t="shared" si="361"/>
        <v>0</v>
      </c>
      <c r="L1622" s="7">
        <f t="shared" si="359"/>
        <v>62.360928794563151</v>
      </c>
      <c r="M1622" s="7">
        <f t="shared" si="355"/>
        <v>2.426425683349764E-2</v>
      </c>
      <c r="N1622" s="7">
        <f t="shared" si="362"/>
        <v>0</v>
      </c>
      <c r="O1622" s="7">
        <f t="shared" si="360"/>
        <v>88.116297778561758</v>
      </c>
      <c r="P1622" s="7">
        <f t="shared" si="356"/>
        <v>3.4285513731835013E-2</v>
      </c>
      <c r="Q1622" s="7">
        <f t="shared" si="363"/>
        <v>1.3961140738075703E-2</v>
      </c>
      <c r="R1622" s="7">
        <f t="shared" si="357"/>
        <v>558.44562952302817</v>
      </c>
      <c r="S1622" s="7">
        <f t="shared" si="364"/>
        <v>13.961140738075704</v>
      </c>
    </row>
    <row r="1623" spans="6:19" x14ac:dyDescent="0.35">
      <c r="F1623" s="5">
        <f t="shared" si="358"/>
        <v>0.50250999999998436</v>
      </c>
      <c r="G1623" s="6">
        <f t="shared" si="351"/>
        <v>0</v>
      </c>
      <c r="H1623" s="6">
        <f t="shared" si="352"/>
        <v>1.285637880194886</v>
      </c>
      <c r="I1623" s="6">
        <f t="shared" si="353"/>
        <v>-0.58288999106515438</v>
      </c>
      <c r="J1623" s="6">
        <f t="shared" si="354"/>
        <v>-0.81255108043498681</v>
      </c>
      <c r="K1623" s="7">
        <f t="shared" si="361"/>
        <v>0</v>
      </c>
      <c r="L1623" s="7">
        <f t="shared" si="359"/>
        <v>62.360928794563151</v>
      </c>
      <c r="M1623" s="7">
        <f t="shared" si="355"/>
        <v>2.4260496165147773E-2</v>
      </c>
      <c r="N1623" s="7">
        <f t="shared" si="362"/>
        <v>0</v>
      </c>
      <c r="O1623" s="7">
        <f t="shared" si="360"/>
        <v>88.116297778561758</v>
      </c>
      <c r="P1623" s="7">
        <f t="shared" si="356"/>
        <v>3.4280199889040026E-2</v>
      </c>
      <c r="Q1623" s="7">
        <f t="shared" si="363"/>
        <v>1.371321306442759E-2</v>
      </c>
      <c r="R1623" s="7">
        <f t="shared" si="357"/>
        <v>548.52852257710356</v>
      </c>
      <c r="S1623" s="7">
        <f t="shared" si="364"/>
        <v>13.71321306442759</v>
      </c>
    </row>
    <row r="1624" spans="6:19" x14ac:dyDescent="0.35">
      <c r="F1624" s="5">
        <f t="shared" si="358"/>
        <v>0.50281999999998439</v>
      </c>
      <c r="G1624" s="6">
        <f t="shared" si="351"/>
        <v>0</v>
      </c>
      <c r="H1624" s="6">
        <f t="shared" si="352"/>
        <v>1.2858371695108393</v>
      </c>
      <c r="I1624" s="6">
        <f t="shared" si="353"/>
        <v>-0.58791500484695269</v>
      </c>
      <c r="J1624" s="6">
        <f t="shared" si="354"/>
        <v>-0.80892270772664532</v>
      </c>
      <c r="K1624" s="7">
        <f t="shared" si="361"/>
        <v>0</v>
      </c>
      <c r="L1624" s="7">
        <f t="shared" si="359"/>
        <v>62.360928794563151</v>
      </c>
      <c r="M1624" s="7">
        <f t="shared" si="355"/>
        <v>2.4256736079656328E-2</v>
      </c>
      <c r="N1624" s="7">
        <f t="shared" si="362"/>
        <v>0</v>
      </c>
      <c r="O1624" s="7">
        <f t="shared" si="360"/>
        <v>88.116297778561758</v>
      </c>
      <c r="P1624" s="7">
        <f t="shared" si="356"/>
        <v>3.4274886869826847E-2</v>
      </c>
      <c r="Q1624" s="7">
        <f t="shared" si="363"/>
        <v>1.3464835183922374E-2</v>
      </c>
      <c r="R1624" s="7">
        <f t="shared" si="357"/>
        <v>538.59340735689489</v>
      </c>
      <c r="S1624" s="7">
        <f t="shared" si="364"/>
        <v>13.464835183922373</v>
      </c>
    </row>
    <row r="1625" spans="6:19" x14ac:dyDescent="0.35">
      <c r="F1625" s="5">
        <f t="shared" si="358"/>
        <v>0.50312999999998442</v>
      </c>
      <c r="G1625" s="6">
        <f t="shared" si="351"/>
        <v>0</v>
      </c>
      <c r="H1625" s="6">
        <f t="shared" si="352"/>
        <v>1.2860364897190306</v>
      </c>
      <c r="I1625" s="6">
        <f t="shared" si="353"/>
        <v>-0.5929174333729258</v>
      </c>
      <c r="J1625" s="6">
        <f t="shared" si="354"/>
        <v>-0.80526325956326983</v>
      </c>
      <c r="K1625" s="7">
        <f t="shared" si="361"/>
        <v>0</v>
      </c>
      <c r="L1625" s="7">
        <f t="shared" si="359"/>
        <v>62.360928794563151</v>
      </c>
      <c r="M1625" s="7">
        <f t="shared" si="355"/>
        <v>2.4252976576932969E-2</v>
      </c>
      <c r="N1625" s="7">
        <f t="shared" si="362"/>
        <v>0</v>
      </c>
      <c r="O1625" s="7">
        <f t="shared" si="360"/>
        <v>88.116297778561758</v>
      </c>
      <c r="P1625" s="7">
        <f t="shared" si="356"/>
        <v>3.4269574674067833E-2</v>
      </c>
      <c r="Q1625" s="7">
        <f t="shared" si="363"/>
        <v>1.3216016782237962E-2</v>
      </c>
      <c r="R1625" s="7">
        <f t="shared" si="357"/>
        <v>528.64067128951854</v>
      </c>
      <c r="S1625" s="7">
        <f t="shared" si="364"/>
        <v>13.216016782237963</v>
      </c>
    </row>
    <row r="1626" spans="6:19" x14ac:dyDescent="0.35">
      <c r="F1626" s="5">
        <f t="shared" si="358"/>
        <v>0.50343999999998446</v>
      </c>
      <c r="G1626" s="6">
        <f t="shared" si="351"/>
        <v>0</v>
      </c>
      <c r="H1626" s="6">
        <f t="shared" si="352"/>
        <v>1.2862358408242487</v>
      </c>
      <c r="I1626" s="6">
        <f t="shared" si="353"/>
        <v>-0.59789708447052092</v>
      </c>
      <c r="J1626" s="6">
        <f t="shared" si="354"/>
        <v>-0.80157287652567855</v>
      </c>
      <c r="K1626" s="7">
        <f t="shared" si="361"/>
        <v>0</v>
      </c>
      <c r="L1626" s="7">
        <f t="shared" si="359"/>
        <v>62.360928794563151</v>
      </c>
      <c r="M1626" s="7">
        <f t="shared" si="355"/>
        <v>2.4249217656887371E-2</v>
      </c>
      <c r="N1626" s="7">
        <f t="shared" si="362"/>
        <v>0</v>
      </c>
      <c r="O1626" s="7">
        <f t="shared" si="360"/>
        <v>88.116297778561758</v>
      </c>
      <c r="P1626" s="7">
        <f t="shared" si="356"/>
        <v>3.4264263301635345E-2</v>
      </c>
      <c r="Q1626" s="7">
        <f t="shared" si="363"/>
        <v>1.296676755898105E-2</v>
      </c>
      <c r="R1626" s="7">
        <f t="shared" si="357"/>
        <v>518.670702359242</v>
      </c>
      <c r="S1626" s="7">
        <f t="shared" si="364"/>
        <v>12.966767558981049</v>
      </c>
    </row>
    <row r="1627" spans="6:19" x14ac:dyDescent="0.35">
      <c r="F1627" s="5">
        <f t="shared" si="358"/>
        <v>0.50374999999998449</v>
      </c>
      <c r="G1627" s="6">
        <f t="shared" si="351"/>
        <v>0</v>
      </c>
      <c r="H1627" s="6">
        <f t="shared" si="352"/>
        <v>1.2864352228312828</v>
      </c>
      <c r="I1627" s="6">
        <f t="shared" si="353"/>
        <v>-0.60285376684219572</v>
      </c>
      <c r="J1627" s="6">
        <f t="shared" si="354"/>
        <v>-0.79785170038308217</v>
      </c>
      <c r="K1627" s="7">
        <f t="shared" si="361"/>
        <v>0</v>
      </c>
      <c r="L1627" s="7">
        <f t="shared" si="359"/>
        <v>62.360928794563151</v>
      </c>
      <c r="M1627" s="7">
        <f t="shared" si="355"/>
        <v>2.4245459319429234E-2</v>
      </c>
      <c r="N1627" s="7">
        <f t="shared" si="362"/>
        <v>0</v>
      </c>
      <c r="O1627" s="7">
        <f t="shared" si="360"/>
        <v>88.116297778561758</v>
      </c>
      <c r="P1627" s="7">
        <f t="shared" si="356"/>
        <v>3.4258952752401796E-2</v>
      </c>
      <c r="Q1627" s="7">
        <f t="shared" si="363"/>
        <v>1.2717097227310315E-2</v>
      </c>
      <c r="R1627" s="7">
        <f t="shared" si="357"/>
        <v>508.68388909241258</v>
      </c>
      <c r="S1627" s="7">
        <f t="shared" si="364"/>
        <v>12.717097227310315</v>
      </c>
    </row>
    <row r="1628" spans="6:19" x14ac:dyDescent="0.35">
      <c r="F1628" s="5">
        <f t="shared" si="358"/>
        <v>0.50405999999998452</v>
      </c>
      <c r="G1628" s="6">
        <f t="shared" si="351"/>
        <v>0</v>
      </c>
      <c r="H1628" s="6">
        <f t="shared" si="352"/>
        <v>1.2866346357449232</v>
      </c>
      <c r="I1628" s="6">
        <f t="shared" si="353"/>
        <v>-0.6077872900727751</v>
      </c>
      <c r="J1628" s="6">
        <f t="shared" si="354"/>
        <v>-0.79409987408763161</v>
      </c>
      <c r="K1628" s="7">
        <f t="shared" si="361"/>
        <v>0</v>
      </c>
      <c r="L1628" s="7">
        <f t="shared" si="359"/>
        <v>62.360928794563151</v>
      </c>
      <c r="M1628" s="7">
        <f t="shared" si="355"/>
        <v>2.4241701564468254E-2</v>
      </c>
      <c r="N1628" s="7">
        <f t="shared" si="362"/>
        <v>0</v>
      </c>
      <c r="O1628" s="7">
        <f t="shared" si="360"/>
        <v>88.116297778561758</v>
      </c>
      <c r="P1628" s="7">
        <f t="shared" si="356"/>
        <v>3.425364302623958E-2</v>
      </c>
      <c r="Q1628" s="7">
        <f t="shared" si="363"/>
        <v>1.2467015513558418E-2</v>
      </c>
      <c r="R1628" s="7">
        <f t="shared" si="357"/>
        <v>498.68062054233673</v>
      </c>
      <c r="S1628" s="7">
        <f t="shared" si="364"/>
        <v>12.467015513558417</v>
      </c>
    </row>
    <row r="1629" spans="6:19" x14ac:dyDescent="0.35">
      <c r="F1629" s="5">
        <f t="shared" si="358"/>
        <v>0.50436999999998455</v>
      </c>
      <c r="G1629" s="6">
        <f t="shared" si="351"/>
        <v>0</v>
      </c>
      <c r="H1629" s="6">
        <f t="shared" si="352"/>
        <v>1.2868340795699609</v>
      </c>
      <c r="I1629" s="6">
        <f t="shared" si="353"/>
        <v>-0.61269746463676067</v>
      </c>
      <c r="J1629" s="6">
        <f t="shared" si="354"/>
        <v>-0.79031754176893065</v>
      </c>
      <c r="K1629" s="7">
        <f t="shared" si="361"/>
        <v>0</v>
      </c>
      <c r="L1629" s="7">
        <f t="shared" si="359"/>
        <v>62.360928794563151</v>
      </c>
      <c r="M1629" s="7">
        <f t="shared" si="355"/>
        <v>2.4237944391914151E-2</v>
      </c>
      <c r="N1629" s="7">
        <f t="shared" si="362"/>
        <v>0</v>
      </c>
      <c r="O1629" s="7">
        <f t="shared" si="360"/>
        <v>88.116297778561758</v>
      </c>
      <c r="P1629" s="7">
        <f t="shared" si="356"/>
        <v>3.4248334123021133E-2</v>
      </c>
      <c r="Q1629" s="7">
        <f t="shared" si="363"/>
        <v>1.2216532156854453E-2</v>
      </c>
      <c r="R1629" s="7">
        <f t="shared" si="357"/>
        <v>488.66128627417817</v>
      </c>
      <c r="S1629" s="7">
        <f t="shared" si="364"/>
        <v>12.216532156854454</v>
      </c>
    </row>
    <row r="1630" spans="6:19" x14ac:dyDescent="0.35">
      <c r="F1630" s="5">
        <f t="shared" si="358"/>
        <v>0.50467999999998459</v>
      </c>
      <c r="G1630" s="6">
        <f t="shared" si="351"/>
        <v>0</v>
      </c>
      <c r="H1630" s="6">
        <f t="shared" si="352"/>
        <v>1.2870335543111873</v>
      </c>
      <c r="I1630" s="6">
        <f t="shared" si="353"/>
        <v>-0.61758410190561297</v>
      </c>
      <c r="J1630" s="6">
        <f t="shared" si="354"/>
        <v>-0.78650484872849791</v>
      </c>
      <c r="K1630" s="7">
        <f t="shared" si="361"/>
        <v>0</v>
      </c>
      <c r="L1630" s="7">
        <f t="shared" si="359"/>
        <v>62.360928794563151</v>
      </c>
      <c r="M1630" s="7">
        <f t="shared" si="355"/>
        <v>2.423418780167667E-2</v>
      </c>
      <c r="N1630" s="7">
        <f t="shared" si="362"/>
        <v>0</v>
      </c>
      <c r="O1630" s="7">
        <f t="shared" si="360"/>
        <v>88.116297778561758</v>
      </c>
      <c r="P1630" s="7">
        <f t="shared" si="356"/>
        <v>3.4243026042618925E-2</v>
      </c>
      <c r="Q1630" s="7">
        <f t="shared" si="363"/>
        <v>1.1965656908745565E-2</v>
      </c>
      <c r="R1630" s="7">
        <f t="shared" si="357"/>
        <v>478.6262763498226</v>
      </c>
      <c r="S1630" s="7">
        <f t="shared" si="364"/>
        <v>11.965656908745565</v>
      </c>
    </row>
    <row r="1631" spans="6:19" x14ac:dyDescent="0.35">
      <c r="F1631" s="5">
        <f t="shared" si="358"/>
        <v>0.50498999999998462</v>
      </c>
      <c r="G1631" s="6">
        <f t="shared" si="351"/>
        <v>0</v>
      </c>
      <c r="H1631" s="6">
        <f t="shared" si="352"/>
        <v>1.287233059973395</v>
      </c>
      <c r="I1631" s="6">
        <f t="shared" si="353"/>
        <v>-0.62244701415499792</v>
      </c>
      <c r="J1631" s="6">
        <f t="shared" si="354"/>
        <v>-0.7826619414341851</v>
      </c>
      <c r="K1631" s="7">
        <f t="shared" si="361"/>
        <v>0</v>
      </c>
      <c r="L1631" s="7">
        <f t="shared" si="359"/>
        <v>62.360928794563151</v>
      </c>
      <c r="M1631" s="7">
        <f t="shared" si="355"/>
        <v>2.423043179366555E-2</v>
      </c>
      <c r="N1631" s="7">
        <f t="shared" si="362"/>
        <v>0</v>
      </c>
      <c r="O1631" s="7">
        <f t="shared" si="360"/>
        <v>88.116297778561758</v>
      </c>
      <c r="P1631" s="7">
        <f t="shared" si="356"/>
        <v>3.4237718784905419E-2</v>
      </c>
      <c r="Q1631" s="7">
        <f t="shared" si="363"/>
        <v>1.171439953281829E-2</v>
      </c>
      <c r="R1631" s="7">
        <f t="shared" si="357"/>
        <v>468.57598131273159</v>
      </c>
      <c r="S1631" s="7">
        <f t="shared" si="364"/>
        <v>11.714399532818289</v>
      </c>
    </row>
    <row r="1632" spans="6:19" x14ac:dyDescent="0.35">
      <c r="F1632" s="5">
        <f t="shared" si="358"/>
        <v>0.50529999999998465</v>
      </c>
      <c r="G1632" s="6">
        <f t="shared" si="351"/>
        <v>0</v>
      </c>
      <c r="H1632" s="6">
        <f t="shared" si="352"/>
        <v>1.2874325965613769</v>
      </c>
      <c r="I1632" s="6">
        <f t="shared" si="353"/>
        <v>-0.62728601457199951</v>
      </c>
      <c r="J1632" s="6">
        <f t="shared" si="354"/>
        <v>-0.77878896751454896</v>
      </c>
      <c r="K1632" s="7">
        <f t="shared" si="361"/>
        <v>0</v>
      </c>
      <c r="L1632" s="7">
        <f t="shared" si="359"/>
        <v>62.360928794563151</v>
      </c>
      <c r="M1632" s="7">
        <f t="shared" si="355"/>
        <v>2.4226676367790561E-2</v>
      </c>
      <c r="N1632" s="7">
        <f t="shared" si="362"/>
        <v>0</v>
      </c>
      <c r="O1632" s="7">
        <f t="shared" si="360"/>
        <v>88.116297778561758</v>
      </c>
      <c r="P1632" s="7">
        <f t="shared" si="356"/>
        <v>3.4232412349753112E-2</v>
      </c>
      <c r="Q1632" s="7">
        <f t="shared" si="363"/>
        <v>1.1462769804319536E-2</v>
      </c>
      <c r="R1632" s="7">
        <f t="shared" si="357"/>
        <v>458.51079217278141</v>
      </c>
      <c r="S1632" s="7">
        <f t="shared" si="364"/>
        <v>11.462769804319535</v>
      </c>
    </row>
    <row r="1633" spans="6:19" x14ac:dyDescent="0.35">
      <c r="F1633" s="5">
        <f t="shared" si="358"/>
        <v>0.50560999999998468</v>
      </c>
      <c r="G1633" s="6">
        <f t="shared" si="351"/>
        <v>0</v>
      </c>
      <c r="H1633" s="6">
        <f t="shared" si="352"/>
        <v>1.2876321640799271</v>
      </c>
      <c r="I1633" s="6">
        <f t="shared" si="353"/>
        <v>-0.63210091726229101</v>
      </c>
      <c r="J1633" s="6">
        <f t="shared" si="354"/>
        <v>-0.7748860757531848</v>
      </c>
      <c r="K1633" s="7">
        <f t="shared" si="361"/>
        <v>0</v>
      </c>
      <c r="L1633" s="7">
        <f t="shared" si="359"/>
        <v>62.360928794563151</v>
      </c>
      <c r="M1633" s="7">
        <f t="shared" si="355"/>
        <v>2.4222921523961462E-2</v>
      </c>
      <c r="N1633" s="7">
        <f t="shared" si="362"/>
        <v>0</v>
      </c>
      <c r="O1633" s="7">
        <f t="shared" si="360"/>
        <v>88.116297778561758</v>
      </c>
      <c r="P1633" s="7">
        <f t="shared" si="356"/>
        <v>3.4227106737034503E-2</v>
      </c>
      <c r="Q1633" s="7">
        <f t="shared" si="363"/>
        <v>1.1210777509777526E-2</v>
      </c>
      <c r="R1633" s="7">
        <f t="shared" si="357"/>
        <v>448.43110039110104</v>
      </c>
      <c r="S1633" s="7">
        <f t="shared" si="364"/>
        <v>11.210777509777525</v>
      </c>
    </row>
    <row r="1634" spans="6:19" x14ac:dyDescent="0.35">
      <c r="F1634" s="5">
        <f t="shared" si="358"/>
        <v>0.50591999999998472</v>
      </c>
      <c r="G1634" s="6">
        <f t="shared" si="351"/>
        <v>0</v>
      </c>
      <c r="H1634" s="6">
        <f t="shared" si="352"/>
        <v>1.28783176253384</v>
      </c>
      <c r="I1634" s="6">
        <f t="shared" si="353"/>
        <v>-0.63689153725728453</v>
      </c>
      <c r="J1634" s="6">
        <f t="shared" si="354"/>
        <v>-0.77095341608300372</v>
      </c>
      <c r="K1634" s="7">
        <f t="shared" si="361"/>
        <v>0</v>
      </c>
      <c r="L1634" s="7">
        <f t="shared" si="359"/>
        <v>62.360928794563151</v>
      </c>
      <c r="M1634" s="7">
        <f t="shared" si="355"/>
        <v>2.4219167262088063E-2</v>
      </c>
      <c r="N1634" s="7">
        <f t="shared" si="362"/>
        <v>0</v>
      </c>
      <c r="O1634" s="7">
        <f t="shared" si="360"/>
        <v>88.116297778561758</v>
      </c>
      <c r="P1634" s="7">
        <f t="shared" si="356"/>
        <v>3.4221801946622145E-2</v>
      </c>
      <c r="Q1634" s="7">
        <f t="shared" si="363"/>
        <v>1.0958432446621764E-2</v>
      </c>
      <c r="R1634" s="7">
        <f t="shared" si="357"/>
        <v>438.33729786487061</v>
      </c>
      <c r="S1634" s="7">
        <f t="shared" si="364"/>
        <v>10.958432446621764</v>
      </c>
    </row>
    <row r="1635" spans="6:19" x14ac:dyDescent="0.35">
      <c r="F1635" s="5">
        <f t="shared" si="358"/>
        <v>0.50622999999998475</v>
      </c>
      <c r="G1635" s="6">
        <f t="shared" si="351"/>
        <v>0</v>
      </c>
      <c r="H1635" s="6">
        <f t="shared" si="352"/>
        <v>1.2880313919279112</v>
      </c>
      <c r="I1635" s="6">
        <f t="shared" si="353"/>
        <v>-0.64165769052123134</v>
      </c>
      <c r="J1635" s="6">
        <f t="shared" si="354"/>
        <v>-0.76699113958047771</v>
      </c>
      <c r="K1635" s="7">
        <f t="shared" si="361"/>
        <v>0</v>
      </c>
      <c r="L1635" s="7">
        <f t="shared" si="359"/>
        <v>62.360928794563151</v>
      </c>
      <c r="M1635" s="7">
        <f t="shared" si="355"/>
        <v>2.4215413582080157E-2</v>
      </c>
      <c r="N1635" s="7">
        <f t="shared" si="362"/>
        <v>0</v>
      </c>
      <c r="O1635" s="7">
        <f t="shared" si="360"/>
        <v>88.116297778561758</v>
      </c>
      <c r="P1635" s="7">
        <f t="shared" si="356"/>
        <v>3.421649797838857E-2</v>
      </c>
      <c r="Q1635" s="7">
        <f t="shared" si="363"/>
        <v>1.0705744422803351E-2</v>
      </c>
      <c r="R1635" s="7">
        <f t="shared" si="357"/>
        <v>428.22977691213401</v>
      </c>
      <c r="S1635" s="7">
        <f t="shared" si="364"/>
        <v>10.705744422803351</v>
      </c>
    </row>
    <row r="1636" spans="6:19" x14ac:dyDescent="0.35">
      <c r="F1636" s="5">
        <f t="shared" si="358"/>
        <v>0.50653999999998478</v>
      </c>
      <c r="G1636" s="6">
        <f t="shared" si="351"/>
        <v>0</v>
      </c>
      <c r="H1636" s="6">
        <f t="shared" si="352"/>
        <v>1.2882310522669365</v>
      </c>
      <c r="I1636" s="6">
        <f t="shared" si="353"/>
        <v>-0.64639919395829293</v>
      </c>
      <c r="J1636" s="6">
        <f t="shared" si="354"/>
        <v>-0.76299939845983444</v>
      </c>
      <c r="K1636" s="7">
        <f t="shared" si="361"/>
        <v>0</v>
      </c>
      <c r="L1636" s="7">
        <f t="shared" si="359"/>
        <v>62.360928794563151</v>
      </c>
      <c r="M1636" s="7">
        <f t="shared" si="355"/>
        <v>2.4211660483847555E-2</v>
      </c>
      <c r="N1636" s="7">
        <f t="shared" si="362"/>
        <v>0</v>
      </c>
      <c r="O1636" s="7">
        <f t="shared" si="360"/>
        <v>88.116297778561758</v>
      </c>
      <c r="P1636" s="7">
        <f t="shared" si="356"/>
        <v>3.4211194832206367E-2</v>
      </c>
      <c r="Q1636" s="7">
        <f t="shared" si="363"/>
        <v>1.0452723256414744E-2</v>
      </c>
      <c r="R1636" s="7">
        <f t="shared" si="357"/>
        <v>418.10893025658976</v>
      </c>
      <c r="S1636" s="7">
        <f t="shared" si="364"/>
        <v>10.452723256414744</v>
      </c>
    </row>
    <row r="1637" spans="6:19" x14ac:dyDescent="0.35">
      <c r="F1637" s="5">
        <f t="shared" si="358"/>
        <v>0.50684999999998481</v>
      </c>
      <c r="G1637" s="6">
        <f t="shared" si="351"/>
        <v>0</v>
      </c>
      <c r="H1637" s="6">
        <f t="shared" si="352"/>
        <v>1.288430743555713</v>
      </c>
      <c r="I1637" s="6">
        <f t="shared" si="353"/>
        <v>-0.65111586541957489</v>
      </c>
      <c r="J1637" s="6">
        <f t="shared" si="354"/>
        <v>-0.75897834606721026</v>
      </c>
      <c r="K1637" s="7">
        <f t="shared" si="361"/>
        <v>0</v>
      </c>
      <c r="L1637" s="7">
        <f t="shared" si="359"/>
        <v>62.360928794563151</v>
      </c>
      <c r="M1637" s="7">
        <f t="shared" si="355"/>
        <v>2.4207907967300109E-2</v>
      </c>
      <c r="N1637" s="7">
        <f t="shared" si="362"/>
        <v>0</v>
      </c>
      <c r="O1637" s="7">
        <f t="shared" si="360"/>
        <v>88.116297778561758</v>
      </c>
      <c r="P1637" s="7">
        <f t="shared" si="356"/>
        <v>3.4205892507948123E-2</v>
      </c>
      <c r="Q1637" s="7">
        <f t="shared" si="363"/>
        <v>1.0199378775309211E-2</v>
      </c>
      <c r="R1637" s="7">
        <f t="shared" si="357"/>
        <v>407.97515101236843</v>
      </c>
      <c r="S1637" s="7">
        <f t="shared" si="364"/>
        <v>10.199378775309212</v>
      </c>
    </row>
    <row r="1638" spans="6:19" x14ac:dyDescent="0.35">
      <c r="F1638" s="5">
        <f t="shared" si="358"/>
        <v>0.50715999999998485</v>
      </c>
      <c r="G1638" s="6">
        <f t="shared" si="351"/>
        <v>0</v>
      </c>
      <c r="H1638" s="6">
        <f t="shared" si="352"/>
        <v>1.2886304657990382</v>
      </c>
      <c r="I1638" s="6">
        <f t="shared" si="353"/>
        <v>-0.65580752371012574</v>
      </c>
      <c r="J1638" s="6">
        <f t="shared" si="354"/>
        <v>-0.75492813687475768</v>
      </c>
      <c r="K1638" s="7">
        <f t="shared" si="361"/>
        <v>0</v>
      </c>
      <c r="L1638" s="7">
        <f t="shared" si="359"/>
        <v>62.360928794563151</v>
      </c>
      <c r="M1638" s="7">
        <f t="shared" si="355"/>
        <v>2.4204156032347646E-2</v>
      </c>
      <c r="N1638" s="7">
        <f t="shared" si="362"/>
        <v>0</v>
      </c>
      <c r="O1638" s="7">
        <f t="shared" si="360"/>
        <v>88.116297778561758</v>
      </c>
      <c r="P1638" s="7">
        <f t="shared" si="356"/>
        <v>3.4200591005486447E-2</v>
      </c>
      <c r="Q1638" s="7">
        <f t="shared" si="363"/>
        <v>9.9457208167200647E-3</v>
      </c>
      <c r="R1638" s="7">
        <f t="shared" si="357"/>
        <v>397.82883266880259</v>
      </c>
      <c r="S1638" s="7">
        <f t="shared" si="364"/>
        <v>9.9457208167200655</v>
      </c>
    </row>
    <row r="1639" spans="6:19" x14ac:dyDescent="0.35">
      <c r="F1639" s="5">
        <f t="shared" si="358"/>
        <v>0.50746999999998488</v>
      </c>
      <c r="G1639" s="6">
        <f t="shared" si="351"/>
        <v>0</v>
      </c>
      <c r="H1639" s="6">
        <f t="shared" si="352"/>
        <v>1.2888302190017102</v>
      </c>
      <c r="I1639" s="6">
        <f t="shared" si="353"/>
        <v>-0.66047398859589224</v>
      </c>
      <c r="J1639" s="6">
        <f t="shared" si="354"/>
        <v>-0.75084892647471591</v>
      </c>
      <c r="K1639" s="7">
        <f t="shared" si="361"/>
        <v>0</v>
      </c>
      <c r="L1639" s="7">
        <f t="shared" si="359"/>
        <v>62.360928794563151</v>
      </c>
      <c r="M1639" s="7">
        <f t="shared" si="355"/>
        <v>2.4200404678900032E-2</v>
      </c>
      <c r="N1639" s="7">
        <f t="shared" si="362"/>
        <v>0</v>
      </c>
      <c r="O1639" s="7">
        <f t="shared" si="360"/>
        <v>88.116297778561758</v>
      </c>
      <c r="P1639" s="7">
        <f t="shared" si="356"/>
        <v>3.4195290324693962E-2</v>
      </c>
      <c r="Q1639" s="7">
        <f t="shared" si="363"/>
        <v>9.6917592268799049E-3</v>
      </c>
      <c r="R1639" s="7">
        <f t="shared" si="357"/>
        <v>387.67036907519622</v>
      </c>
      <c r="S1639" s="7">
        <f t="shared" si="364"/>
        <v>9.6917592268799044</v>
      </c>
    </row>
    <row r="1640" spans="6:19" x14ac:dyDescent="0.35">
      <c r="F1640" s="5">
        <f t="shared" si="358"/>
        <v>0.50777999999998491</v>
      </c>
      <c r="G1640" s="6">
        <f t="shared" si="351"/>
        <v>0</v>
      </c>
      <c r="H1640" s="6">
        <f t="shared" si="352"/>
        <v>1.2890300031685284</v>
      </c>
      <c r="I1640" s="6">
        <f t="shared" si="353"/>
        <v>-0.66511508081065107</v>
      </c>
      <c r="J1640" s="6">
        <f t="shared" si="354"/>
        <v>-0.74674087157342683</v>
      </c>
      <c r="K1640" s="7">
        <f t="shared" si="361"/>
        <v>0</v>
      </c>
      <c r="L1640" s="7">
        <f t="shared" si="359"/>
        <v>62.360928794563151</v>
      </c>
      <c r="M1640" s="7">
        <f t="shared" si="355"/>
        <v>2.4196653906867146E-2</v>
      </c>
      <c r="N1640" s="7">
        <f t="shared" si="362"/>
        <v>0</v>
      </c>
      <c r="O1640" s="7">
        <f t="shared" si="360"/>
        <v>88.116297778561758</v>
      </c>
      <c r="P1640" s="7">
        <f t="shared" si="356"/>
        <v>3.418999046544334E-2</v>
      </c>
      <c r="Q1640" s="7">
        <f t="shared" si="363"/>
        <v>9.4375038606390148E-3</v>
      </c>
      <c r="R1640" s="7">
        <f t="shared" si="357"/>
        <v>377.50015442556059</v>
      </c>
      <c r="S1640" s="7">
        <f t="shared" si="364"/>
        <v>9.4375038606390156</v>
      </c>
    </row>
    <row r="1641" spans="6:19" x14ac:dyDescent="0.35">
      <c r="F1641" s="5">
        <f t="shared" si="358"/>
        <v>0.50808999999998494</v>
      </c>
      <c r="G1641" s="6">
        <f t="shared" si="351"/>
        <v>0</v>
      </c>
      <c r="H1641" s="6">
        <f t="shared" si="352"/>
        <v>1.2892298183042927</v>
      </c>
      <c r="I1641" s="6">
        <f t="shared" si="353"/>
        <v>-0.66973062206289069</v>
      </c>
      <c r="J1641" s="6">
        <f t="shared" si="354"/>
        <v>-0.74260412998531966</v>
      </c>
      <c r="K1641" s="7">
        <f t="shared" si="361"/>
        <v>0</v>
      </c>
      <c r="L1641" s="7">
        <f t="shared" si="359"/>
        <v>62.360928794563151</v>
      </c>
      <c r="M1641" s="7">
        <f t="shared" si="355"/>
        <v>2.4192903716158867E-2</v>
      </c>
      <c r="N1641" s="7">
        <f t="shared" si="362"/>
        <v>0</v>
      </c>
      <c r="O1641" s="7">
        <f t="shared" si="360"/>
        <v>88.116297778561758</v>
      </c>
      <c r="P1641" s="7">
        <f t="shared" si="356"/>
        <v>3.4184691427607231E-2</v>
      </c>
      <c r="Q1641" s="7">
        <f t="shared" si="363"/>
        <v>9.182964581084186E-3</v>
      </c>
      <c r="R1641" s="7">
        <f t="shared" si="357"/>
        <v>367.31858324336741</v>
      </c>
      <c r="S1641" s="7">
        <f t="shared" si="364"/>
        <v>9.1829645810841853</v>
      </c>
    </row>
    <row r="1642" spans="6:19" x14ac:dyDescent="0.35">
      <c r="F1642" s="5">
        <f t="shared" si="358"/>
        <v>0.50839999999998498</v>
      </c>
      <c r="G1642" s="6">
        <f t="shared" si="351"/>
        <v>0</v>
      </c>
      <c r="H1642" s="6">
        <f t="shared" si="352"/>
        <v>1.2894296644138032</v>
      </c>
      <c r="I1642" s="6">
        <f t="shared" si="353"/>
        <v>-0.67432043504266126</v>
      </c>
      <c r="J1642" s="6">
        <f t="shared" si="354"/>
        <v>-0.73843886062684705</v>
      </c>
      <c r="K1642" s="7">
        <f t="shared" si="361"/>
        <v>0</v>
      </c>
      <c r="L1642" s="7">
        <f t="shared" si="359"/>
        <v>62.360928794563151</v>
      </c>
      <c r="M1642" s="7">
        <f t="shared" si="355"/>
        <v>2.4189154106685103E-2</v>
      </c>
      <c r="N1642" s="7">
        <f t="shared" si="362"/>
        <v>0</v>
      </c>
      <c r="O1642" s="7">
        <f t="shared" si="360"/>
        <v>88.116297778561758</v>
      </c>
      <c r="P1642" s="7">
        <f t="shared" si="356"/>
        <v>3.4179393211058347E-2</v>
      </c>
      <c r="Q1642" s="7">
        <f t="shared" si="363"/>
        <v>8.9281512591570418E-3</v>
      </c>
      <c r="R1642" s="7">
        <f t="shared" si="357"/>
        <v>357.12605036628167</v>
      </c>
      <c r="S1642" s="7">
        <f t="shared" si="364"/>
        <v>8.9281512591570422</v>
      </c>
    </row>
    <row r="1643" spans="6:19" x14ac:dyDescent="0.35">
      <c r="F1643" s="5">
        <f t="shared" si="358"/>
        <v>0.50870999999998501</v>
      </c>
      <c r="G1643" s="6">
        <f t="shared" si="351"/>
        <v>0</v>
      </c>
      <c r="H1643" s="6">
        <f t="shared" si="352"/>
        <v>1.2896295415018615</v>
      </c>
      <c r="I1643" s="6">
        <f t="shared" si="353"/>
        <v>-0.67888434342838655</v>
      </c>
      <c r="J1643" s="6">
        <f t="shared" si="354"/>
        <v>-0.73424522351038046</v>
      </c>
      <c r="K1643" s="7">
        <f t="shared" si="361"/>
        <v>0</v>
      </c>
      <c r="L1643" s="7">
        <f t="shared" si="359"/>
        <v>62.360928794563151</v>
      </c>
      <c r="M1643" s="7">
        <f t="shared" si="355"/>
        <v>2.4185405078355773E-2</v>
      </c>
      <c r="N1643" s="7">
        <f t="shared" si="362"/>
        <v>0</v>
      </c>
      <c r="O1643" s="7">
        <f t="shared" si="360"/>
        <v>88.116297778561758</v>
      </c>
      <c r="P1643" s="7">
        <f t="shared" si="356"/>
        <v>3.4174095815669381E-2</v>
      </c>
      <c r="Q1643" s="7">
        <f t="shared" si="363"/>
        <v>8.6730737732721962E-3</v>
      </c>
      <c r="R1643" s="7">
        <f t="shared" si="357"/>
        <v>346.92295093088785</v>
      </c>
      <c r="S1643" s="7">
        <f t="shared" si="364"/>
        <v>8.673073773272197</v>
      </c>
    </row>
    <row r="1644" spans="6:19" x14ac:dyDescent="0.35">
      <c r="F1644" s="5">
        <f t="shared" si="358"/>
        <v>0.50901999999998504</v>
      </c>
      <c r="G1644" s="6">
        <f t="shared" si="351"/>
        <v>0</v>
      </c>
      <c r="H1644" s="6">
        <f t="shared" si="352"/>
        <v>1.2898294495732696</v>
      </c>
      <c r="I1644" s="6">
        <f t="shared" si="353"/>
        <v>-0.68342217189363874</v>
      </c>
      <c r="J1644" s="6">
        <f t="shared" si="354"/>
        <v>-0.73002337973806131</v>
      </c>
      <c r="K1644" s="7">
        <f t="shared" si="361"/>
        <v>0</v>
      </c>
      <c r="L1644" s="7">
        <f t="shared" si="359"/>
        <v>62.360928794563151</v>
      </c>
      <c r="M1644" s="7">
        <f t="shared" si="355"/>
        <v>2.4181656631080795E-2</v>
      </c>
      <c r="N1644" s="7">
        <f t="shared" si="362"/>
        <v>0</v>
      </c>
      <c r="O1644" s="7">
        <f t="shared" si="360"/>
        <v>88.116297778561758</v>
      </c>
      <c r="P1644" s="7">
        <f t="shared" si="356"/>
        <v>3.4168799241313073E-2</v>
      </c>
      <c r="Q1644" s="7">
        <f t="shared" si="363"/>
        <v>8.4177420089352264E-3</v>
      </c>
      <c r="R1644" s="7">
        <f t="shared" si="357"/>
        <v>336.70968035740907</v>
      </c>
      <c r="S1644" s="7">
        <f t="shared" si="364"/>
        <v>8.4177420089352264</v>
      </c>
    </row>
    <row r="1645" spans="6:19" x14ac:dyDescent="0.35">
      <c r="F1645" s="5">
        <f t="shared" si="358"/>
        <v>0.50932999999998507</v>
      </c>
      <c r="G1645" s="6">
        <f t="shared" si="351"/>
        <v>0</v>
      </c>
      <c r="H1645" s="6">
        <f t="shared" si="352"/>
        <v>1.2900293886328305</v>
      </c>
      <c r="I1645" s="6">
        <f t="shared" si="353"/>
        <v>-0.68793374611386837</v>
      </c>
      <c r="J1645" s="6">
        <f t="shared" si="354"/>
        <v>-0.72577349149561776</v>
      </c>
      <c r="K1645" s="7">
        <f t="shared" si="361"/>
        <v>0</v>
      </c>
      <c r="L1645" s="7">
        <f t="shared" si="359"/>
        <v>62.360928794563151</v>
      </c>
      <c r="M1645" s="7">
        <f t="shared" si="355"/>
        <v>2.4177908764770117E-2</v>
      </c>
      <c r="N1645" s="7">
        <f t="shared" si="362"/>
        <v>0</v>
      </c>
      <c r="O1645" s="7">
        <f t="shared" si="360"/>
        <v>88.116297778561758</v>
      </c>
      <c r="P1645" s="7">
        <f t="shared" si="356"/>
        <v>3.4163503487862158E-2</v>
      </c>
      <c r="Q1645" s="7">
        <f t="shared" si="363"/>
        <v>8.1621658583607981E-3</v>
      </c>
      <c r="R1645" s="7">
        <f t="shared" si="357"/>
        <v>326.48663433443193</v>
      </c>
      <c r="S1645" s="7">
        <f t="shared" si="364"/>
        <v>8.1621658583607974</v>
      </c>
    </row>
    <row r="1646" spans="6:19" x14ac:dyDescent="0.35">
      <c r="F1646" s="5">
        <f t="shared" si="358"/>
        <v>0.5096399999999851</v>
      </c>
      <c r="G1646" s="6">
        <f t="shared" si="351"/>
        <v>0</v>
      </c>
      <c r="H1646" s="6">
        <f t="shared" si="352"/>
        <v>1.2902293586853473</v>
      </c>
      <c r="I1646" s="6">
        <f t="shared" si="353"/>
        <v>-0.69241889277310931</v>
      </c>
      <c r="J1646" s="6">
        <f t="shared" si="354"/>
        <v>-0.72149572204612644</v>
      </c>
      <c r="K1646" s="7">
        <f t="shared" si="361"/>
        <v>0</v>
      </c>
      <c r="L1646" s="7">
        <f t="shared" si="359"/>
        <v>62.360928794563151</v>
      </c>
      <c r="M1646" s="7">
        <f t="shared" si="355"/>
        <v>2.4174161479333701E-2</v>
      </c>
      <c r="N1646" s="7">
        <f t="shared" si="362"/>
        <v>0</v>
      </c>
      <c r="O1646" s="7">
        <f t="shared" si="360"/>
        <v>88.116297778561758</v>
      </c>
      <c r="P1646" s="7">
        <f t="shared" si="356"/>
        <v>3.4158208555189425E-2</v>
      </c>
      <c r="Q1646" s="7">
        <f t="shared" si="363"/>
        <v>7.9063552200899778E-3</v>
      </c>
      <c r="R1646" s="7">
        <f t="shared" si="357"/>
        <v>316.25420880359911</v>
      </c>
      <c r="S1646" s="7">
        <f t="shared" si="364"/>
        <v>7.9063552200899778</v>
      </c>
    </row>
    <row r="1647" spans="6:19" x14ac:dyDescent="0.35">
      <c r="F1647" s="5">
        <f t="shared" si="358"/>
        <v>0.50994999999998514</v>
      </c>
      <c r="G1647" s="6">
        <f t="shared" si="351"/>
        <v>0</v>
      </c>
      <c r="H1647" s="6">
        <f t="shared" si="352"/>
        <v>1.2904293597356244</v>
      </c>
      <c r="I1647" s="6">
        <f t="shared" si="353"/>
        <v>-0.69687743957063097</v>
      </c>
      <c r="J1647" s="6">
        <f t="shared" si="354"/>
        <v>-0.71719023572374552</v>
      </c>
      <c r="K1647" s="7">
        <f t="shared" si="361"/>
        <v>0</v>
      </c>
      <c r="L1647" s="7">
        <f t="shared" si="359"/>
        <v>62.360928794563151</v>
      </c>
      <c r="M1647" s="7">
        <f t="shared" si="355"/>
        <v>2.4170414774681515E-2</v>
      </c>
      <c r="N1647" s="7">
        <f t="shared" si="362"/>
        <v>0</v>
      </c>
      <c r="O1647" s="7">
        <f t="shared" si="360"/>
        <v>88.116297778561758</v>
      </c>
      <c r="P1647" s="7">
        <f t="shared" si="356"/>
        <v>3.4152914443167648E-2</v>
      </c>
      <c r="Q1647" s="7">
        <f t="shared" si="363"/>
        <v>7.6503199986081155E-3</v>
      </c>
      <c r="R1647" s="7">
        <f t="shared" si="357"/>
        <v>306.01279994432463</v>
      </c>
      <c r="S1647" s="7">
        <f t="shared" si="364"/>
        <v>7.6503199986081158</v>
      </c>
    </row>
    <row r="1648" spans="6:19" x14ac:dyDescent="0.35">
      <c r="F1648" s="5">
        <f t="shared" si="358"/>
        <v>0.51025999999998517</v>
      </c>
      <c r="G1648" s="6">
        <f t="shared" si="351"/>
        <v>0</v>
      </c>
      <c r="H1648" s="6">
        <f t="shared" si="352"/>
        <v>1.290629391788467</v>
      </c>
      <c r="I1648" s="6">
        <f t="shared" si="353"/>
        <v>-0.7013092152275594</v>
      </c>
      <c r="J1648" s="6">
        <f t="shared" si="354"/>
        <v>-0.71285719792740021</v>
      </c>
      <c r="K1648" s="7">
        <f t="shared" si="361"/>
        <v>0</v>
      </c>
      <c r="L1648" s="7">
        <f t="shared" si="359"/>
        <v>62.360928794563151</v>
      </c>
      <c r="M1648" s="7">
        <f t="shared" si="355"/>
        <v>2.4166668650723547E-2</v>
      </c>
      <c r="N1648" s="7">
        <f t="shared" si="362"/>
        <v>0</v>
      </c>
      <c r="O1648" s="7">
        <f t="shared" si="360"/>
        <v>88.116297778561758</v>
      </c>
      <c r="P1648" s="7">
        <f t="shared" si="356"/>
        <v>3.4147621151669645E-2</v>
      </c>
      <c r="Q1648" s="7">
        <f t="shared" si="363"/>
        <v>7.3940701039622546E-3</v>
      </c>
      <c r="R1648" s="7">
        <f t="shared" si="357"/>
        <v>295.76280415849016</v>
      </c>
      <c r="S1648" s="7">
        <f t="shared" si="364"/>
        <v>7.3940701039622549</v>
      </c>
    </row>
    <row r="1649" spans="6:19" x14ac:dyDescent="0.35">
      <c r="F1649" s="5">
        <f t="shared" si="358"/>
        <v>0.5105699999999852</v>
      </c>
      <c r="G1649" s="6">
        <f t="shared" si="351"/>
        <v>0</v>
      </c>
      <c r="H1649" s="6">
        <f t="shared" si="352"/>
        <v>1.2908294548486809</v>
      </c>
      <c r="I1649" s="6">
        <f t="shared" si="353"/>
        <v>-0.70571404949345695</v>
      </c>
      <c r="J1649" s="6">
        <f t="shared" si="354"/>
        <v>-0.70849677511442954</v>
      </c>
      <c r="K1649" s="7">
        <f t="shared" si="361"/>
        <v>0</v>
      </c>
      <c r="L1649" s="7">
        <f t="shared" si="359"/>
        <v>62.360928794563151</v>
      </c>
      <c r="M1649" s="7">
        <f t="shared" si="355"/>
        <v>2.4162923107369793E-2</v>
      </c>
      <c r="N1649" s="7">
        <f t="shared" si="362"/>
        <v>0</v>
      </c>
      <c r="O1649" s="7">
        <f t="shared" si="360"/>
        <v>88.116297778561758</v>
      </c>
      <c r="P1649" s="7">
        <f t="shared" si="356"/>
        <v>3.414232868056824E-2</v>
      </c>
      <c r="Q1649" s="7">
        <f t="shared" si="363"/>
        <v>7.1376154513785317E-3</v>
      </c>
      <c r="R1649" s="7">
        <f t="shared" si="357"/>
        <v>285.50461805514129</v>
      </c>
      <c r="S1649" s="7">
        <f t="shared" si="364"/>
        <v>7.1376154513785313</v>
      </c>
    </row>
    <row r="1650" spans="6:19" x14ac:dyDescent="0.35">
      <c r="F1650" s="5">
        <f t="shared" si="358"/>
        <v>0.51087999999998523</v>
      </c>
      <c r="G1650" s="6">
        <f t="shared" si="351"/>
        <v>0</v>
      </c>
      <c r="H1650" s="6">
        <f t="shared" si="352"/>
        <v>1.2910295489210726</v>
      </c>
      <c r="I1650" s="6">
        <f t="shared" si="353"/>
        <v>-0.71009177315286354</v>
      </c>
      <c r="J1650" s="6">
        <f t="shared" si="354"/>
        <v>-0.70410913479418957</v>
      </c>
      <c r="K1650" s="7">
        <f t="shared" si="361"/>
        <v>0</v>
      </c>
      <c r="L1650" s="7">
        <f t="shared" si="359"/>
        <v>62.360928794563151</v>
      </c>
      <c r="M1650" s="7">
        <f t="shared" si="355"/>
        <v>2.415917814453027E-2</v>
      </c>
      <c r="N1650" s="7">
        <f t="shared" si="362"/>
        <v>0</v>
      </c>
      <c r="O1650" s="7">
        <f t="shared" si="360"/>
        <v>88.116297778561758</v>
      </c>
      <c r="P1650" s="7">
        <f t="shared" si="356"/>
        <v>3.4137037029736292E-2</v>
      </c>
      <c r="Q1650" s="7">
        <f t="shared" si="363"/>
        <v>6.8809659608794239E-3</v>
      </c>
      <c r="R1650" s="7">
        <f t="shared" si="357"/>
        <v>275.23863843517694</v>
      </c>
      <c r="S1650" s="7">
        <f t="shared" si="364"/>
        <v>6.8809659608794238</v>
      </c>
    </row>
    <row r="1651" spans="6:19" x14ac:dyDescent="0.35">
      <c r="F1651" s="5">
        <f t="shared" si="358"/>
        <v>0.51118999999998527</v>
      </c>
      <c r="G1651" s="6">
        <f t="shared" si="351"/>
        <v>0</v>
      </c>
      <c r="H1651" s="6">
        <f t="shared" si="352"/>
        <v>1.291229674010449</v>
      </c>
      <c r="I1651" s="6">
        <f t="shared" si="353"/>
        <v>-0.7144422180317922</v>
      </c>
      <c r="J1651" s="6">
        <f t="shared" si="354"/>
        <v>-0.69969444552162419</v>
      </c>
      <c r="K1651" s="7">
        <f t="shared" si="361"/>
        <v>0</v>
      </c>
      <c r="L1651" s="7">
        <f t="shared" si="359"/>
        <v>62.360928794563151</v>
      </c>
      <c r="M1651" s="7">
        <f t="shared" si="355"/>
        <v>2.4155433762115E-2</v>
      </c>
      <c r="N1651" s="7">
        <f t="shared" si="362"/>
        <v>0</v>
      </c>
      <c r="O1651" s="7">
        <f t="shared" si="360"/>
        <v>88.116297778561758</v>
      </c>
      <c r="P1651" s="7">
        <f t="shared" si="356"/>
        <v>3.4131746199046652E-2</v>
      </c>
      <c r="Q1651" s="7">
        <f t="shared" si="363"/>
        <v>6.6241315569012735E-3</v>
      </c>
      <c r="R1651" s="7">
        <f t="shared" si="357"/>
        <v>264.96526227605096</v>
      </c>
      <c r="S1651" s="7">
        <f t="shared" si="364"/>
        <v>6.6241315569012738</v>
      </c>
    </row>
    <row r="1652" spans="6:19" x14ac:dyDescent="0.35">
      <c r="F1652" s="5">
        <f t="shared" si="358"/>
        <v>0.5114999999999853</v>
      </c>
      <c r="G1652" s="6">
        <f t="shared" si="351"/>
        <v>0</v>
      </c>
      <c r="H1652" s="6">
        <f t="shared" si="352"/>
        <v>1.2914298301216185</v>
      </c>
      <c r="I1652" s="6">
        <f t="shared" si="353"/>
        <v>-0.7187652170041976</v>
      </c>
      <c r="J1652" s="6">
        <f t="shared" si="354"/>
        <v>-0.69525287689078197</v>
      </c>
      <c r="K1652" s="7">
        <f t="shared" si="361"/>
        <v>0</v>
      </c>
      <c r="L1652" s="7">
        <f t="shared" si="359"/>
        <v>62.360928794563151</v>
      </c>
      <c r="M1652" s="7">
        <f t="shared" si="355"/>
        <v>2.4151689960034032E-2</v>
      </c>
      <c r="N1652" s="7">
        <f t="shared" si="362"/>
        <v>0</v>
      </c>
      <c r="O1652" s="7">
        <f t="shared" si="360"/>
        <v>88.116297778561758</v>
      </c>
      <c r="P1652" s="7">
        <f t="shared" si="356"/>
        <v>3.412645618837222E-2</v>
      </c>
      <c r="Q1652" s="7">
        <f t="shared" si="363"/>
        <v>6.367122167911056E-3</v>
      </c>
      <c r="R1652" s="7">
        <f t="shared" si="357"/>
        <v>254.68488671644224</v>
      </c>
      <c r="S1652" s="7">
        <f t="shared" si="364"/>
        <v>6.3671221679110559</v>
      </c>
    </row>
    <row r="1653" spans="6:19" x14ac:dyDescent="0.35">
      <c r="F1653" s="5">
        <f t="shared" si="358"/>
        <v>0.51180999999998533</v>
      </c>
      <c r="G1653" s="6">
        <f t="shared" si="351"/>
        <v>0</v>
      </c>
      <c r="H1653" s="6">
        <f t="shared" si="352"/>
        <v>1.2916300172593898</v>
      </c>
      <c r="I1653" s="6">
        <f t="shared" si="353"/>
        <v>-0.723060603998391</v>
      </c>
      <c r="J1653" s="6">
        <f t="shared" si="354"/>
        <v>-0.69078459952830595</v>
      </c>
      <c r="K1653" s="7">
        <f t="shared" si="361"/>
        <v>0</v>
      </c>
      <c r="L1653" s="7">
        <f t="shared" si="359"/>
        <v>62.360928794563151</v>
      </c>
      <c r="M1653" s="7">
        <f t="shared" si="355"/>
        <v>2.4147946738197409E-2</v>
      </c>
      <c r="N1653" s="7">
        <f t="shared" si="362"/>
        <v>0</v>
      </c>
      <c r="O1653" s="7">
        <f t="shared" si="360"/>
        <v>88.116297778561758</v>
      </c>
      <c r="P1653" s="7">
        <f t="shared" si="356"/>
        <v>3.4121166997585897E-2</v>
      </c>
      <c r="Q1653" s="7">
        <f t="shared" si="363"/>
        <v>6.1099477260238289E-3</v>
      </c>
      <c r="R1653" s="7">
        <f t="shared" si="357"/>
        <v>244.39790904095315</v>
      </c>
      <c r="S1653" s="7">
        <f t="shared" si="364"/>
        <v>6.1099477260238286</v>
      </c>
    </row>
    <row r="1654" spans="6:19" x14ac:dyDescent="0.35">
      <c r="F1654" s="5">
        <f t="shared" si="358"/>
        <v>0.51211999999998536</v>
      </c>
      <c r="G1654" s="6">
        <f t="shared" si="351"/>
        <v>0</v>
      </c>
      <c r="H1654" s="6">
        <f t="shared" si="352"/>
        <v>1.2918302354285722</v>
      </c>
      <c r="I1654" s="6">
        <f t="shared" si="353"/>
        <v>-0.72732821400342118</v>
      </c>
      <c r="J1654" s="6">
        <f t="shared" si="354"/>
        <v>-0.68628978508687832</v>
      </c>
      <c r="K1654" s="7">
        <f t="shared" si="361"/>
        <v>0</v>
      </c>
      <c r="L1654" s="7">
        <f t="shared" si="359"/>
        <v>62.360928794563151</v>
      </c>
      <c r="M1654" s="7">
        <f t="shared" si="355"/>
        <v>2.4144204096515211E-2</v>
      </c>
      <c r="N1654" s="7">
        <f t="shared" si="362"/>
        <v>0</v>
      </c>
      <c r="O1654" s="7">
        <f t="shared" si="360"/>
        <v>88.116297778561758</v>
      </c>
      <c r="P1654" s="7">
        <f t="shared" si="356"/>
        <v>3.4115878626560611E-2</v>
      </c>
      <c r="Q1654" s="7">
        <f t="shared" si="363"/>
        <v>5.8526181666198156E-3</v>
      </c>
      <c r="R1654" s="7">
        <f t="shared" si="357"/>
        <v>234.10472666479262</v>
      </c>
      <c r="S1654" s="7">
        <f t="shared" si="364"/>
        <v>5.8526181666198154</v>
      </c>
    </row>
    <row r="1655" spans="6:19" x14ac:dyDescent="0.35">
      <c r="F1655" s="5">
        <f t="shared" si="358"/>
        <v>0.5124299999999854</v>
      </c>
      <c r="G1655" s="6">
        <f t="shared" si="351"/>
        <v>0</v>
      </c>
      <c r="H1655" s="6">
        <f t="shared" si="352"/>
        <v>1.2920304846339763</v>
      </c>
      <c r="I1655" s="6">
        <f t="shared" si="353"/>
        <v>-0.73156788307541376</v>
      </c>
      <c r="J1655" s="6">
        <f t="shared" si="354"/>
        <v>-0.68176860623862534</v>
      </c>
      <c r="K1655" s="7">
        <f t="shared" si="361"/>
        <v>0</v>
      </c>
      <c r="L1655" s="7">
        <f t="shared" si="359"/>
        <v>62.360928794563151</v>
      </c>
      <c r="M1655" s="7">
        <f t="shared" si="355"/>
        <v>2.4140462034897517E-2</v>
      </c>
      <c r="N1655" s="7">
        <f t="shared" si="362"/>
        <v>0</v>
      </c>
      <c r="O1655" s="7">
        <f t="shared" si="360"/>
        <v>88.116297778561758</v>
      </c>
      <c r="P1655" s="7">
        <f t="shared" si="356"/>
        <v>3.4110591075169304E-2</v>
      </c>
      <c r="Q1655" s="7">
        <f t="shared" si="363"/>
        <v>5.5951434279614999E-3</v>
      </c>
      <c r="R1655" s="7">
        <f t="shared" si="357"/>
        <v>223.80573711846</v>
      </c>
      <c r="S1655" s="7">
        <f t="shared" si="364"/>
        <v>5.5951434279615002</v>
      </c>
    </row>
    <row r="1656" spans="6:19" x14ac:dyDescent="0.35">
      <c r="F1656" s="5">
        <f t="shared" si="358"/>
        <v>0.51273999999998543</v>
      </c>
      <c r="G1656" s="6">
        <f t="shared" si="351"/>
        <v>0</v>
      </c>
      <c r="H1656" s="6">
        <f t="shared" si="352"/>
        <v>1.2922307648804128</v>
      </c>
      <c r="I1656" s="6">
        <f t="shared" si="353"/>
        <v>-0.73577944834387032</v>
      </c>
      <c r="J1656" s="6">
        <f t="shared" si="354"/>
        <v>-0.67722123666848333</v>
      </c>
      <c r="K1656" s="7">
        <f t="shared" si="361"/>
        <v>0</v>
      </c>
      <c r="L1656" s="7">
        <f t="shared" si="359"/>
        <v>62.360928794563151</v>
      </c>
      <c r="M1656" s="7">
        <f t="shared" si="355"/>
        <v>2.4136720553254422E-2</v>
      </c>
      <c r="N1656" s="7">
        <f t="shared" si="362"/>
        <v>0</v>
      </c>
      <c r="O1656" s="7">
        <f t="shared" si="360"/>
        <v>88.116297778561758</v>
      </c>
      <c r="P1656" s="7">
        <f t="shared" si="356"/>
        <v>3.4105304343284959E-2</v>
      </c>
      <c r="Q1656" s="7">
        <f t="shared" si="363"/>
        <v>5.3375334508107414E-3</v>
      </c>
      <c r="R1656" s="7">
        <f t="shared" si="357"/>
        <v>213.50133803242966</v>
      </c>
      <c r="S1656" s="7">
        <f t="shared" si="364"/>
        <v>5.3375334508107413</v>
      </c>
    </row>
    <row r="1657" spans="6:19" x14ac:dyDescent="0.35">
      <c r="F1657" s="5">
        <f t="shared" si="358"/>
        <v>0.51304999999998546</v>
      </c>
      <c r="G1657" s="6">
        <f t="shared" si="351"/>
        <v>0</v>
      </c>
      <c r="H1657" s="6">
        <f t="shared" si="352"/>
        <v>1.2924310761726934</v>
      </c>
      <c r="I1657" s="6">
        <f t="shared" si="353"/>
        <v>-0.73996274801792017</v>
      </c>
      <c r="J1657" s="6">
        <f t="shared" si="354"/>
        <v>-0.67264785106753144</v>
      </c>
      <c r="K1657" s="7">
        <f t="shared" si="361"/>
        <v>0</v>
      </c>
      <c r="L1657" s="7">
        <f t="shared" si="359"/>
        <v>62.360928794563151</v>
      </c>
      <c r="M1657" s="7">
        <f t="shared" si="355"/>
        <v>2.4132979651496047E-2</v>
      </c>
      <c r="N1657" s="7">
        <f t="shared" si="362"/>
        <v>0</v>
      </c>
      <c r="O1657" s="7">
        <f t="shared" si="360"/>
        <v>88.116297778561758</v>
      </c>
      <c r="P1657" s="7">
        <f t="shared" si="356"/>
        <v>3.4100018430780553E-2</v>
      </c>
      <c r="Q1657" s="7">
        <f t="shared" si="363"/>
        <v>5.0797981780461923E-3</v>
      </c>
      <c r="R1657" s="7">
        <f t="shared" si="357"/>
        <v>203.1919271218477</v>
      </c>
      <c r="S1657" s="7">
        <f t="shared" si="364"/>
        <v>5.0797981780461923</v>
      </c>
    </row>
    <row r="1658" spans="6:19" x14ac:dyDescent="0.35">
      <c r="F1658" s="5">
        <f t="shared" si="358"/>
        <v>0.51335999999998549</v>
      </c>
      <c r="G1658" s="6">
        <f t="shared" si="351"/>
        <v>0</v>
      </c>
      <c r="H1658" s="6">
        <f t="shared" si="352"/>
        <v>1.2926314185156305</v>
      </c>
      <c r="I1658" s="6">
        <f t="shared" si="353"/>
        <v>-0.74411762139254356</v>
      </c>
      <c r="J1658" s="6">
        <f t="shared" si="354"/>
        <v>-0.66804862512627272</v>
      </c>
      <c r="K1658" s="7">
        <f t="shared" si="361"/>
        <v>0</v>
      </c>
      <c r="L1658" s="7">
        <f t="shared" si="359"/>
        <v>62.360928794563151</v>
      </c>
      <c r="M1658" s="7">
        <f t="shared" si="355"/>
        <v>2.4129239329532506E-2</v>
      </c>
      <c r="N1658" s="7">
        <f t="shared" si="362"/>
        <v>0</v>
      </c>
      <c r="O1658" s="7">
        <f t="shared" si="360"/>
        <v>88.116297778561758</v>
      </c>
      <c r="P1658" s="7">
        <f t="shared" si="356"/>
        <v>3.409473333752909E-2</v>
      </c>
      <c r="Q1658" s="7">
        <f t="shared" si="363"/>
        <v>4.8219475542800629E-3</v>
      </c>
      <c r="R1658" s="7">
        <f t="shared" si="357"/>
        <v>192.87790217120252</v>
      </c>
      <c r="S1658" s="7">
        <f t="shared" si="364"/>
        <v>4.8219475542800625</v>
      </c>
    </row>
    <row r="1659" spans="6:19" x14ac:dyDescent="0.35">
      <c r="F1659" s="5">
        <f t="shared" si="358"/>
        <v>0.51366999999998553</v>
      </c>
      <c r="G1659" s="6">
        <f t="shared" si="351"/>
        <v>0</v>
      </c>
      <c r="H1659" s="6">
        <f t="shared" si="352"/>
        <v>1.2928317919140377</v>
      </c>
      <c r="I1659" s="6">
        <f t="shared" si="353"/>
        <v>-0.74824390885473946</v>
      </c>
      <c r="J1659" s="6">
        <f t="shared" si="354"/>
        <v>-0.66342373552789036</v>
      </c>
      <c r="K1659" s="7">
        <f t="shared" si="361"/>
        <v>0</v>
      </c>
      <c r="L1659" s="7">
        <f t="shared" si="359"/>
        <v>62.360928794563151</v>
      </c>
      <c r="M1659" s="7">
        <f t="shared" si="355"/>
        <v>2.4125499587273939E-2</v>
      </c>
      <c r="N1659" s="7">
        <f t="shared" si="362"/>
        <v>0</v>
      </c>
      <c r="O1659" s="7">
        <f t="shared" si="360"/>
        <v>88.116297778561758</v>
      </c>
      <c r="P1659" s="7">
        <f t="shared" si="356"/>
        <v>3.4089449063403596E-2</v>
      </c>
      <c r="Q1659" s="7">
        <f t="shared" si="363"/>
        <v>4.563991525475701E-3</v>
      </c>
      <c r="R1659" s="7">
        <f t="shared" si="357"/>
        <v>182.55966101902803</v>
      </c>
      <c r="S1659" s="7">
        <f t="shared" si="364"/>
        <v>4.5639915254757009</v>
      </c>
    </row>
    <row r="1660" spans="6:19" x14ac:dyDescent="0.35">
      <c r="F1660" s="5">
        <f t="shared" si="358"/>
        <v>0.51397999999998556</v>
      </c>
      <c r="G1660" s="6">
        <f t="shared" si="351"/>
        <v>0</v>
      </c>
      <c r="H1660" s="6">
        <f t="shared" si="352"/>
        <v>1.2930321963727287</v>
      </c>
      <c r="I1660" s="6">
        <f t="shared" si="353"/>
        <v>-0.75234145188965962</v>
      </c>
      <c r="J1660" s="6">
        <f t="shared" si="354"/>
        <v>-0.65877335994145891</v>
      </c>
      <c r="K1660" s="7">
        <f t="shared" si="361"/>
        <v>0</v>
      </c>
      <c r="L1660" s="7">
        <f t="shared" si="359"/>
        <v>62.360928794563151</v>
      </c>
      <c r="M1660" s="7">
        <f t="shared" si="355"/>
        <v>2.4121760424630503E-2</v>
      </c>
      <c r="N1660" s="7">
        <f t="shared" si="362"/>
        <v>0</v>
      </c>
      <c r="O1660" s="7">
        <f t="shared" si="360"/>
        <v>88.116297778561758</v>
      </c>
      <c r="P1660" s="7">
        <f t="shared" si="356"/>
        <v>3.4084165608277116E-2</v>
      </c>
      <c r="Q1660" s="7">
        <f t="shared" si="363"/>
        <v>4.3059400385647914E-3</v>
      </c>
      <c r="R1660" s="7">
        <f t="shared" si="357"/>
        <v>172.23760154259165</v>
      </c>
      <c r="S1660" s="7">
        <f t="shared" si="364"/>
        <v>4.305940038564791</v>
      </c>
    </row>
    <row r="1661" spans="6:19" x14ac:dyDescent="0.35">
      <c r="F1661" s="5">
        <f t="shared" si="358"/>
        <v>0.51428999999998559</v>
      </c>
      <c r="G1661" s="6">
        <f t="shared" si="351"/>
        <v>0</v>
      </c>
      <c r="H1661" s="6">
        <f t="shared" si="352"/>
        <v>1.2932326318965184</v>
      </c>
      <c r="I1661" s="6">
        <f t="shared" si="353"/>
        <v>-0.75641009308669704</v>
      </c>
      <c r="J1661" s="6">
        <f t="shared" si="354"/>
        <v>-0.65409767701511856</v>
      </c>
      <c r="K1661" s="7">
        <f t="shared" si="361"/>
        <v>0</v>
      </c>
      <c r="L1661" s="7">
        <f t="shared" si="359"/>
        <v>62.360928794563151</v>
      </c>
      <c r="M1661" s="7">
        <f t="shared" si="355"/>
        <v>2.4118021841512363E-2</v>
      </c>
      <c r="N1661" s="7">
        <f t="shared" si="362"/>
        <v>0</v>
      </c>
      <c r="O1661" s="7">
        <f t="shared" si="360"/>
        <v>88.116297778561758</v>
      </c>
      <c r="P1661" s="7">
        <f t="shared" si="356"/>
        <v>3.4078882972022724E-2</v>
      </c>
      <c r="Q1661" s="7">
        <f t="shared" si="363"/>
        <v>4.0478030410647861E-3</v>
      </c>
      <c r="R1661" s="7">
        <f t="shared" si="357"/>
        <v>161.91212164259144</v>
      </c>
      <c r="S1661" s="7">
        <f t="shared" si="364"/>
        <v>4.0478030410647863</v>
      </c>
    </row>
    <row r="1662" spans="6:19" x14ac:dyDescent="0.35">
      <c r="F1662" s="5">
        <f t="shared" si="358"/>
        <v>0.51459999999998562</v>
      </c>
      <c r="G1662" s="6">
        <f t="shared" si="351"/>
        <v>0</v>
      </c>
      <c r="H1662" s="6">
        <f t="shared" si="352"/>
        <v>1.293433098490222</v>
      </c>
      <c r="I1662" s="6">
        <f t="shared" si="353"/>
        <v>-0.7604496761455336</v>
      </c>
      <c r="J1662" s="6">
        <f t="shared" si="354"/>
        <v>-0.64939686636921268</v>
      </c>
      <c r="K1662" s="7">
        <f t="shared" si="361"/>
        <v>0</v>
      </c>
      <c r="L1662" s="7">
        <f t="shared" si="359"/>
        <v>62.360928794563151</v>
      </c>
      <c r="M1662" s="7">
        <f t="shared" si="355"/>
        <v>2.4114283837829695E-2</v>
      </c>
      <c r="N1662" s="7">
        <f t="shared" si="362"/>
        <v>0</v>
      </c>
      <c r="O1662" s="7">
        <f t="shared" si="360"/>
        <v>88.116297778561758</v>
      </c>
      <c r="P1662" s="7">
        <f t="shared" si="356"/>
        <v>3.4073601154513487E-2</v>
      </c>
      <c r="Q1662" s="7">
        <f t="shared" si="363"/>
        <v>3.7895904806963809E-3</v>
      </c>
      <c r="R1662" s="7">
        <f t="shared" si="357"/>
        <v>151.58361922785525</v>
      </c>
      <c r="S1662" s="7">
        <f t="shared" si="364"/>
        <v>3.7895904806963809</v>
      </c>
    </row>
    <row r="1663" spans="6:19" x14ac:dyDescent="0.35">
      <c r="F1663" s="5">
        <f t="shared" si="358"/>
        <v>0.51490999999998566</v>
      </c>
      <c r="G1663" s="6">
        <f t="shared" si="351"/>
        <v>0</v>
      </c>
      <c r="H1663" s="6">
        <f t="shared" si="352"/>
        <v>1.2936335961586558</v>
      </c>
      <c r="I1663" s="6">
        <f t="shared" si="353"/>
        <v>-0.76446004588214533</v>
      </c>
      <c r="J1663" s="6">
        <f t="shared" si="354"/>
        <v>-0.64467110858938625</v>
      </c>
      <c r="K1663" s="7">
        <f t="shared" si="361"/>
        <v>0</v>
      </c>
      <c r="L1663" s="7">
        <f t="shared" si="359"/>
        <v>62.360928794563151</v>
      </c>
      <c r="M1663" s="7">
        <f t="shared" si="355"/>
        <v>2.4110546413492702E-2</v>
      </c>
      <c r="N1663" s="7">
        <f t="shared" si="362"/>
        <v>0</v>
      </c>
      <c r="O1663" s="7">
        <f t="shared" si="360"/>
        <v>88.116297778561758</v>
      </c>
      <c r="P1663" s="7">
        <f t="shared" si="356"/>
        <v>3.4068320155622528E-2</v>
      </c>
      <c r="Q1663" s="7">
        <f t="shared" si="363"/>
        <v>3.5313123050010817E-3</v>
      </c>
      <c r="R1663" s="7">
        <f t="shared" si="357"/>
        <v>141.25249220004326</v>
      </c>
      <c r="S1663" s="7">
        <f t="shared" si="364"/>
        <v>3.5313123050010815</v>
      </c>
    </row>
    <row r="1664" spans="6:19" x14ac:dyDescent="0.35">
      <c r="F1664" s="5">
        <f t="shared" si="358"/>
        <v>0.51521999999998569</v>
      </c>
      <c r="G1664" s="6">
        <f t="shared" si="351"/>
        <v>0</v>
      </c>
      <c r="H1664" s="6">
        <f t="shared" si="352"/>
        <v>1.293834124906637</v>
      </c>
      <c r="I1664" s="6">
        <f t="shared" si="353"/>
        <v>-0.76844104823475978</v>
      </c>
      <c r="J1664" s="6">
        <f t="shared" si="354"/>
        <v>-0.63992058521965323</v>
      </c>
      <c r="K1664" s="7">
        <f t="shared" si="361"/>
        <v>0</v>
      </c>
      <c r="L1664" s="7">
        <f t="shared" si="359"/>
        <v>62.360928794563151</v>
      </c>
      <c r="M1664" s="7">
        <f t="shared" si="355"/>
        <v>2.4106809568411582E-2</v>
      </c>
      <c r="N1664" s="7">
        <f t="shared" si="362"/>
        <v>0</v>
      </c>
      <c r="O1664" s="7">
        <f t="shared" si="360"/>
        <v>88.116297778561758</v>
      </c>
      <c r="P1664" s="7">
        <f t="shared" si="356"/>
        <v>3.4063039975222954E-2</v>
      </c>
      <c r="Q1664" s="7">
        <f t="shared" si="363"/>
        <v>3.2729784609591833E-3</v>
      </c>
      <c r="R1664" s="7">
        <f t="shared" si="357"/>
        <v>130.91913843836733</v>
      </c>
      <c r="S1664" s="7">
        <f t="shared" si="364"/>
        <v>3.2729784609591834</v>
      </c>
    </row>
    <row r="1665" spans="6:19" x14ac:dyDescent="0.35">
      <c r="F1665" s="5">
        <f t="shared" si="358"/>
        <v>0.51552999999998572</v>
      </c>
      <c r="G1665" s="6">
        <f t="shared" si="351"/>
        <v>0</v>
      </c>
      <c r="H1665" s="6">
        <f t="shared" si="352"/>
        <v>1.294034684738983</v>
      </c>
      <c r="I1665" s="6">
        <f t="shared" si="353"/>
        <v>-0.77239253026978083</v>
      </c>
      <c r="J1665" s="6">
        <f t="shared" si="354"/>
        <v>-0.63514547875541527</v>
      </c>
      <c r="K1665" s="7">
        <f t="shared" si="361"/>
        <v>0</v>
      </c>
      <c r="L1665" s="7">
        <f t="shared" si="359"/>
        <v>62.360928794563151</v>
      </c>
      <c r="M1665" s="7">
        <f t="shared" si="355"/>
        <v>2.4103073302496565E-2</v>
      </c>
      <c r="N1665" s="7">
        <f t="shared" si="362"/>
        <v>0</v>
      </c>
      <c r="O1665" s="7">
        <f t="shared" si="360"/>
        <v>88.116297778561758</v>
      </c>
      <c r="P1665" s="7">
        <f t="shared" si="356"/>
        <v>3.4057760613187923E-2</v>
      </c>
      <c r="Q1665" s="7">
        <f t="shared" si="363"/>
        <v>3.0145988946072462E-3</v>
      </c>
      <c r="R1665" s="7">
        <f t="shared" si="357"/>
        <v>120.58395578428984</v>
      </c>
      <c r="S1665" s="7">
        <f t="shared" si="364"/>
        <v>3.0145988946072464</v>
      </c>
    </row>
    <row r="1666" spans="6:19" x14ac:dyDescent="0.35">
      <c r="F1666" s="5">
        <f t="shared" si="358"/>
        <v>0.51583999999998575</v>
      </c>
      <c r="G1666" s="6">
        <f t="shared" ref="G1666:G1729" si="365">IF(F1666&gt;$B$15,0,IF(F1666&lt;$B$13,2*P0*F1666/$B$13,IF(F1666&lt;$B$14,4*P0-F1666*2*P0/$B$13,P0)))</f>
        <v>0</v>
      </c>
      <c r="H1666" s="6">
        <f t="shared" ref="H1666:H1729" si="366">EXP(F1666*w*qsi)</f>
        <v>1.2942352756605124</v>
      </c>
      <c r="I1666" s="6">
        <f t="shared" ref="I1666:I1729" si="367">SIN(wd*F1666)</f>
        <v>-0.77631434018765921</v>
      </c>
      <c r="J1666" s="6">
        <f t="shared" ref="J1666:J1729" si="368">COS(wd*F1666)</f>
        <v>-0.63034597263645564</v>
      </c>
      <c r="K1666" s="7">
        <f t="shared" si="361"/>
        <v>0</v>
      </c>
      <c r="L1666" s="7">
        <f t="shared" si="359"/>
        <v>62.360928794563151</v>
      </c>
      <c r="M1666" s="7">
        <f t="shared" ref="M1666:M1729" si="369">1/(m*wd*H1666)*L1666</f>
        <v>2.4099337615657891E-2</v>
      </c>
      <c r="N1666" s="7">
        <f t="shared" si="362"/>
        <v>0</v>
      </c>
      <c r="O1666" s="7">
        <f t="shared" si="360"/>
        <v>88.116297778561758</v>
      </c>
      <c r="P1666" s="7">
        <f t="shared" ref="P1666:P1729" si="370">1/(m*wd*H1666)*O1666</f>
        <v>3.4052482069390592E-2</v>
      </c>
      <c r="Q1666" s="7">
        <f t="shared" si="363"/>
        <v>2.7561835506563839E-3</v>
      </c>
      <c r="R1666" s="7">
        <f t="shared" ref="R1666:R1729" si="371">k*Q1666</f>
        <v>110.24734202625535</v>
      </c>
      <c r="S1666" s="7">
        <f t="shared" si="364"/>
        <v>2.7561835506563841</v>
      </c>
    </row>
    <row r="1667" spans="6:19" x14ac:dyDescent="0.35">
      <c r="F1667" s="5">
        <f t="shared" ref="F1667:F1730" si="372">F1666+dt</f>
        <v>0.51614999999998579</v>
      </c>
      <c r="G1667" s="6">
        <f t="shared" si="365"/>
        <v>0</v>
      </c>
      <c r="H1667" s="6">
        <f t="shared" si="366"/>
        <v>1.2944358976760444</v>
      </c>
      <c r="I1667" s="6">
        <f t="shared" si="367"/>
        <v>-0.78020632732872564</v>
      </c>
      <c r="J1667" s="6">
        <f t="shared" si="368"/>
        <v>-0.62552225123989114</v>
      </c>
      <c r="K1667" s="7">
        <f t="shared" si="361"/>
        <v>0</v>
      </c>
      <c r="L1667" s="7">
        <f t="shared" ref="L1667:L1730" si="373">0.5*dt*(K1666+K1667)+L1666</f>
        <v>62.360928794563151</v>
      </c>
      <c r="M1667" s="7">
        <f t="shared" si="369"/>
        <v>2.4095602507805795E-2</v>
      </c>
      <c r="N1667" s="7">
        <f t="shared" si="362"/>
        <v>0</v>
      </c>
      <c r="O1667" s="7">
        <f t="shared" ref="O1667:O1730" si="374">0.5*dt*(N1667+N1666)+O1666</f>
        <v>88.116297778561758</v>
      </c>
      <c r="P1667" s="7">
        <f t="shared" si="370"/>
        <v>3.4047204343704139E-2</v>
      </c>
      <c r="Q1667" s="7">
        <f t="shared" si="363"/>
        <v>2.497742372110423E-3</v>
      </c>
      <c r="R1667" s="7">
        <f t="shared" si="371"/>
        <v>99.909694884416922</v>
      </c>
      <c r="S1667" s="7">
        <f t="shared" si="364"/>
        <v>2.497742372110423</v>
      </c>
    </row>
    <row r="1668" spans="6:19" x14ac:dyDescent="0.35">
      <c r="F1668" s="5">
        <f t="shared" si="372"/>
        <v>0.51645999999998582</v>
      </c>
      <c r="G1668" s="6">
        <f t="shared" si="365"/>
        <v>0</v>
      </c>
      <c r="H1668" s="6">
        <f t="shared" si="366"/>
        <v>1.2946365507903987</v>
      </c>
      <c r="I1668" s="6">
        <f t="shared" si="367"/>
        <v>-0.78406834217897792</v>
      </c>
      <c r="J1668" s="6">
        <f t="shared" si="368"/>
        <v>-0.62067449987308909</v>
      </c>
      <c r="K1668" s="7">
        <f t="shared" ref="K1668:K1731" si="375">G1668*H1668*J1668</f>
        <v>0</v>
      </c>
      <c r="L1668" s="7">
        <f t="shared" si="373"/>
        <v>62.360928794563151</v>
      </c>
      <c r="M1668" s="7">
        <f t="shared" si="369"/>
        <v>2.4091867978850563E-2</v>
      </c>
      <c r="N1668" s="7">
        <f t="shared" ref="N1668:N1731" si="376">G1668*H1668*I1668</f>
        <v>0</v>
      </c>
      <c r="O1668" s="7">
        <f t="shared" si="374"/>
        <v>88.116297778561758</v>
      </c>
      <c r="P1668" s="7">
        <f t="shared" si="370"/>
        <v>3.4041927436001783E-2</v>
      </c>
      <c r="Q1668" s="7">
        <f t="shared" ref="Q1668:Q1731" si="377">M1668*I1668-P1668*J1668</f>
        <v>2.2392852998842326E-3</v>
      </c>
      <c r="R1668" s="7">
        <f t="shared" si="371"/>
        <v>89.571411995369303</v>
      </c>
      <c r="S1668" s="7">
        <f t="shared" ref="S1668:S1731" si="378">Q1668*1000</f>
        <v>2.2392852998842327</v>
      </c>
    </row>
    <row r="1669" spans="6:19" x14ac:dyDescent="0.35">
      <c r="F1669" s="5">
        <f t="shared" si="372"/>
        <v>0.51676999999998585</v>
      </c>
      <c r="G1669" s="6">
        <f t="shared" si="365"/>
        <v>0</v>
      </c>
      <c r="H1669" s="6">
        <f t="shared" si="366"/>
        <v>1.2948372350083963</v>
      </c>
      <c r="I1669" s="6">
        <f t="shared" si="367"/>
        <v>-0.78790023637582618</v>
      </c>
      <c r="J1669" s="6">
        <f t="shared" si="368"/>
        <v>-0.6158029047665472</v>
      </c>
      <c r="K1669" s="7">
        <f t="shared" si="375"/>
        <v>0</v>
      </c>
      <c r="L1669" s="7">
        <f t="shared" si="373"/>
        <v>62.360928794563151</v>
      </c>
      <c r="M1669" s="7">
        <f t="shared" si="369"/>
        <v>2.4088134028702451E-2</v>
      </c>
      <c r="N1669" s="7">
        <f t="shared" si="376"/>
        <v>0</v>
      </c>
      <c r="O1669" s="7">
        <f t="shared" si="374"/>
        <v>88.116297778561758</v>
      </c>
      <c r="P1669" s="7">
        <f t="shared" si="370"/>
        <v>3.4036651346156729E-2</v>
      </c>
      <c r="Q1669" s="7">
        <f t="shared" si="377"/>
        <v>1.9808222724222793E-3</v>
      </c>
      <c r="R1669" s="7">
        <f t="shared" si="371"/>
        <v>79.232890896891178</v>
      </c>
      <c r="S1669" s="7">
        <f t="shared" si="378"/>
        <v>1.9808222724222793</v>
      </c>
    </row>
    <row r="1670" spans="6:19" x14ac:dyDescent="0.35">
      <c r="F1670" s="5">
        <f t="shared" si="372"/>
        <v>0.51707999999998588</v>
      </c>
      <c r="G1670" s="6">
        <f t="shared" si="365"/>
        <v>0</v>
      </c>
      <c r="H1670" s="6">
        <f t="shared" si="366"/>
        <v>1.2950379503348586</v>
      </c>
      <c r="I1670" s="6">
        <f t="shared" si="367"/>
        <v>-0.79170186271378795</v>
      </c>
      <c r="J1670" s="6">
        <f t="shared" si="368"/>
        <v>-0.61090765306674499</v>
      </c>
      <c r="K1670" s="7">
        <f t="shared" si="375"/>
        <v>0</v>
      </c>
      <c r="L1670" s="7">
        <f t="shared" si="373"/>
        <v>62.360928794563151</v>
      </c>
      <c r="M1670" s="7">
        <f t="shared" si="369"/>
        <v>2.4084400657271764E-2</v>
      </c>
      <c r="N1670" s="7">
        <f t="shared" si="376"/>
        <v>0</v>
      </c>
      <c r="O1670" s="7">
        <f t="shared" si="374"/>
        <v>88.116297778561758</v>
      </c>
      <c r="P1670" s="7">
        <f t="shared" si="370"/>
        <v>3.4031376074042226E-2</v>
      </c>
      <c r="Q1670" s="7">
        <f t="shared" si="377"/>
        <v>1.7223632253176822E-3</v>
      </c>
      <c r="R1670" s="7">
        <f t="shared" si="371"/>
        <v>68.894529012707295</v>
      </c>
      <c r="S1670" s="7">
        <f t="shared" si="378"/>
        <v>1.7223632253176822</v>
      </c>
    </row>
    <row r="1671" spans="6:19" x14ac:dyDescent="0.35">
      <c r="F1671" s="5">
        <f t="shared" si="372"/>
        <v>0.51738999999998592</v>
      </c>
      <c r="G1671" s="6">
        <f t="shared" si="365"/>
        <v>0</v>
      </c>
      <c r="H1671" s="6">
        <f t="shared" si="366"/>
        <v>1.2952386967746077</v>
      </c>
      <c r="I1671" s="6">
        <f t="shared" si="367"/>
        <v>-0.79547307515014942</v>
      </c>
      <c r="J1671" s="6">
        <f t="shared" si="368"/>
        <v>-0.60598893282894595</v>
      </c>
      <c r="K1671" s="7">
        <f t="shared" si="375"/>
        <v>0</v>
      </c>
      <c r="L1671" s="7">
        <f t="shared" si="373"/>
        <v>62.360928794563151</v>
      </c>
      <c r="M1671" s="7">
        <f t="shared" si="369"/>
        <v>2.4080667864468802E-2</v>
      </c>
      <c r="N1671" s="7">
        <f t="shared" si="376"/>
        <v>0</v>
      </c>
      <c r="O1671" s="7">
        <f t="shared" si="374"/>
        <v>88.116297778561758</v>
      </c>
      <c r="P1671" s="7">
        <f t="shared" si="370"/>
        <v>3.4026101619531533E-2</v>
      </c>
      <c r="Q1671" s="7">
        <f t="shared" si="377"/>
        <v>1.4639180909308061E-3</v>
      </c>
      <c r="R1671" s="7">
        <f t="shared" si="371"/>
        <v>58.556723637232245</v>
      </c>
      <c r="S1671" s="7">
        <f t="shared" si="378"/>
        <v>1.463918090930806</v>
      </c>
    </row>
    <row r="1672" spans="6:19" x14ac:dyDescent="0.35">
      <c r="F1672" s="5">
        <f t="shared" si="372"/>
        <v>0.51769999999998595</v>
      </c>
      <c r="G1672" s="6">
        <f t="shared" si="365"/>
        <v>0</v>
      </c>
      <c r="H1672" s="6">
        <f t="shared" si="366"/>
        <v>1.2954394743324666</v>
      </c>
      <c r="I1672" s="6">
        <f t="shared" si="367"/>
        <v>-0.79921372881057162</v>
      </c>
      <c r="J1672" s="6">
        <f t="shared" si="368"/>
        <v>-0.60104693300997891</v>
      </c>
      <c r="K1672" s="7">
        <f t="shared" si="375"/>
        <v>0</v>
      </c>
      <c r="L1672" s="7">
        <f t="shared" si="373"/>
        <v>62.360928794563151</v>
      </c>
      <c r="M1672" s="7">
        <f t="shared" si="369"/>
        <v>2.4076935650203884E-2</v>
      </c>
      <c r="N1672" s="7">
        <f t="shared" si="376"/>
        <v>0</v>
      </c>
      <c r="O1672" s="7">
        <f t="shared" si="374"/>
        <v>88.116297778561758</v>
      </c>
      <c r="P1672" s="7">
        <f t="shared" si="370"/>
        <v>3.4020827982497927E-2</v>
      </c>
      <c r="Q1672" s="7">
        <f t="shared" si="377"/>
        <v>1.2054967980088191E-3</v>
      </c>
      <c r="R1672" s="7">
        <f t="shared" si="371"/>
        <v>48.219871920352766</v>
      </c>
      <c r="S1672" s="7">
        <f t="shared" si="378"/>
        <v>1.2054967980088191</v>
      </c>
    </row>
    <row r="1673" spans="6:19" x14ac:dyDescent="0.35">
      <c r="F1673" s="5">
        <f t="shared" si="372"/>
        <v>0.51800999999998598</v>
      </c>
      <c r="G1673" s="6">
        <f t="shared" si="365"/>
        <v>0</v>
      </c>
      <c r="H1673" s="6">
        <f t="shared" si="366"/>
        <v>1.295640283013259</v>
      </c>
      <c r="I1673" s="6">
        <f t="shared" si="367"/>
        <v>-0.80292367999465719</v>
      </c>
      <c r="J1673" s="6">
        <f t="shared" si="368"/>
        <v>-0.59608184346097759</v>
      </c>
      <c r="K1673" s="7">
        <f t="shared" si="375"/>
        <v>0</v>
      </c>
      <c r="L1673" s="7">
        <f t="shared" si="373"/>
        <v>62.360928794563151</v>
      </c>
      <c r="M1673" s="7">
        <f t="shared" si="369"/>
        <v>2.407320401438735E-2</v>
      </c>
      <c r="N1673" s="7">
        <f t="shared" si="376"/>
        <v>0</v>
      </c>
      <c r="O1673" s="7">
        <f t="shared" si="374"/>
        <v>88.116297778561758</v>
      </c>
      <c r="P1673" s="7">
        <f t="shared" si="370"/>
        <v>3.4015555162814723E-2</v>
      </c>
      <c r="Q1673" s="7">
        <f t="shared" si="377"/>
        <v>9.471092713051292E-4</v>
      </c>
      <c r="R1673" s="7">
        <f t="shared" si="371"/>
        <v>37.884370852205166</v>
      </c>
      <c r="S1673" s="7">
        <f t="shared" si="378"/>
        <v>0.94710927130512923</v>
      </c>
    </row>
    <row r="1674" spans="6:19" x14ac:dyDescent="0.35">
      <c r="F1674" s="5">
        <f t="shared" si="372"/>
        <v>0.51831999999998601</v>
      </c>
      <c r="G1674" s="6">
        <f t="shared" si="365"/>
        <v>0</v>
      </c>
      <c r="H1674" s="6">
        <f t="shared" si="366"/>
        <v>1.295841122821809</v>
      </c>
      <c r="I1674" s="6">
        <f t="shared" si="367"/>
        <v>-0.80660278618147041</v>
      </c>
      <c r="J1674" s="6">
        <f t="shared" si="368"/>
        <v>-0.59109385492008726</v>
      </c>
      <c r="K1674" s="7">
        <f t="shared" si="375"/>
        <v>0</v>
      </c>
      <c r="L1674" s="7">
        <f t="shared" si="373"/>
        <v>62.360928794563151</v>
      </c>
      <c r="M1674" s="7">
        <f t="shared" si="369"/>
        <v>2.4069472956929541E-2</v>
      </c>
      <c r="N1674" s="7">
        <f t="shared" si="376"/>
        <v>0</v>
      </c>
      <c r="O1674" s="7">
        <f t="shared" si="374"/>
        <v>88.116297778561758</v>
      </c>
      <c r="P1674" s="7">
        <f t="shared" si="370"/>
        <v>3.4010283160355231E-2</v>
      </c>
      <c r="Q1674" s="7">
        <f t="shared" si="377"/>
        <v>6.8876543119917796E-4</v>
      </c>
      <c r="R1674" s="7">
        <f t="shared" si="371"/>
        <v>27.550617247967118</v>
      </c>
      <c r="S1674" s="7">
        <f t="shared" si="378"/>
        <v>0.68876543119917799</v>
      </c>
    </row>
    <row r="1675" spans="6:19" x14ac:dyDescent="0.35">
      <c r="F1675" s="5">
        <f t="shared" si="372"/>
        <v>0.51862999999998605</v>
      </c>
      <c r="G1675" s="6">
        <f t="shared" si="365"/>
        <v>0</v>
      </c>
      <c r="H1675" s="6">
        <f t="shared" si="366"/>
        <v>1.2960419937629422</v>
      </c>
      <c r="I1675" s="6">
        <f t="shared" si="367"/>
        <v>-0.81025090603501349</v>
      </c>
      <c r="J1675" s="6">
        <f t="shared" si="368"/>
        <v>-0.58608315900513619</v>
      </c>
      <c r="K1675" s="7">
        <f t="shared" si="375"/>
        <v>0</v>
      </c>
      <c r="L1675" s="7">
        <f t="shared" si="373"/>
        <v>62.360928794563151</v>
      </c>
      <c r="M1675" s="7">
        <f t="shared" si="369"/>
        <v>2.4065742477740824E-2</v>
      </c>
      <c r="N1675" s="7">
        <f t="shared" si="376"/>
        <v>0</v>
      </c>
      <c r="O1675" s="7">
        <f t="shared" si="374"/>
        <v>88.116297778561758</v>
      </c>
      <c r="P1675" s="7">
        <f t="shared" si="370"/>
        <v>3.4005011974992796E-2</v>
      </c>
      <c r="Q1675" s="7">
        <f t="shared" si="377"/>
        <v>4.3047519331645273E-4</v>
      </c>
      <c r="R1675" s="7">
        <f t="shared" si="371"/>
        <v>17.21900773265811</v>
      </c>
      <c r="S1675" s="7">
        <f t="shared" si="378"/>
        <v>0.43047519331645273</v>
      </c>
    </row>
    <row r="1676" spans="6:19" x14ac:dyDescent="0.35">
      <c r="F1676" s="5">
        <f t="shared" si="372"/>
        <v>0.51893999999998608</v>
      </c>
      <c r="G1676" s="6">
        <f t="shared" si="365"/>
        <v>0</v>
      </c>
      <c r="H1676" s="6">
        <f t="shared" si="366"/>
        <v>1.2962428958414844</v>
      </c>
      <c r="I1676" s="6">
        <f t="shared" si="367"/>
        <v>-0.81386789940965198</v>
      </c>
      <c r="J1676" s="6">
        <f t="shared" si="368"/>
        <v>-0.58104994820627998</v>
      </c>
      <c r="K1676" s="7">
        <f t="shared" si="375"/>
        <v>0</v>
      </c>
      <c r="L1676" s="7">
        <f t="shared" si="373"/>
        <v>62.360928794563151</v>
      </c>
      <c r="M1676" s="7">
        <f t="shared" si="369"/>
        <v>2.4062012576731566E-2</v>
      </c>
      <c r="N1676" s="7">
        <f t="shared" si="376"/>
        <v>0</v>
      </c>
      <c r="O1676" s="7">
        <f t="shared" si="374"/>
        <v>88.116297778561758</v>
      </c>
      <c r="P1676" s="7">
        <f t="shared" si="370"/>
        <v>3.399974160660077E-2</v>
      </c>
      <c r="Q1676" s="7">
        <f t="shared" si="377"/>
        <v>1.7224846814913042E-4</v>
      </c>
      <c r="R1676" s="7">
        <f t="shared" si="371"/>
        <v>6.8899387259652167</v>
      </c>
      <c r="S1676" s="7">
        <f t="shared" si="378"/>
        <v>0.17224846814913042</v>
      </c>
    </row>
    <row r="1677" spans="6:19" x14ac:dyDescent="0.35">
      <c r="F1677" s="5">
        <f t="shared" si="372"/>
        <v>0.51924999999998611</v>
      </c>
      <c r="G1677" s="6">
        <f t="shared" si="365"/>
        <v>0</v>
      </c>
      <c r="H1677" s="6">
        <f t="shared" si="366"/>
        <v>1.2964438290622622</v>
      </c>
      <c r="I1677" s="6">
        <f t="shared" si="367"/>
        <v>-0.81745362735550453</v>
      </c>
      <c r="J1677" s="6">
        <f t="shared" si="368"/>
        <v>-0.57599441587859856</v>
      </c>
      <c r="K1677" s="7">
        <f t="shared" si="375"/>
        <v>0</v>
      </c>
      <c r="L1677" s="7">
        <f t="shared" si="373"/>
        <v>62.360928794563151</v>
      </c>
      <c r="M1677" s="7">
        <f t="shared" si="369"/>
        <v>2.4058283253812162E-2</v>
      </c>
      <c r="N1677" s="7">
        <f t="shared" si="376"/>
        <v>0</v>
      </c>
      <c r="O1677" s="7">
        <f t="shared" si="374"/>
        <v>88.116297778561758</v>
      </c>
      <c r="P1677" s="7">
        <f t="shared" si="370"/>
        <v>3.3994472055052537E-2</v>
      </c>
      <c r="Q1677" s="7">
        <f t="shared" si="377"/>
        <v>-8.5904839323615312E-5</v>
      </c>
      <c r="R1677" s="7">
        <f t="shared" si="371"/>
        <v>-3.4361935729446125</v>
      </c>
      <c r="S1677" s="7">
        <f t="shared" si="378"/>
        <v>-8.5904839323615312E-2</v>
      </c>
    </row>
    <row r="1678" spans="6:19" x14ac:dyDescent="0.35">
      <c r="F1678" s="5">
        <f t="shared" si="372"/>
        <v>0.51955999999998614</v>
      </c>
      <c r="G1678" s="6">
        <f t="shared" si="365"/>
        <v>0</v>
      </c>
      <c r="H1678" s="6">
        <f t="shared" si="366"/>
        <v>1.2966447934301029</v>
      </c>
      <c r="I1678" s="6">
        <f t="shared" si="367"/>
        <v>-0.8210079521237772</v>
      </c>
      <c r="J1678" s="6">
        <f t="shared" si="368"/>
        <v>-0.57091675623467353</v>
      </c>
      <c r="K1678" s="7">
        <f t="shared" si="375"/>
        <v>0</v>
      </c>
      <c r="L1678" s="7">
        <f t="shared" si="373"/>
        <v>62.360928794563151</v>
      </c>
      <c r="M1678" s="7">
        <f t="shared" si="369"/>
        <v>2.4054554508893027E-2</v>
      </c>
      <c r="N1678" s="7">
        <f t="shared" si="376"/>
        <v>0</v>
      </c>
      <c r="O1678" s="7">
        <f t="shared" si="374"/>
        <v>88.116297778561758</v>
      </c>
      <c r="P1678" s="7">
        <f t="shared" si="370"/>
        <v>3.3989203320221512E-2</v>
      </c>
      <c r="Q1678" s="7">
        <f t="shared" si="377"/>
        <v>-3.4397483001437357E-4</v>
      </c>
      <c r="R1678" s="7">
        <f t="shared" si="371"/>
        <v>-13.758993200574942</v>
      </c>
      <c r="S1678" s="7">
        <f t="shared" si="378"/>
        <v>-0.34397483001437357</v>
      </c>
    </row>
    <row r="1679" spans="6:19" x14ac:dyDescent="0.35">
      <c r="F1679" s="5">
        <f t="shared" si="372"/>
        <v>0.51986999999998618</v>
      </c>
      <c r="G1679" s="6">
        <f t="shared" si="365"/>
        <v>0</v>
      </c>
      <c r="H1679" s="6">
        <f t="shared" si="366"/>
        <v>1.296845788949835</v>
      </c>
      <c r="I1679" s="6">
        <f t="shared" si="367"/>
        <v>-0.82453073717205549</v>
      </c>
      <c r="J1679" s="6">
        <f t="shared" si="368"/>
        <v>-0.56581716433712648</v>
      </c>
      <c r="K1679" s="7">
        <f t="shared" si="375"/>
        <v>0</v>
      </c>
      <c r="L1679" s="7">
        <f t="shared" si="373"/>
        <v>62.360928794563151</v>
      </c>
      <c r="M1679" s="7">
        <f t="shared" si="369"/>
        <v>2.4050826341884553E-2</v>
      </c>
      <c r="N1679" s="7">
        <f t="shared" si="376"/>
        <v>0</v>
      </c>
      <c r="O1679" s="7">
        <f t="shared" si="374"/>
        <v>88.116297778561758</v>
      </c>
      <c r="P1679" s="7">
        <f t="shared" si="370"/>
        <v>3.3983935401981087E-2</v>
      </c>
      <c r="Q1679" s="7">
        <f t="shared" si="377"/>
        <v>-6.0195161110613779E-4</v>
      </c>
      <c r="R1679" s="7">
        <f t="shared" si="371"/>
        <v>-24.078064444245513</v>
      </c>
      <c r="S1679" s="7">
        <f t="shared" si="378"/>
        <v>-0.60195161110613782</v>
      </c>
    </row>
    <row r="1680" spans="6:19" x14ac:dyDescent="0.35">
      <c r="F1680" s="5">
        <f t="shared" si="372"/>
        <v>0.52017999999998621</v>
      </c>
      <c r="G1680" s="6">
        <f t="shared" si="365"/>
        <v>0</v>
      </c>
      <c r="H1680" s="6">
        <f t="shared" si="366"/>
        <v>1.2970468156262871</v>
      </c>
      <c r="I1680" s="6">
        <f t="shared" si="367"/>
        <v>-0.8280218471695503</v>
      </c>
      <c r="J1680" s="6">
        <f t="shared" si="368"/>
        <v>-0.56069583609112505</v>
      </c>
      <c r="K1680" s="7">
        <f t="shared" si="375"/>
        <v>0</v>
      </c>
      <c r="L1680" s="7">
        <f t="shared" si="373"/>
        <v>62.360928794563151</v>
      </c>
      <c r="M1680" s="7">
        <f t="shared" si="369"/>
        <v>2.4047098752697185E-2</v>
      </c>
      <c r="N1680" s="7">
        <f t="shared" si="376"/>
        <v>0</v>
      </c>
      <c r="O1680" s="7">
        <f t="shared" si="374"/>
        <v>88.116297778561758</v>
      </c>
      <c r="P1680" s="7">
        <f t="shared" si="370"/>
        <v>3.3978668300204712E-2</v>
      </c>
      <c r="Q1680" s="7">
        <f t="shared" si="377"/>
        <v>-8.5982529643062466E-4</v>
      </c>
      <c r="R1680" s="7">
        <f t="shared" si="371"/>
        <v>-34.393011857224984</v>
      </c>
      <c r="S1680" s="7">
        <f t="shared" si="378"/>
        <v>-0.85982529643062466</v>
      </c>
    </row>
    <row r="1681" spans="6:19" x14ac:dyDescent="0.35">
      <c r="F1681" s="5">
        <f t="shared" si="372"/>
        <v>0.52048999999998624</v>
      </c>
      <c r="G1681" s="6">
        <f t="shared" si="365"/>
        <v>0</v>
      </c>
      <c r="H1681" s="6">
        <f t="shared" si="366"/>
        <v>1.2972478734642892</v>
      </c>
      <c r="I1681" s="6">
        <f t="shared" si="367"/>
        <v>-0.83148114800229778</v>
      </c>
      <c r="J1681" s="6">
        <f t="shared" si="368"/>
        <v>-0.55555296823685585</v>
      </c>
      <c r="K1681" s="7">
        <f t="shared" si="375"/>
        <v>0</v>
      </c>
      <c r="L1681" s="7">
        <f t="shared" si="373"/>
        <v>62.360928794563151</v>
      </c>
      <c r="M1681" s="7">
        <f t="shared" si="369"/>
        <v>2.4043371741241368E-2</v>
      </c>
      <c r="N1681" s="7">
        <f t="shared" si="376"/>
        <v>0</v>
      </c>
      <c r="O1681" s="7">
        <f t="shared" si="374"/>
        <v>88.116297778561758</v>
      </c>
      <c r="P1681" s="7">
        <f t="shared" si="370"/>
        <v>3.3973402014765848E-2</v>
      </c>
      <c r="Q1681" s="7">
        <f t="shared" si="377"/>
        <v>-1.1175860068462322E-3</v>
      </c>
      <c r="R1681" s="7">
        <f t="shared" si="371"/>
        <v>-44.703440273849289</v>
      </c>
      <c r="S1681" s="7">
        <f t="shared" si="378"/>
        <v>-1.1175860068462322</v>
      </c>
    </row>
    <row r="1682" spans="6:19" x14ac:dyDescent="0.35">
      <c r="F1682" s="5">
        <f t="shared" si="372"/>
        <v>0.52079999999998627</v>
      </c>
      <c r="G1682" s="6">
        <f t="shared" si="365"/>
        <v>0</v>
      </c>
      <c r="H1682" s="6">
        <f t="shared" si="366"/>
        <v>1.2974489624686714</v>
      </c>
      <c r="I1682" s="6">
        <f t="shared" si="367"/>
        <v>-0.83490850677830686</v>
      </c>
      <c r="J1682" s="6">
        <f t="shared" si="368"/>
        <v>-0.55038875834197221</v>
      </c>
      <c r="K1682" s="7">
        <f t="shared" si="375"/>
        <v>0</v>
      </c>
      <c r="L1682" s="7">
        <f t="shared" si="373"/>
        <v>62.360928794563151</v>
      </c>
      <c r="M1682" s="7">
        <f t="shared" si="369"/>
        <v>2.4039645307427554E-2</v>
      </c>
      <c r="N1682" s="7">
        <f t="shared" si="376"/>
        <v>0</v>
      </c>
      <c r="O1682" s="7">
        <f t="shared" si="374"/>
        <v>88.116297778561758</v>
      </c>
      <c r="P1682" s="7">
        <f t="shared" si="370"/>
        <v>3.3968136545537965E-2</v>
      </c>
      <c r="Q1682" s="7">
        <f t="shared" si="377"/>
        <v>-1.3752238706152622E-3</v>
      </c>
      <c r="R1682" s="7">
        <f t="shared" si="371"/>
        <v>-55.008954824610491</v>
      </c>
      <c r="S1682" s="7">
        <f t="shared" si="378"/>
        <v>-1.3752238706152622</v>
      </c>
    </row>
    <row r="1683" spans="6:19" x14ac:dyDescent="0.35">
      <c r="F1683" s="5">
        <f t="shared" si="372"/>
        <v>0.52110999999998631</v>
      </c>
      <c r="G1683" s="6">
        <f t="shared" si="365"/>
        <v>0</v>
      </c>
      <c r="H1683" s="6">
        <f t="shared" si="366"/>
        <v>1.297650082644265</v>
      </c>
      <c r="I1683" s="6">
        <f t="shared" si="367"/>
        <v>-0.83830379183267112</v>
      </c>
      <c r="J1683" s="6">
        <f t="shared" si="368"/>
        <v>-0.54520340479399587</v>
      </c>
      <c r="K1683" s="7">
        <f t="shared" si="375"/>
        <v>0</v>
      </c>
      <c r="L1683" s="7">
        <f t="shared" si="373"/>
        <v>62.360928794563151</v>
      </c>
      <c r="M1683" s="7">
        <f t="shared" si="369"/>
        <v>2.4035919451166225E-2</v>
      </c>
      <c r="N1683" s="7">
        <f t="shared" si="376"/>
        <v>0</v>
      </c>
      <c r="O1683" s="7">
        <f t="shared" si="374"/>
        <v>88.116297778561758</v>
      </c>
      <c r="P1683" s="7">
        <f t="shared" si="370"/>
        <v>3.3962871892394567E-2</v>
      </c>
      <c r="Q1683" s="7">
        <f t="shared" si="377"/>
        <v>-1.6327290237814832E-3</v>
      </c>
      <c r="R1683" s="7">
        <f t="shared" si="371"/>
        <v>-65.309160951259329</v>
      </c>
      <c r="S1683" s="7">
        <f t="shared" si="378"/>
        <v>-1.6327290237814831</v>
      </c>
    </row>
    <row r="1684" spans="6:19" x14ac:dyDescent="0.35">
      <c r="F1684" s="5">
        <f t="shared" si="372"/>
        <v>0.52141999999998634</v>
      </c>
      <c r="G1684" s="6">
        <f t="shared" si="365"/>
        <v>0</v>
      </c>
      <c r="H1684" s="6">
        <f t="shared" si="366"/>
        <v>1.2978512339959021</v>
      </c>
      <c r="I1684" s="6">
        <f t="shared" si="367"/>
        <v>-0.8416668727326222</v>
      </c>
      <c r="J1684" s="6">
        <f t="shared" si="368"/>
        <v>-0.53999710679270119</v>
      </c>
      <c r="K1684" s="7">
        <f t="shared" si="375"/>
        <v>0</v>
      </c>
      <c r="L1684" s="7">
        <f t="shared" si="373"/>
        <v>62.360928794563151</v>
      </c>
      <c r="M1684" s="7">
        <f t="shared" si="369"/>
        <v>2.4032194172367852E-2</v>
      </c>
      <c r="N1684" s="7">
        <f t="shared" si="376"/>
        <v>0</v>
      </c>
      <c r="O1684" s="7">
        <f t="shared" si="374"/>
        <v>88.116297778561758</v>
      </c>
      <c r="P1684" s="7">
        <f t="shared" si="370"/>
        <v>3.3957608055209157E-2</v>
      </c>
      <c r="Q1684" s="7">
        <f t="shared" si="377"/>
        <v>-1.89009161054653E-3</v>
      </c>
      <c r="R1684" s="7">
        <f t="shared" si="371"/>
        <v>-75.603664421861197</v>
      </c>
      <c r="S1684" s="7">
        <f t="shared" si="378"/>
        <v>-1.89009161054653</v>
      </c>
    </row>
    <row r="1685" spans="6:19" x14ac:dyDescent="0.35">
      <c r="F1685" s="5">
        <f t="shared" si="372"/>
        <v>0.52172999999998637</v>
      </c>
      <c r="G1685" s="6">
        <f t="shared" si="365"/>
        <v>0</v>
      </c>
      <c r="H1685" s="6">
        <f t="shared" si="366"/>
        <v>1.2980524165284149</v>
      </c>
      <c r="I1685" s="6">
        <f t="shared" si="367"/>
        <v>-0.84499762028254211</v>
      </c>
      <c r="J1685" s="6">
        <f t="shared" si="368"/>
        <v>-0.53477006434246188</v>
      </c>
      <c r="K1685" s="7">
        <f t="shared" si="375"/>
        <v>0</v>
      </c>
      <c r="L1685" s="7">
        <f t="shared" si="373"/>
        <v>62.360928794563151</v>
      </c>
      <c r="M1685" s="7">
        <f t="shared" si="369"/>
        <v>2.4028469470942958E-2</v>
      </c>
      <c r="N1685" s="7">
        <f t="shared" si="376"/>
        <v>0</v>
      </c>
      <c r="O1685" s="7">
        <f t="shared" si="374"/>
        <v>88.116297778561758</v>
      </c>
      <c r="P1685" s="7">
        <f t="shared" si="370"/>
        <v>3.3952345033855295E-2</v>
      </c>
      <c r="Q1685" s="7">
        <f t="shared" si="377"/>
        <v>-2.1473017836462494E-3</v>
      </c>
      <c r="R1685" s="7">
        <f t="shared" si="371"/>
        <v>-85.89207134584997</v>
      </c>
      <c r="S1685" s="7">
        <f t="shared" si="378"/>
        <v>-2.1473017836462494</v>
      </c>
    </row>
    <row r="1686" spans="6:19" x14ac:dyDescent="0.35">
      <c r="F1686" s="5">
        <f t="shared" si="372"/>
        <v>0.5220399999999864</v>
      </c>
      <c r="G1686" s="6">
        <f t="shared" si="365"/>
        <v>0</v>
      </c>
      <c r="H1686" s="6">
        <f t="shared" si="366"/>
        <v>1.298253630246637</v>
      </c>
      <c r="I1686" s="6">
        <f t="shared" si="367"/>
        <v>-0.84829590652892572</v>
      </c>
      <c r="J1686" s="6">
        <f t="shared" si="368"/>
        <v>-0.52952247824456722</v>
      </c>
      <c r="K1686" s="7">
        <f t="shared" si="375"/>
        <v>0</v>
      </c>
      <c r="L1686" s="7">
        <f t="shared" si="373"/>
        <v>62.360928794563151</v>
      </c>
      <c r="M1686" s="7">
        <f t="shared" si="369"/>
        <v>2.4024745346802039E-2</v>
      </c>
      <c r="N1686" s="7">
        <f t="shared" si="376"/>
        <v>0</v>
      </c>
      <c r="O1686" s="7">
        <f t="shared" si="374"/>
        <v>88.116297778561758</v>
      </c>
      <c r="P1686" s="7">
        <f t="shared" si="370"/>
        <v>3.3947082828206521E-2</v>
      </c>
      <c r="Q1686" s="7">
        <f t="shared" si="377"/>
        <v>-2.4043497047265168E-3</v>
      </c>
      <c r="R1686" s="7">
        <f t="shared" si="371"/>
        <v>-96.173988189060665</v>
      </c>
      <c r="S1686" s="7">
        <f t="shared" si="378"/>
        <v>-2.404349704726517</v>
      </c>
    </row>
    <row r="1687" spans="6:19" x14ac:dyDescent="0.35">
      <c r="F1687" s="5">
        <f t="shared" si="372"/>
        <v>0.52234999999998644</v>
      </c>
      <c r="G1687" s="6">
        <f t="shared" si="365"/>
        <v>0</v>
      </c>
      <c r="H1687" s="6">
        <f t="shared" si="366"/>
        <v>1.2984548751554028</v>
      </c>
      <c r="I1687" s="6">
        <f t="shared" si="367"/>
        <v>-0.85156160476529763</v>
      </c>
      <c r="J1687" s="6">
        <f t="shared" si="368"/>
        <v>-0.52425455008950661</v>
      </c>
      <c r="K1687" s="7">
        <f t="shared" si="375"/>
        <v>0</v>
      </c>
      <c r="L1687" s="7">
        <f t="shared" si="373"/>
        <v>62.360928794563151</v>
      </c>
      <c r="M1687" s="7">
        <f t="shared" si="369"/>
        <v>2.4021021799855626E-2</v>
      </c>
      <c r="N1687" s="7">
        <f t="shared" si="376"/>
        <v>0</v>
      </c>
      <c r="O1687" s="7">
        <f t="shared" si="374"/>
        <v>88.116297778561758</v>
      </c>
      <c r="P1687" s="7">
        <f t="shared" si="370"/>
        <v>3.3941821438136413E-2</v>
      </c>
      <c r="Q1687" s="7">
        <f t="shared" si="377"/>
        <v>-2.6612255447186796E-3</v>
      </c>
      <c r="R1687" s="7">
        <f t="shared" si="371"/>
        <v>-106.44902178874719</v>
      </c>
      <c r="S1687" s="7">
        <f t="shared" si="378"/>
        <v>-2.6612255447186794</v>
      </c>
    </row>
    <row r="1688" spans="6:19" x14ac:dyDescent="0.35">
      <c r="F1688" s="5">
        <f t="shared" si="372"/>
        <v>0.52265999999998647</v>
      </c>
      <c r="G1688" s="6">
        <f t="shared" si="365"/>
        <v>0</v>
      </c>
      <c r="H1688" s="6">
        <f t="shared" si="366"/>
        <v>1.2986561512595471</v>
      </c>
      <c r="I1688" s="6">
        <f t="shared" si="367"/>
        <v>-0.85479458953707577</v>
      </c>
      <c r="J1688" s="6">
        <f t="shared" si="368"/>
        <v>-0.5189664822492317</v>
      </c>
      <c r="K1688" s="7">
        <f t="shared" si="375"/>
        <v>0</v>
      </c>
      <c r="L1688" s="7">
        <f t="shared" si="373"/>
        <v>62.360928794563151</v>
      </c>
      <c r="M1688" s="7">
        <f t="shared" si="369"/>
        <v>2.4017298830014262E-2</v>
      </c>
      <c r="N1688" s="7">
        <f t="shared" si="376"/>
        <v>0</v>
      </c>
      <c r="O1688" s="7">
        <f t="shared" si="374"/>
        <v>88.116297778561758</v>
      </c>
      <c r="P1688" s="7">
        <f t="shared" si="370"/>
        <v>3.393656086351856E-2</v>
      </c>
      <c r="Q1688" s="7">
        <f t="shared" si="377"/>
        <v>-2.9179194842141529E-3</v>
      </c>
      <c r="R1688" s="7">
        <f t="shared" si="371"/>
        <v>-116.71677936856611</v>
      </c>
      <c r="S1688" s="7">
        <f t="shared" si="378"/>
        <v>-2.9179194842141527</v>
      </c>
    </row>
    <row r="1689" spans="6:19" x14ac:dyDescent="0.35">
      <c r="F1689" s="5">
        <f t="shared" si="372"/>
        <v>0.5229699999999865</v>
      </c>
      <c r="G1689" s="6">
        <f t="shared" si="365"/>
        <v>0</v>
      </c>
      <c r="H1689" s="6">
        <f t="shared" si="366"/>
        <v>1.2988574585639054</v>
      </c>
      <c r="I1689" s="6">
        <f t="shared" si="367"/>
        <v>-0.85799473664639669</v>
      </c>
      <c r="J1689" s="6">
        <f t="shared" si="368"/>
        <v>-0.51365847786937224</v>
      </c>
      <c r="K1689" s="7">
        <f t="shared" si="375"/>
        <v>0</v>
      </c>
      <c r="L1689" s="7">
        <f t="shared" si="373"/>
        <v>62.360928794563151</v>
      </c>
      <c r="M1689" s="7">
        <f t="shared" si="369"/>
        <v>2.4013576437188506E-2</v>
      </c>
      <c r="N1689" s="7">
        <f t="shared" si="376"/>
        <v>0</v>
      </c>
      <c r="O1689" s="7">
        <f t="shared" si="374"/>
        <v>88.116297778561758</v>
      </c>
      <c r="P1689" s="7">
        <f t="shared" si="370"/>
        <v>3.393130110422659E-2</v>
      </c>
      <c r="Q1689" s="7">
        <f t="shared" si="377"/>
        <v>-3.1744217138392899E-3</v>
      </c>
      <c r="R1689" s="7">
        <f t="shared" si="371"/>
        <v>-126.97686855357159</v>
      </c>
      <c r="S1689" s="7">
        <f t="shared" si="378"/>
        <v>-3.1744217138392901</v>
      </c>
    </row>
    <row r="1690" spans="6:19" x14ac:dyDescent="0.35">
      <c r="F1690" s="5">
        <f t="shared" si="372"/>
        <v>0.52327999999998653</v>
      </c>
      <c r="G1690" s="6">
        <f t="shared" si="365"/>
        <v>0</v>
      </c>
      <c r="H1690" s="6">
        <f t="shared" si="366"/>
        <v>1.2990587970733141</v>
      </c>
      <c r="I1690" s="6">
        <f t="shared" si="367"/>
        <v>-0.86116192315688234</v>
      </c>
      <c r="J1690" s="6">
        <f t="shared" si="368"/>
        <v>-0.50833074086143937</v>
      </c>
      <c r="K1690" s="7">
        <f t="shared" si="375"/>
        <v>0</v>
      </c>
      <c r="L1690" s="7">
        <f t="shared" si="373"/>
        <v>62.360928794563151</v>
      </c>
      <c r="M1690" s="7">
        <f t="shared" si="369"/>
        <v>2.4009854621288927E-2</v>
      </c>
      <c r="N1690" s="7">
        <f t="shared" si="376"/>
        <v>0</v>
      </c>
      <c r="O1690" s="7">
        <f t="shared" si="374"/>
        <v>88.116297778561758</v>
      </c>
      <c r="P1690" s="7">
        <f t="shared" si="370"/>
        <v>3.3926042160134139E-2</v>
      </c>
      <c r="Q1690" s="7">
        <f t="shared" si="377"/>
        <v>-3.4307224346289168E-3</v>
      </c>
      <c r="R1690" s="7">
        <f t="shared" si="371"/>
        <v>-137.22889738515667</v>
      </c>
      <c r="S1690" s="7">
        <f t="shared" si="378"/>
        <v>-3.4307224346289167</v>
      </c>
    </row>
    <row r="1691" spans="6:19" x14ac:dyDescent="0.35">
      <c r="F1691" s="5">
        <f t="shared" si="372"/>
        <v>0.52358999999998657</v>
      </c>
      <c r="G1691" s="6">
        <f t="shared" si="365"/>
        <v>0</v>
      </c>
      <c r="H1691" s="6">
        <f t="shared" si="366"/>
        <v>1.2992601667926107</v>
      </c>
      <c r="I1691" s="6">
        <f t="shared" si="367"/>
        <v>-0.86429602739836464</v>
      </c>
      <c r="J1691" s="6">
        <f t="shared" si="368"/>
        <v>-0.50298347589498937</v>
      </c>
      <c r="K1691" s="7">
        <f t="shared" si="375"/>
        <v>0</v>
      </c>
      <c r="L1691" s="7">
        <f t="shared" si="373"/>
        <v>62.360928794563151</v>
      </c>
      <c r="M1691" s="7">
        <f t="shared" si="369"/>
        <v>2.40061333822261E-2</v>
      </c>
      <c r="N1691" s="7">
        <f t="shared" si="376"/>
        <v>0</v>
      </c>
      <c r="O1691" s="7">
        <f t="shared" si="374"/>
        <v>88.116297778561758</v>
      </c>
      <c r="P1691" s="7">
        <f t="shared" si="370"/>
        <v>3.3920784031114835E-2</v>
      </c>
      <c r="Q1691" s="7">
        <f t="shared" si="377"/>
        <v>-3.6868118583998945E-3</v>
      </c>
      <c r="R1691" s="7">
        <f t="shared" si="371"/>
        <v>-147.47247433599577</v>
      </c>
      <c r="S1691" s="7">
        <f t="shared" si="378"/>
        <v>-3.6868118583998943</v>
      </c>
    </row>
    <row r="1692" spans="6:19" x14ac:dyDescent="0.35">
      <c r="F1692" s="5">
        <f t="shared" si="372"/>
        <v>0.5238999999999866</v>
      </c>
      <c r="G1692" s="6">
        <f t="shared" si="365"/>
        <v>0</v>
      </c>
      <c r="H1692" s="6">
        <f t="shared" si="366"/>
        <v>1.2994615677266328</v>
      </c>
      <c r="I1692" s="6">
        <f t="shared" si="367"/>
        <v>-0.86739692897155873</v>
      </c>
      <c r="J1692" s="6">
        <f t="shared" si="368"/>
        <v>-0.49761688838976192</v>
      </c>
      <c r="K1692" s="7">
        <f t="shared" si="375"/>
        <v>0</v>
      </c>
      <c r="L1692" s="7">
        <f t="shared" si="373"/>
        <v>62.360928794563151</v>
      </c>
      <c r="M1692" s="7">
        <f t="shared" si="369"/>
        <v>2.4002412719910635E-2</v>
      </c>
      <c r="N1692" s="7">
        <f t="shared" si="376"/>
        <v>0</v>
      </c>
      <c r="O1692" s="7">
        <f t="shared" si="374"/>
        <v>88.116297778561758</v>
      </c>
      <c r="P1692" s="7">
        <f t="shared" si="370"/>
        <v>3.3915526717042385E-2</v>
      </c>
      <c r="Q1692" s="7">
        <f t="shared" si="377"/>
        <v>-3.9426802081238936E-3</v>
      </c>
      <c r="R1692" s="7">
        <f t="shared" si="371"/>
        <v>-157.70720832495576</v>
      </c>
      <c r="S1692" s="7">
        <f t="shared" si="378"/>
        <v>-3.9426802081238934</v>
      </c>
    </row>
    <row r="1693" spans="6:19" x14ac:dyDescent="0.35">
      <c r="F1693" s="5">
        <f t="shared" si="372"/>
        <v>0.52420999999998663</v>
      </c>
      <c r="G1693" s="6">
        <f t="shared" si="365"/>
        <v>0</v>
      </c>
      <c r="H1693" s="6">
        <f t="shared" si="366"/>
        <v>1.2996629998802189</v>
      </c>
      <c r="I1693" s="6">
        <f t="shared" si="367"/>
        <v>-0.87046450875268944</v>
      </c>
      <c r="J1693" s="6">
        <f t="shared" si="368"/>
        <v>-0.49223118450778697</v>
      </c>
      <c r="K1693" s="7">
        <f t="shared" si="375"/>
        <v>0</v>
      </c>
      <c r="L1693" s="7">
        <f t="shared" si="373"/>
        <v>62.360928794563151</v>
      </c>
      <c r="M1693" s="7">
        <f t="shared" si="369"/>
        <v>2.3998692634253135E-2</v>
      </c>
      <c r="N1693" s="7">
        <f t="shared" si="376"/>
        <v>0</v>
      </c>
      <c r="O1693" s="7">
        <f t="shared" si="374"/>
        <v>88.116297778561758</v>
      </c>
      <c r="P1693" s="7">
        <f t="shared" si="370"/>
        <v>3.3910270217790452E-2</v>
      </c>
      <c r="Q1693" s="7">
        <f t="shared" si="377"/>
        <v>-4.1983177182998155E-3</v>
      </c>
      <c r="R1693" s="7">
        <f t="shared" si="371"/>
        <v>-167.93270873199262</v>
      </c>
      <c r="S1693" s="7">
        <f t="shared" si="378"/>
        <v>-4.1983177182998155</v>
      </c>
    </row>
    <row r="1694" spans="6:19" x14ac:dyDescent="0.35">
      <c r="F1694" s="5">
        <f t="shared" si="372"/>
        <v>0.52451999999998666</v>
      </c>
      <c r="G1694" s="6">
        <f t="shared" si="365"/>
        <v>0</v>
      </c>
      <c r="H1694" s="6">
        <f t="shared" si="366"/>
        <v>1.2998644632582088</v>
      </c>
      <c r="I1694" s="6">
        <f t="shared" si="367"/>
        <v>-0.87349864889806428</v>
      </c>
      <c r="J1694" s="6">
        <f t="shared" si="368"/>
        <v>-0.4868265711454709</v>
      </c>
      <c r="K1694" s="7">
        <f t="shared" si="375"/>
        <v>0</v>
      </c>
      <c r="L1694" s="7">
        <f t="shared" si="373"/>
        <v>62.360928794563151</v>
      </c>
      <c r="M1694" s="7">
        <f t="shared" si="369"/>
        <v>2.3994973125164232E-2</v>
      </c>
      <c r="N1694" s="7">
        <f t="shared" si="376"/>
        <v>0</v>
      </c>
      <c r="O1694" s="7">
        <f t="shared" si="374"/>
        <v>88.116297778561758</v>
      </c>
      <c r="P1694" s="7">
        <f t="shared" si="370"/>
        <v>3.3905014533232775E-2</v>
      </c>
      <c r="Q1694" s="7">
        <f t="shared" si="377"/>
        <v>-4.4537146353252483E-3</v>
      </c>
      <c r="R1694" s="7">
        <f t="shared" si="371"/>
        <v>-178.14858541300993</v>
      </c>
      <c r="S1694" s="7">
        <f t="shared" si="378"/>
        <v>-4.4537146353252481</v>
      </c>
    </row>
    <row r="1695" spans="6:19" x14ac:dyDescent="0.35">
      <c r="F1695" s="5">
        <f t="shared" si="372"/>
        <v>0.5248299999999867</v>
      </c>
      <c r="G1695" s="6">
        <f t="shared" si="365"/>
        <v>0</v>
      </c>
      <c r="H1695" s="6">
        <f t="shared" si="366"/>
        <v>1.3000659578654425</v>
      </c>
      <c r="I1695" s="6">
        <f t="shared" si="367"/>
        <v>-0.8764992328486052</v>
      </c>
      <c r="J1695" s="6">
        <f t="shared" si="368"/>
        <v>-0.48140325592563932</v>
      </c>
      <c r="K1695" s="7">
        <f t="shared" si="375"/>
        <v>0</v>
      </c>
      <c r="L1695" s="7">
        <f t="shared" si="373"/>
        <v>62.360928794563151</v>
      </c>
      <c r="M1695" s="7">
        <f t="shared" si="369"/>
        <v>2.3991254192554552E-2</v>
      </c>
      <c r="N1695" s="7">
        <f t="shared" si="376"/>
        <v>0</v>
      </c>
      <c r="O1695" s="7">
        <f t="shared" si="374"/>
        <v>88.116297778561758</v>
      </c>
      <c r="P1695" s="7">
        <f t="shared" si="370"/>
        <v>3.3899759663243073E-2</v>
      </c>
      <c r="Q1695" s="7">
        <f t="shared" si="377"/>
        <v>-4.7088612178680794E-3</v>
      </c>
      <c r="R1695" s="7">
        <f t="shared" si="371"/>
        <v>-188.35444871472319</v>
      </c>
      <c r="S1695" s="7">
        <f t="shared" si="378"/>
        <v>-4.7088612178680798</v>
      </c>
    </row>
    <row r="1696" spans="6:19" x14ac:dyDescent="0.35">
      <c r="F1696" s="5">
        <f t="shared" si="372"/>
        <v>0.52513999999998673</v>
      </c>
      <c r="G1696" s="6">
        <f t="shared" si="365"/>
        <v>0</v>
      </c>
      <c r="H1696" s="6">
        <f t="shared" si="366"/>
        <v>1.3002674837067609</v>
      </c>
      <c r="I1696" s="6">
        <f t="shared" si="367"/>
        <v>-0.87946614533432321</v>
      </c>
      <c r="J1696" s="6">
        <f t="shared" si="368"/>
        <v>-0.47596144718956712</v>
      </c>
      <c r="K1696" s="7">
        <f t="shared" si="375"/>
        <v>0</v>
      </c>
      <c r="L1696" s="7">
        <f t="shared" si="373"/>
        <v>62.360928794563151</v>
      </c>
      <c r="M1696" s="7">
        <f t="shared" si="369"/>
        <v>2.3987535836334752E-2</v>
      </c>
      <c r="N1696" s="7">
        <f t="shared" si="376"/>
        <v>0</v>
      </c>
      <c r="O1696" s="7">
        <f t="shared" si="374"/>
        <v>88.116297778561758</v>
      </c>
      <c r="P1696" s="7">
        <f t="shared" si="370"/>
        <v>3.3894505607695087E-2</v>
      </c>
      <c r="Q1696" s="7">
        <f t="shared" si="377"/>
        <v>-4.9637477372368143E-3</v>
      </c>
      <c r="R1696" s="7">
        <f t="shared" si="371"/>
        <v>-198.54990948947258</v>
      </c>
      <c r="S1696" s="7">
        <f t="shared" si="378"/>
        <v>-4.9637477372368144</v>
      </c>
    </row>
    <row r="1697" spans="6:19" x14ac:dyDescent="0.35">
      <c r="F1697" s="5">
        <f t="shared" si="372"/>
        <v>0.52544999999998676</v>
      </c>
      <c r="G1697" s="6">
        <f t="shared" si="365"/>
        <v>0</v>
      </c>
      <c r="H1697" s="6">
        <f t="shared" si="366"/>
        <v>1.3004690407870056</v>
      </c>
      <c r="I1697" s="6">
        <f t="shared" si="367"/>
        <v>-0.88239927237874727</v>
      </c>
      <c r="J1697" s="6">
        <f t="shared" si="368"/>
        <v>-0.47050135398897353</v>
      </c>
      <c r="K1697" s="7">
        <f t="shared" si="375"/>
        <v>0</v>
      </c>
      <c r="L1697" s="7">
        <f t="shared" si="373"/>
        <v>62.360928794563151</v>
      </c>
      <c r="M1697" s="7">
        <f t="shared" si="369"/>
        <v>2.3983818056415512E-2</v>
      </c>
      <c r="N1697" s="7">
        <f t="shared" si="376"/>
        <v>0</v>
      </c>
      <c r="O1697" s="7">
        <f t="shared" si="374"/>
        <v>88.116297778561758</v>
      </c>
      <c r="P1697" s="7">
        <f t="shared" si="370"/>
        <v>3.3889252366462612E-2</v>
      </c>
      <c r="Q1697" s="7">
        <f t="shared" si="377"/>
        <v>-5.2183644777506234E-3</v>
      </c>
      <c r="R1697" s="7">
        <f t="shared" si="371"/>
        <v>-208.73457911002492</v>
      </c>
      <c r="S1697" s="7">
        <f t="shared" si="378"/>
        <v>-5.2183644777506233</v>
      </c>
    </row>
    <row r="1698" spans="6:19" x14ac:dyDescent="0.35">
      <c r="F1698" s="5">
        <f t="shared" si="372"/>
        <v>0.52575999999998679</v>
      </c>
      <c r="G1698" s="6">
        <f t="shared" si="365"/>
        <v>0</v>
      </c>
      <c r="H1698" s="6">
        <f t="shared" si="366"/>
        <v>1.3006706291110193</v>
      </c>
      <c r="I1698" s="6">
        <f t="shared" si="367"/>
        <v>-0.88529850130330301</v>
      </c>
      <c r="J1698" s="6">
        <f t="shared" si="368"/>
        <v>-0.46502318607799087</v>
      </c>
      <c r="K1698" s="7">
        <f t="shared" si="375"/>
        <v>0</v>
      </c>
      <c r="L1698" s="7">
        <f t="shared" si="373"/>
        <v>62.360928794563151</v>
      </c>
      <c r="M1698" s="7">
        <f t="shared" si="369"/>
        <v>2.3980100852707496E-2</v>
      </c>
      <c r="N1698" s="7">
        <f t="shared" si="376"/>
        <v>0</v>
      </c>
      <c r="O1698" s="7">
        <f t="shared" si="374"/>
        <v>88.116297778561758</v>
      </c>
      <c r="P1698" s="7">
        <f t="shared" si="370"/>
        <v>3.3883999939419422E-2</v>
      </c>
      <c r="Q1698" s="7">
        <f t="shared" si="377"/>
        <v>-5.4727017371087351E-3</v>
      </c>
      <c r="R1698" s="7">
        <f t="shared" si="371"/>
        <v>-218.9080694843494</v>
      </c>
      <c r="S1698" s="7">
        <f t="shared" si="378"/>
        <v>-5.4727017371087348</v>
      </c>
    </row>
    <row r="1699" spans="6:19" x14ac:dyDescent="0.35">
      <c r="F1699" s="5">
        <f t="shared" si="372"/>
        <v>0.52606999999998683</v>
      </c>
      <c r="G1699" s="6">
        <f t="shared" si="365"/>
        <v>0</v>
      </c>
      <c r="H1699" s="6">
        <f t="shared" si="366"/>
        <v>1.3008722486836446</v>
      </c>
      <c r="I1699" s="6">
        <f t="shared" si="367"/>
        <v>-0.88816372073164174</v>
      </c>
      <c r="J1699" s="6">
        <f t="shared" si="368"/>
        <v>-0.45952715390510535</v>
      </c>
      <c r="K1699" s="7">
        <f t="shared" si="375"/>
        <v>0</v>
      </c>
      <c r="L1699" s="7">
        <f t="shared" si="373"/>
        <v>62.360928794563151</v>
      </c>
      <c r="M1699" s="7">
        <f t="shared" si="369"/>
        <v>2.3976384225121404E-2</v>
      </c>
      <c r="N1699" s="7">
        <f t="shared" si="376"/>
        <v>0</v>
      </c>
      <c r="O1699" s="7">
        <f t="shared" si="374"/>
        <v>88.116297778561758</v>
      </c>
      <c r="P1699" s="7">
        <f t="shared" si="370"/>
        <v>3.3878748326439327E-2</v>
      </c>
      <c r="Q1699" s="7">
        <f t="shared" si="377"/>
        <v>-5.7267498267592511E-3</v>
      </c>
      <c r="R1699" s="7">
        <f t="shared" si="371"/>
        <v>-229.06999307037003</v>
      </c>
      <c r="S1699" s="7">
        <f t="shared" si="378"/>
        <v>-5.7267498267592511</v>
      </c>
    </row>
    <row r="1700" spans="6:19" x14ac:dyDescent="0.35">
      <c r="F1700" s="5">
        <f t="shared" si="372"/>
        <v>0.52637999999998686</v>
      </c>
      <c r="G1700" s="6">
        <f t="shared" si="365"/>
        <v>0</v>
      </c>
      <c r="H1700" s="6">
        <f t="shared" si="366"/>
        <v>1.301073899509726</v>
      </c>
      <c r="I1700" s="6">
        <f t="shared" si="367"/>
        <v>-0.89099482059391633</v>
      </c>
      <c r="J1700" s="6">
        <f t="shared" si="368"/>
        <v>-0.45401346860507874</v>
      </c>
      <c r="K1700" s="7">
        <f t="shared" si="375"/>
        <v>0</v>
      </c>
      <c r="L1700" s="7">
        <f t="shared" si="373"/>
        <v>62.360928794563151</v>
      </c>
      <c r="M1700" s="7">
        <f t="shared" si="369"/>
        <v>2.3972668173567947E-2</v>
      </c>
      <c r="N1700" s="7">
        <f t="shared" si="376"/>
        <v>0</v>
      </c>
      <c r="O1700" s="7">
        <f t="shared" si="374"/>
        <v>88.116297778561758</v>
      </c>
      <c r="P1700" s="7">
        <f t="shared" si="370"/>
        <v>3.3873497527396171E-2</v>
      </c>
      <c r="Q1700" s="7">
        <f t="shared" si="377"/>
        <v>-5.9804990722669669E-3</v>
      </c>
      <c r="R1700" s="7">
        <f t="shared" si="371"/>
        <v>-239.21996289067869</v>
      </c>
      <c r="S1700" s="7">
        <f t="shared" si="378"/>
        <v>-5.9804990722669666</v>
      </c>
    </row>
    <row r="1701" spans="6:19" x14ac:dyDescent="0.35">
      <c r="F1701" s="5">
        <f t="shared" si="372"/>
        <v>0.52668999999998689</v>
      </c>
      <c r="G1701" s="6">
        <f t="shared" si="365"/>
        <v>0</v>
      </c>
      <c r="H1701" s="6">
        <f t="shared" si="366"/>
        <v>1.3012755815941077</v>
      </c>
      <c r="I1701" s="6">
        <f t="shared" si="367"/>
        <v>-0.89379169213101428</v>
      </c>
      <c r="J1701" s="6">
        <f t="shared" si="368"/>
        <v>-0.44848234199082809</v>
      </c>
      <c r="K1701" s="7">
        <f t="shared" si="375"/>
        <v>0</v>
      </c>
      <c r="L1701" s="7">
        <f t="shared" si="373"/>
        <v>62.360928794563151</v>
      </c>
      <c r="M1701" s="7">
        <f t="shared" si="369"/>
        <v>2.3968952697957843E-2</v>
      </c>
      <c r="N1701" s="7">
        <f t="shared" si="376"/>
        <v>0</v>
      </c>
      <c r="O1701" s="7">
        <f t="shared" si="374"/>
        <v>88.116297778561758</v>
      </c>
      <c r="P1701" s="7">
        <f t="shared" si="370"/>
        <v>3.386824754216379E-2</v>
      </c>
      <c r="Q1701" s="7">
        <f t="shared" si="377"/>
        <v>-6.2339398136812569E-3</v>
      </c>
      <c r="R1701" s="7">
        <f t="shared" si="371"/>
        <v>-249.35759254725028</v>
      </c>
      <c r="S1701" s="7">
        <f t="shared" si="378"/>
        <v>-6.2339398136812569</v>
      </c>
    </row>
    <row r="1702" spans="6:19" x14ac:dyDescent="0.35">
      <c r="F1702" s="5">
        <f t="shared" si="372"/>
        <v>0.52699999999998692</v>
      </c>
      <c r="G1702" s="6">
        <f t="shared" si="365"/>
        <v>0</v>
      </c>
      <c r="H1702" s="6">
        <f t="shared" si="366"/>
        <v>1.3014772949416353</v>
      </c>
      <c r="I1702" s="6">
        <f t="shared" si="367"/>
        <v>-0.89655422789873263</v>
      </c>
      <c r="J1702" s="6">
        <f t="shared" si="368"/>
        <v>-0.44293398654529492</v>
      </c>
      <c r="K1702" s="7">
        <f t="shared" si="375"/>
        <v>0</v>
      </c>
      <c r="L1702" s="7">
        <f t="shared" si="373"/>
        <v>62.360928794563151</v>
      </c>
      <c r="M1702" s="7">
        <f t="shared" si="369"/>
        <v>2.3965237798201828E-2</v>
      </c>
      <c r="N1702" s="7">
        <f t="shared" si="376"/>
        <v>0</v>
      </c>
      <c r="O1702" s="7">
        <f t="shared" si="374"/>
        <v>88.116297778561758</v>
      </c>
      <c r="P1702" s="7">
        <f t="shared" si="370"/>
        <v>3.3862998370616057E-2</v>
      </c>
      <c r="Q1702" s="7">
        <f t="shared" si="377"/>
        <v>-6.4870624059025668E-3</v>
      </c>
      <c r="R1702" s="7">
        <f t="shared" si="371"/>
        <v>-259.48249623610269</v>
      </c>
      <c r="S1702" s="7">
        <f t="shared" si="378"/>
        <v>-6.4870624059025666</v>
      </c>
    </row>
    <row r="1703" spans="6:19" x14ac:dyDescent="0.35">
      <c r="F1703" s="5">
        <f t="shared" si="372"/>
        <v>0.52730999999998696</v>
      </c>
      <c r="G1703" s="6">
        <f t="shared" si="365"/>
        <v>0</v>
      </c>
      <c r="H1703" s="6">
        <f t="shared" si="366"/>
        <v>1.3016790395571551</v>
      </c>
      <c r="I1703" s="6">
        <f t="shared" si="367"/>
        <v>-0.89928232177190581</v>
      </c>
      <c r="J1703" s="6">
        <f t="shared" si="368"/>
        <v>-0.43736861541328087</v>
      </c>
      <c r="K1703" s="7">
        <f t="shared" si="375"/>
        <v>0</v>
      </c>
      <c r="L1703" s="7">
        <f t="shared" si="373"/>
        <v>62.360928794563151</v>
      </c>
      <c r="M1703" s="7">
        <f t="shared" si="369"/>
        <v>2.3961523474210648E-2</v>
      </c>
      <c r="N1703" s="7">
        <f t="shared" si="376"/>
        <v>0</v>
      </c>
      <c r="O1703" s="7">
        <f t="shared" si="374"/>
        <v>88.116297778561758</v>
      </c>
      <c r="P1703" s="7">
        <f t="shared" si="370"/>
        <v>3.3857750012626864E-2</v>
      </c>
      <c r="Q1703" s="7">
        <f t="shared" si="377"/>
        <v>-6.7398572190485711E-3</v>
      </c>
      <c r="R1703" s="7">
        <f t="shared" si="371"/>
        <v>-269.59428876194283</v>
      </c>
      <c r="S1703" s="7">
        <f t="shared" si="378"/>
        <v>-6.739857219048571</v>
      </c>
    </row>
    <row r="1704" spans="6:19" x14ac:dyDescent="0.35">
      <c r="F1704" s="5">
        <f t="shared" si="372"/>
        <v>0.52761999999998699</v>
      </c>
      <c r="G1704" s="6">
        <f t="shared" si="365"/>
        <v>0</v>
      </c>
      <c r="H1704" s="6">
        <f t="shared" si="366"/>
        <v>1.3018808154455139</v>
      </c>
      <c r="I1704" s="6">
        <f t="shared" si="367"/>
        <v>-0.90197586894848358</v>
      </c>
      <c r="J1704" s="6">
        <f t="shared" si="368"/>
        <v>-0.43178644239325986</v>
      </c>
      <c r="K1704" s="7">
        <f t="shared" si="375"/>
        <v>0</v>
      </c>
      <c r="L1704" s="7">
        <f t="shared" si="373"/>
        <v>62.360928794563151</v>
      </c>
      <c r="M1704" s="7">
        <f t="shared" si="369"/>
        <v>2.3957809725895077E-2</v>
      </c>
      <c r="N1704" s="7">
        <f t="shared" si="376"/>
        <v>0</v>
      </c>
      <c r="O1704" s="7">
        <f t="shared" si="374"/>
        <v>88.116297778561758</v>
      </c>
      <c r="P1704" s="7">
        <f t="shared" si="370"/>
        <v>3.385250246807011E-2</v>
      </c>
      <c r="Q1704" s="7">
        <f t="shared" si="377"/>
        <v>-6.9923146388196009E-3</v>
      </c>
      <c r="R1704" s="7">
        <f t="shared" si="371"/>
        <v>-279.69258555278401</v>
      </c>
      <c r="S1704" s="7">
        <f t="shared" si="378"/>
        <v>-6.9923146388196011</v>
      </c>
    </row>
    <row r="1705" spans="6:19" x14ac:dyDescent="0.35">
      <c r="F1705" s="5">
        <f t="shared" si="372"/>
        <v>0.52792999999998702</v>
      </c>
      <c r="G1705" s="6">
        <f t="shared" si="365"/>
        <v>0</v>
      </c>
      <c r="H1705" s="6">
        <f t="shared" si="366"/>
        <v>1.3020826226115594</v>
      </c>
      <c r="I1705" s="6">
        <f t="shared" si="367"/>
        <v>-0.90463476595355685</v>
      </c>
      <c r="J1705" s="6">
        <f t="shared" si="368"/>
        <v>-0.4261876819291629</v>
      </c>
      <c r="K1705" s="7">
        <f t="shared" si="375"/>
        <v>0</v>
      </c>
      <c r="L1705" s="7">
        <f t="shared" si="373"/>
        <v>62.360928794563151</v>
      </c>
      <c r="M1705" s="7">
        <f t="shared" si="369"/>
        <v>2.3954096553165882E-2</v>
      </c>
      <c r="N1705" s="7">
        <f t="shared" si="376"/>
        <v>0</v>
      </c>
      <c r="O1705" s="7">
        <f t="shared" si="374"/>
        <v>88.116297778561758</v>
      </c>
      <c r="P1705" s="7">
        <f t="shared" si="370"/>
        <v>3.3847255736819737E-2</v>
      </c>
      <c r="Q1705" s="7">
        <f t="shared" si="377"/>
        <v>-7.2444250668633556E-3</v>
      </c>
      <c r="R1705" s="7">
        <f t="shared" si="371"/>
        <v>-289.77700267453423</v>
      </c>
      <c r="S1705" s="7">
        <f t="shared" si="378"/>
        <v>-7.2444250668633554</v>
      </c>
    </row>
    <row r="1706" spans="6:19" x14ac:dyDescent="0.35">
      <c r="F1706" s="5">
        <f t="shared" si="372"/>
        <v>0.52823999999998705</v>
      </c>
      <c r="G1706" s="6">
        <f t="shared" si="365"/>
        <v>0</v>
      </c>
      <c r="H1706" s="6">
        <f t="shared" si="366"/>
        <v>1.3022844610601398</v>
      </c>
      <c r="I1706" s="6">
        <f t="shared" si="367"/>
        <v>-0.90725891064333031</v>
      </c>
      <c r="J1706" s="6">
        <f t="shared" si="368"/>
        <v>-0.42057254910214675</v>
      </c>
      <c r="K1706" s="7">
        <f t="shared" si="375"/>
        <v>0</v>
      </c>
      <c r="L1706" s="7">
        <f t="shared" si="373"/>
        <v>62.360928794563151</v>
      </c>
      <c r="M1706" s="7">
        <f t="shared" si="369"/>
        <v>2.3950383955933862E-2</v>
      </c>
      <c r="N1706" s="7">
        <f t="shared" si="376"/>
        <v>0</v>
      </c>
      <c r="O1706" s="7">
        <f t="shared" si="374"/>
        <v>88.116297778561758</v>
      </c>
      <c r="P1706" s="7">
        <f t="shared" si="370"/>
        <v>3.3842009818749685E-2</v>
      </c>
      <c r="Q1706" s="7">
        <f t="shared" si="377"/>
        <v>-7.4961789211386177E-3</v>
      </c>
      <c r="R1706" s="7">
        <f t="shared" si="371"/>
        <v>-299.8471568455447</v>
      </c>
      <c r="S1706" s="7">
        <f t="shared" si="378"/>
        <v>-7.4961789211386174</v>
      </c>
    </row>
    <row r="1707" spans="6:19" x14ac:dyDescent="0.35">
      <c r="F1707" s="5">
        <f t="shared" si="372"/>
        <v>0.52854999999998709</v>
      </c>
      <c r="G1707" s="6">
        <f t="shared" si="365"/>
        <v>0</v>
      </c>
      <c r="H1707" s="6">
        <f t="shared" si="366"/>
        <v>1.3024863307961045</v>
      </c>
      <c r="I1707" s="6">
        <f t="shared" si="367"/>
        <v>-0.90984820220905049</v>
      </c>
      <c r="J1707" s="6">
        <f t="shared" si="368"/>
        <v>-0.41494125962232148</v>
      </c>
      <c r="K1707" s="7">
        <f t="shared" si="375"/>
        <v>0</v>
      </c>
      <c r="L1707" s="7">
        <f t="shared" si="373"/>
        <v>62.360928794563151</v>
      </c>
      <c r="M1707" s="7">
        <f t="shared" si="369"/>
        <v>2.3946671934109813E-2</v>
      </c>
      <c r="N1707" s="7">
        <f t="shared" si="376"/>
        <v>0</v>
      </c>
      <c r="O1707" s="7">
        <f t="shared" si="374"/>
        <v>88.116297778561758</v>
      </c>
      <c r="P1707" s="7">
        <f t="shared" si="370"/>
        <v>3.3836764713733918E-2</v>
      </c>
      <c r="Q1707" s="7">
        <f t="shared" si="377"/>
        <v>-7.7475666362788673E-3</v>
      </c>
      <c r="R1707" s="7">
        <f t="shared" si="371"/>
        <v>-309.90266545115469</v>
      </c>
      <c r="S1707" s="7">
        <f t="shared" si="378"/>
        <v>-7.7475666362788669</v>
      </c>
    </row>
    <row r="1708" spans="6:19" x14ac:dyDescent="0.35">
      <c r="F1708" s="5">
        <f t="shared" si="372"/>
        <v>0.52885999999998712</v>
      </c>
      <c r="G1708" s="6">
        <f t="shared" si="365"/>
        <v>0</v>
      </c>
      <c r="H1708" s="6">
        <f t="shared" si="366"/>
        <v>1.3026882318243034</v>
      </c>
      <c r="I1708" s="6">
        <f t="shared" si="367"/>
        <v>-0.91240254118087583</v>
      </c>
      <c r="J1708" s="6">
        <f t="shared" si="368"/>
        <v>-0.40929402982047042</v>
      </c>
      <c r="K1708" s="7">
        <f t="shared" si="375"/>
        <v>0</v>
      </c>
      <c r="L1708" s="7">
        <f t="shared" si="373"/>
        <v>62.360928794563151</v>
      </c>
      <c r="M1708" s="7">
        <f t="shared" si="369"/>
        <v>2.394296048760456E-2</v>
      </c>
      <c r="N1708" s="7">
        <f t="shared" si="376"/>
        <v>0</v>
      </c>
      <c r="O1708" s="7">
        <f t="shared" si="374"/>
        <v>88.116297778561758</v>
      </c>
      <c r="P1708" s="7">
        <f t="shared" si="370"/>
        <v>3.3831520421646423E-2</v>
      </c>
      <c r="Q1708" s="7">
        <f t="shared" si="377"/>
        <v>-7.9985786639544965E-3</v>
      </c>
      <c r="R1708" s="7">
        <f t="shared" si="371"/>
        <v>-319.94314655817988</v>
      </c>
      <c r="S1708" s="7">
        <f t="shared" si="378"/>
        <v>-7.9985786639544969</v>
      </c>
    </row>
    <row r="1709" spans="6:19" x14ac:dyDescent="0.35">
      <c r="F1709" s="5">
        <f t="shared" si="372"/>
        <v>0.52916999999998715</v>
      </c>
      <c r="G1709" s="6">
        <f t="shared" si="365"/>
        <v>0</v>
      </c>
      <c r="H1709" s="6">
        <f t="shared" si="366"/>
        <v>1.3028901641495871</v>
      </c>
      <c r="I1709" s="6">
        <f t="shared" si="367"/>
        <v>-0.91492182943169853</v>
      </c>
      <c r="J1709" s="6">
        <f t="shared" si="368"/>
        <v>-0.40363107663973796</v>
      </c>
      <c r="K1709" s="7">
        <f t="shared" si="375"/>
        <v>0</v>
      </c>
      <c r="L1709" s="7">
        <f t="shared" si="373"/>
        <v>62.360928794563151</v>
      </c>
      <c r="M1709" s="7">
        <f t="shared" si="369"/>
        <v>2.3939249616328935E-2</v>
      </c>
      <c r="N1709" s="7">
        <f t="shared" si="376"/>
        <v>0</v>
      </c>
      <c r="O1709" s="7">
        <f t="shared" si="374"/>
        <v>88.116297778561758</v>
      </c>
      <c r="P1709" s="7">
        <f t="shared" si="370"/>
        <v>3.3826276942361205E-2</v>
      </c>
      <c r="Q1709" s="7">
        <f t="shared" si="377"/>
        <v>-8.2492054732345617E-3</v>
      </c>
      <c r="R1709" s="7">
        <f t="shared" si="371"/>
        <v>-329.96821892938249</v>
      </c>
      <c r="S1709" s="7">
        <f t="shared" si="378"/>
        <v>-8.2492054732345625</v>
      </c>
    </row>
    <row r="1710" spans="6:19" x14ac:dyDescent="0.35">
      <c r="F1710" s="5">
        <f t="shared" si="372"/>
        <v>0.52947999999998718</v>
      </c>
      <c r="G1710" s="6">
        <f t="shared" si="365"/>
        <v>0</v>
      </c>
      <c r="H1710" s="6">
        <f t="shared" si="366"/>
        <v>1.3030921277768071</v>
      </c>
      <c r="I1710" s="6">
        <f t="shared" si="367"/>
        <v>-0.91740597018091374</v>
      </c>
      <c r="J1710" s="6">
        <f t="shared" si="368"/>
        <v>-0.3979526176272955</v>
      </c>
      <c r="K1710" s="7">
        <f t="shared" si="375"/>
        <v>0</v>
      </c>
      <c r="L1710" s="7">
        <f t="shared" si="373"/>
        <v>62.360928794563151</v>
      </c>
      <c r="M1710" s="7">
        <f t="shared" si="369"/>
        <v>2.3935539320193783E-2</v>
      </c>
      <c r="N1710" s="7">
        <f t="shared" si="376"/>
        <v>0</v>
      </c>
      <c r="O1710" s="7">
        <f t="shared" si="374"/>
        <v>88.116297778561758</v>
      </c>
      <c r="P1710" s="7">
        <f t="shared" si="370"/>
        <v>3.3821034275752303E-2</v>
      </c>
      <c r="Q1710" s="7">
        <f t="shared" si="377"/>
        <v>-8.4994375509476749E-3</v>
      </c>
      <c r="R1710" s="7">
        <f t="shared" si="371"/>
        <v>-339.97750203790702</v>
      </c>
      <c r="S1710" s="7">
        <f t="shared" si="378"/>
        <v>-8.4994375509476754</v>
      </c>
    </row>
    <row r="1711" spans="6:19" x14ac:dyDescent="0.35">
      <c r="F1711" s="5">
        <f t="shared" si="372"/>
        <v>0.52978999999998722</v>
      </c>
      <c r="G1711" s="6">
        <f t="shared" si="365"/>
        <v>0</v>
      </c>
      <c r="H1711" s="6">
        <f t="shared" si="366"/>
        <v>1.3032941227108155</v>
      </c>
      <c r="I1711" s="6">
        <f t="shared" si="367"/>
        <v>-0.91985486799813887</v>
      </c>
      <c r="J1711" s="6">
        <f t="shared" si="368"/>
        <v>-0.39225887092598249</v>
      </c>
      <c r="K1711" s="7">
        <f t="shared" si="375"/>
        <v>0</v>
      </c>
      <c r="L1711" s="7">
        <f t="shared" si="373"/>
        <v>62.360928794563151</v>
      </c>
      <c r="M1711" s="7">
        <f t="shared" si="369"/>
        <v>2.3931829599109961E-2</v>
      </c>
      <c r="N1711" s="7">
        <f t="shared" si="376"/>
        <v>0</v>
      </c>
      <c r="O1711" s="7">
        <f t="shared" si="374"/>
        <v>88.116297778561758</v>
      </c>
      <c r="P1711" s="7">
        <f t="shared" si="370"/>
        <v>3.381579242169374E-2</v>
      </c>
      <c r="Q1711" s="7">
        <f t="shared" si="377"/>
        <v>-8.7492654020422649E-3</v>
      </c>
      <c r="R1711" s="7">
        <f t="shared" si="371"/>
        <v>-349.97061608169059</v>
      </c>
      <c r="S1711" s="7">
        <f t="shared" si="378"/>
        <v>-8.7492654020422655</v>
      </c>
    </row>
    <row r="1712" spans="6:19" x14ac:dyDescent="0.35">
      <c r="F1712" s="5">
        <f t="shared" si="372"/>
        <v>0.53009999999998725</v>
      </c>
      <c r="G1712" s="6">
        <f t="shared" si="365"/>
        <v>0</v>
      </c>
      <c r="H1712" s="6">
        <f t="shared" si="366"/>
        <v>1.3034961489564654</v>
      </c>
      <c r="I1712" s="6">
        <f t="shared" si="367"/>
        <v>-0.92226842880687632</v>
      </c>
      <c r="J1712" s="6">
        <f t="shared" si="368"/>
        <v>-0.38655005526593289</v>
      </c>
      <c r="K1712" s="7">
        <f t="shared" si="375"/>
        <v>0</v>
      </c>
      <c r="L1712" s="7">
        <f t="shared" si="373"/>
        <v>62.360928794563151</v>
      </c>
      <c r="M1712" s="7">
        <f t="shared" si="369"/>
        <v>2.3928120452988349E-2</v>
      </c>
      <c r="N1712" s="7">
        <f t="shared" si="376"/>
        <v>0</v>
      </c>
      <c r="O1712" s="7">
        <f t="shared" si="374"/>
        <v>88.116297778561758</v>
      </c>
      <c r="P1712" s="7">
        <f t="shared" si="370"/>
        <v>3.3810551380059596E-2</v>
      </c>
      <c r="Q1712" s="7">
        <f t="shared" si="377"/>
        <v>-8.9986795499455447E-3</v>
      </c>
      <c r="R1712" s="7">
        <f t="shared" si="371"/>
        <v>-359.94718199782182</v>
      </c>
      <c r="S1712" s="7">
        <f t="shared" si="378"/>
        <v>-8.9986795499455443</v>
      </c>
    </row>
    <row r="1713" spans="6:19" x14ac:dyDescent="0.35">
      <c r="F1713" s="5">
        <f t="shared" si="372"/>
        <v>0.53040999999998728</v>
      </c>
      <c r="G1713" s="6">
        <f t="shared" si="365"/>
        <v>0</v>
      </c>
      <c r="H1713" s="6">
        <f t="shared" si="366"/>
        <v>1.30369820651861</v>
      </c>
      <c r="I1713" s="6">
        <f t="shared" si="367"/>
        <v>-0.92464655988813194</v>
      </c>
      <c r="J1713" s="6">
        <f t="shared" si="368"/>
        <v>-0.38082638995616275</v>
      </c>
      <c r="K1713" s="7">
        <f t="shared" si="375"/>
        <v>0</v>
      </c>
      <c r="L1713" s="7">
        <f t="shared" si="373"/>
        <v>62.360928794563151</v>
      </c>
      <c r="M1713" s="7">
        <f t="shared" si="369"/>
        <v>2.3924411881739834E-2</v>
      </c>
      <c r="N1713" s="7">
        <f t="shared" si="376"/>
        <v>0</v>
      </c>
      <c r="O1713" s="7">
        <f t="shared" si="374"/>
        <v>88.116297778561758</v>
      </c>
      <c r="P1713" s="7">
        <f t="shared" si="370"/>
        <v>3.3805311150723959E-2</v>
      </c>
      <c r="Q1713" s="7">
        <f t="shared" si="377"/>
        <v>-9.2476705369224678E-3</v>
      </c>
      <c r="R1713" s="7">
        <f t="shared" si="371"/>
        <v>-369.9068214768987</v>
      </c>
      <c r="S1713" s="7">
        <f t="shared" si="378"/>
        <v>-9.2476705369224685</v>
      </c>
    </row>
    <row r="1714" spans="6:19" x14ac:dyDescent="0.35">
      <c r="F1714" s="5">
        <f t="shared" si="372"/>
        <v>0.53071999999998731</v>
      </c>
      <c r="G1714" s="6">
        <f t="shared" si="365"/>
        <v>0</v>
      </c>
      <c r="H1714" s="6">
        <f t="shared" si="366"/>
        <v>1.3039002954021044</v>
      </c>
      <c r="I1714" s="6">
        <f t="shared" si="367"/>
        <v>-0.92698916988397395</v>
      </c>
      <c r="J1714" s="6">
        <f t="shared" si="368"/>
        <v>-0.37508809487615147</v>
      </c>
      <c r="K1714" s="7">
        <f t="shared" si="375"/>
        <v>0</v>
      </c>
      <c r="L1714" s="7">
        <f t="shared" si="373"/>
        <v>62.360928794563151</v>
      </c>
      <c r="M1714" s="7">
        <f t="shared" si="369"/>
        <v>2.3920703885275313E-2</v>
      </c>
      <c r="N1714" s="7">
        <f t="shared" si="376"/>
        <v>0</v>
      </c>
      <c r="O1714" s="7">
        <f t="shared" si="374"/>
        <v>88.116297778561758</v>
      </c>
      <c r="P1714" s="7">
        <f t="shared" si="370"/>
        <v>3.3800071733560914E-2</v>
      </c>
      <c r="Q1714" s="7">
        <f t="shared" si="377"/>
        <v>-9.4962289244330898E-3</v>
      </c>
      <c r="R1714" s="7">
        <f t="shared" si="371"/>
        <v>-379.84915697732362</v>
      </c>
      <c r="S1714" s="7">
        <f t="shared" si="378"/>
        <v>-9.4962289244330904</v>
      </c>
    </row>
    <row r="1715" spans="6:19" x14ac:dyDescent="0.35">
      <c r="F1715" s="5">
        <f t="shared" si="372"/>
        <v>0.53102999999998735</v>
      </c>
      <c r="G1715" s="6">
        <f t="shared" si="365"/>
        <v>0</v>
      </c>
      <c r="H1715" s="6">
        <f t="shared" si="366"/>
        <v>1.3041024156118033</v>
      </c>
      <c r="I1715" s="6">
        <f t="shared" si="367"/>
        <v>-0.9292961688010436</v>
      </c>
      <c r="J1715" s="6">
        <f t="shared" si="368"/>
        <v>-0.36933539046739378</v>
      </c>
      <c r="K1715" s="7">
        <f t="shared" si="375"/>
        <v>0</v>
      </c>
      <c r="L1715" s="7">
        <f t="shared" si="373"/>
        <v>62.360928794563151</v>
      </c>
      <c r="M1715" s="7">
        <f t="shared" si="369"/>
        <v>2.3916996463505705E-2</v>
      </c>
      <c r="N1715" s="7">
        <f t="shared" si="376"/>
        <v>0</v>
      </c>
      <c r="O1715" s="7">
        <f t="shared" si="374"/>
        <v>88.116297778561758</v>
      </c>
      <c r="P1715" s="7">
        <f t="shared" si="370"/>
        <v>3.3794833128444599E-2</v>
      </c>
      <c r="Q1715" s="7">
        <f t="shared" si="377"/>
        <v>-9.7443452934894599E-3</v>
      </c>
      <c r="R1715" s="7">
        <f t="shared" si="371"/>
        <v>-389.77381173957838</v>
      </c>
      <c r="S1715" s="7">
        <f t="shared" si="378"/>
        <v>-9.7443452934894594</v>
      </c>
    </row>
    <row r="1716" spans="6:19" x14ac:dyDescent="0.35">
      <c r="F1716" s="5">
        <f t="shared" si="372"/>
        <v>0.53133999999998738</v>
      </c>
      <c r="G1716" s="6">
        <f t="shared" si="365"/>
        <v>0</v>
      </c>
      <c r="H1716" s="6">
        <f t="shared" si="366"/>
        <v>1.3043045671525628</v>
      </c>
      <c r="I1716" s="6">
        <f t="shared" si="367"/>
        <v>-0.9315674680140118</v>
      </c>
      <c r="J1716" s="6">
        <f t="shared" si="368"/>
        <v>-0.36356849772493094</v>
      </c>
      <c r="K1716" s="7">
        <f t="shared" si="375"/>
        <v>0</v>
      </c>
      <c r="L1716" s="7">
        <f t="shared" si="373"/>
        <v>62.360928794563151</v>
      </c>
      <c r="M1716" s="7">
        <f t="shared" si="369"/>
        <v>2.3913289616341937E-2</v>
      </c>
      <c r="N1716" s="7">
        <f t="shared" si="376"/>
        <v>0</v>
      </c>
      <c r="O1716" s="7">
        <f t="shared" si="374"/>
        <v>88.116297778561758</v>
      </c>
      <c r="P1716" s="7">
        <f t="shared" si="370"/>
        <v>3.378959533524914E-2</v>
      </c>
      <c r="Q1716" s="7">
        <f t="shared" si="377"/>
        <v>-9.9920102450115553E-3</v>
      </c>
      <c r="R1716" s="7">
        <f t="shared" si="371"/>
        <v>-399.6804098004622</v>
      </c>
      <c r="S1716" s="7">
        <f t="shared" si="378"/>
        <v>-9.9920102450115547</v>
      </c>
    </row>
    <row r="1717" spans="6:19" x14ac:dyDescent="0.35">
      <c r="F1717" s="5">
        <f t="shared" si="372"/>
        <v>0.53164999999998741</v>
      </c>
      <c r="G1717" s="6">
        <f t="shared" si="365"/>
        <v>0</v>
      </c>
      <c r="H1717" s="6">
        <f t="shared" si="366"/>
        <v>1.3045067500292398</v>
      </c>
      <c r="I1717" s="6">
        <f t="shared" si="367"/>
        <v>-0.93380298026898467</v>
      </c>
      <c r="J1717" s="6">
        <f t="shared" si="368"/>
        <v>-0.35778763818885945</v>
      </c>
      <c r="K1717" s="7">
        <f t="shared" si="375"/>
        <v>0</v>
      </c>
      <c r="L1717" s="7">
        <f t="shared" si="373"/>
        <v>62.360928794563151</v>
      </c>
      <c r="M1717" s="7">
        <f t="shared" si="369"/>
        <v>2.3909583343694949E-2</v>
      </c>
      <c r="N1717" s="7">
        <f t="shared" si="376"/>
        <v>0</v>
      </c>
      <c r="O1717" s="7">
        <f t="shared" si="374"/>
        <v>88.116297778561758</v>
      </c>
      <c r="P1717" s="7">
        <f t="shared" si="370"/>
        <v>3.3784358353848715E-2</v>
      </c>
      <c r="Q1717" s="7">
        <f t="shared" si="377"/>
        <v>-1.0239214400182425E-2</v>
      </c>
      <c r="R1717" s="7">
        <f t="shared" si="371"/>
        <v>-409.568576007297</v>
      </c>
      <c r="S1717" s="7">
        <f t="shared" si="378"/>
        <v>-10.239214400182425</v>
      </c>
    </row>
    <row r="1718" spans="6:19" x14ac:dyDescent="0.35">
      <c r="F1718" s="5">
        <f t="shared" si="372"/>
        <v>0.53195999999998744</v>
      </c>
      <c r="G1718" s="6">
        <f t="shared" si="365"/>
        <v>0</v>
      </c>
      <c r="H1718" s="6">
        <f t="shared" si="366"/>
        <v>1.3047089642466911</v>
      </c>
      <c r="I1718" s="6">
        <f t="shared" si="367"/>
        <v>-0.93600261968685305</v>
      </c>
      <c r="J1718" s="6">
        <f t="shared" si="368"/>
        <v>-0.35199303393582709</v>
      </c>
      <c r="K1718" s="7">
        <f t="shared" si="375"/>
        <v>0</v>
      </c>
      <c r="L1718" s="7">
        <f t="shared" si="373"/>
        <v>62.360928794563151</v>
      </c>
      <c r="M1718" s="7">
        <f t="shared" si="369"/>
        <v>2.390587764547571E-2</v>
      </c>
      <c r="N1718" s="7">
        <f t="shared" si="376"/>
        <v>0</v>
      </c>
      <c r="O1718" s="7">
        <f t="shared" si="374"/>
        <v>88.116297778561758</v>
      </c>
      <c r="P1718" s="7">
        <f t="shared" si="370"/>
        <v>3.3779122184117508E-2</v>
      </c>
      <c r="Q1718" s="7">
        <f t="shared" si="377"/>
        <v>-1.0485948400802119E-2</v>
      </c>
      <c r="R1718" s="7">
        <f t="shared" si="371"/>
        <v>-419.43793603208474</v>
      </c>
      <c r="S1718" s="7">
        <f t="shared" si="378"/>
        <v>-10.485948400802119</v>
      </c>
    </row>
    <row r="1719" spans="6:19" x14ac:dyDescent="0.35">
      <c r="F1719" s="5">
        <f t="shared" si="372"/>
        <v>0.53226999999998748</v>
      </c>
      <c r="G1719" s="6">
        <f t="shared" si="365"/>
        <v>0</v>
      </c>
      <c r="H1719" s="6">
        <f t="shared" si="366"/>
        <v>1.3049112098097757</v>
      </c>
      <c r="I1719" s="6">
        <f t="shared" si="367"/>
        <v>-0.9381663017665951</v>
      </c>
      <c r="J1719" s="6">
        <f t="shared" si="368"/>
        <v>-0.34618490757049175</v>
      </c>
      <c r="K1719" s="7">
        <f t="shared" si="375"/>
        <v>0</v>
      </c>
      <c r="L1719" s="7">
        <f t="shared" si="373"/>
        <v>62.360928794563151</v>
      </c>
      <c r="M1719" s="7">
        <f t="shared" si="369"/>
        <v>2.390217252159518E-2</v>
      </c>
      <c r="N1719" s="7">
        <f t="shared" si="376"/>
        <v>0</v>
      </c>
      <c r="O1719" s="7">
        <f t="shared" si="374"/>
        <v>88.116297778561758</v>
      </c>
      <c r="P1719" s="7">
        <f t="shared" si="370"/>
        <v>3.377388682592971E-2</v>
      </c>
      <c r="Q1719" s="7">
        <f t="shared" si="377"/>
        <v>-1.0732202909641357E-2</v>
      </c>
      <c r="R1719" s="7">
        <f t="shared" si="371"/>
        <v>-429.28811638565429</v>
      </c>
      <c r="S1719" s="7">
        <f t="shared" si="378"/>
        <v>-10.732202909641357</v>
      </c>
    </row>
    <row r="1720" spans="6:19" x14ac:dyDescent="0.35">
      <c r="F1720" s="5">
        <f t="shared" si="372"/>
        <v>0.53257999999998751</v>
      </c>
      <c r="G1720" s="6">
        <f t="shared" si="365"/>
        <v>0</v>
      </c>
      <c r="H1720" s="6">
        <f t="shared" si="366"/>
        <v>1.305113486723352</v>
      </c>
      <c r="I1720" s="6">
        <f t="shared" si="367"/>
        <v>-0.94029394338852035</v>
      </c>
      <c r="J1720" s="6">
        <f t="shared" si="368"/>
        <v>-0.34036348221697638</v>
      </c>
      <c r="K1720" s="7">
        <f t="shared" si="375"/>
        <v>0</v>
      </c>
      <c r="L1720" s="7">
        <f t="shared" si="373"/>
        <v>62.360928794563151</v>
      </c>
      <c r="M1720" s="7">
        <f t="shared" si="369"/>
        <v>2.3898467971964345E-2</v>
      </c>
      <c r="N1720" s="7">
        <f t="shared" si="376"/>
        <v>0</v>
      </c>
      <c r="O1720" s="7">
        <f t="shared" si="374"/>
        <v>88.116297778561758</v>
      </c>
      <c r="P1720" s="7">
        <f t="shared" si="370"/>
        <v>3.3768652279159546E-2</v>
      </c>
      <c r="Q1720" s="7">
        <f t="shared" si="377"/>
        <v>-1.097796861079363E-2</v>
      </c>
      <c r="R1720" s="7">
        <f t="shared" si="371"/>
        <v>-439.1187444317452</v>
      </c>
      <c r="S1720" s="7">
        <f t="shared" si="378"/>
        <v>-10.97796861079363</v>
      </c>
    </row>
    <row r="1721" spans="6:19" x14ac:dyDescent="0.35">
      <c r="F1721" s="5">
        <f t="shared" si="372"/>
        <v>0.53288999999998754</v>
      </c>
      <c r="G1721" s="6">
        <f t="shared" si="365"/>
        <v>0</v>
      </c>
      <c r="H1721" s="6">
        <f t="shared" si="366"/>
        <v>1.30531579499228</v>
      </c>
      <c r="I1721" s="6">
        <f t="shared" si="367"/>
        <v>-0.94238546281746316</v>
      </c>
      <c r="J1721" s="6">
        <f t="shared" si="368"/>
        <v>-0.33452898151029581</v>
      </c>
      <c r="K1721" s="7">
        <f t="shared" si="375"/>
        <v>0</v>
      </c>
      <c r="L1721" s="7">
        <f t="shared" si="373"/>
        <v>62.360928794563151</v>
      </c>
      <c r="M1721" s="7">
        <f t="shared" si="369"/>
        <v>2.3894763996494206E-2</v>
      </c>
      <c r="N1721" s="7">
        <f t="shared" si="376"/>
        <v>0</v>
      </c>
      <c r="O1721" s="7">
        <f t="shared" si="374"/>
        <v>88.116297778561758</v>
      </c>
      <c r="P1721" s="7">
        <f t="shared" si="370"/>
        <v>3.3763418543681256E-2</v>
      </c>
      <c r="Q1721" s="7">
        <f t="shared" si="377"/>
        <v>-1.1223236210026724E-2</v>
      </c>
      <c r="R1721" s="7">
        <f t="shared" si="371"/>
        <v>-448.92944840106895</v>
      </c>
      <c r="S1721" s="7">
        <f t="shared" si="378"/>
        <v>-11.223236210026725</v>
      </c>
    </row>
    <row r="1722" spans="6:19" x14ac:dyDescent="0.35">
      <c r="F1722" s="5">
        <f t="shared" si="372"/>
        <v>0.53319999999998757</v>
      </c>
      <c r="G1722" s="6">
        <f t="shared" si="365"/>
        <v>0</v>
      </c>
      <c r="H1722" s="6">
        <f t="shared" si="366"/>
        <v>1.30551813462142</v>
      </c>
      <c r="I1722" s="6">
        <f t="shared" si="367"/>
        <v>-0.94444077970592244</v>
      </c>
      <c r="J1722" s="6">
        <f t="shared" si="368"/>
        <v>-0.32868162958776587</v>
      </c>
      <c r="K1722" s="7">
        <f t="shared" si="375"/>
        <v>0</v>
      </c>
      <c r="L1722" s="7">
        <f t="shared" si="373"/>
        <v>62.360928794563151</v>
      </c>
      <c r="M1722" s="7">
        <f t="shared" si="369"/>
        <v>2.3891060595095773E-2</v>
      </c>
      <c r="N1722" s="7">
        <f t="shared" si="376"/>
        <v>0</v>
      </c>
      <c r="O1722" s="7">
        <f t="shared" si="374"/>
        <v>88.116297778561758</v>
      </c>
      <c r="P1722" s="7">
        <f t="shared" si="370"/>
        <v>3.3758185619369101E-2</v>
      </c>
      <c r="Q1722" s="7">
        <f t="shared" si="377"/>
        <v>-1.1467996435133172E-2</v>
      </c>
      <c r="R1722" s="7">
        <f t="shared" si="371"/>
        <v>-458.71985740532688</v>
      </c>
      <c r="S1722" s="7">
        <f t="shared" si="378"/>
        <v>-11.467996435133172</v>
      </c>
    </row>
    <row r="1723" spans="6:19" x14ac:dyDescent="0.35">
      <c r="F1723" s="5">
        <f t="shared" si="372"/>
        <v>0.53350999999998761</v>
      </c>
      <c r="G1723" s="6">
        <f t="shared" si="365"/>
        <v>0</v>
      </c>
      <c r="H1723" s="6">
        <f t="shared" si="366"/>
        <v>1.3057205056156331</v>
      </c>
      <c r="I1723" s="6">
        <f t="shared" si="367"/>
        <v>-0.94645981509714938</v>
      </c>
      <c r="J1723" s="6">
        <f t="shared" si="368"/>
        <v>-0.32282165108039101</v>
      </c>
      <c r="K1723" s="7">
        <f t="shared" si="375"/>
        <v>0</v>
      </c>
      <c r="L1723" s="7">
        <f t="shared" si="373"/>
        <v>62.360928794563151</v>
      </c>
      <c r="M1723" s="7">
        <f t="shared" si="369"/>
        <v>2.388735776768007E-2</v>
      </c>
      <c r="N1723" s="7">
        <f t="shared" si="376"/>
        <v>0</v>
      </c>
      <c r="O1723" s="7">
        <f t="shared" si="374"/>
        <v>88.116297778561758</v>
      </c>
      <c r="P1723" s="7">
        <f t="shared" si="370"/>
        <v>3.3752953506097347E-2</v>
      </c>
      <c r="Q1723" s="7">
        <f t="shared" si="377"/>
        <v>-1.1712240036279915E-2</v>
      </c>
      <c r="R1723" s="7">
        <f t="shared" si="371"/>
        <v>-468.48960145119662</v>
      </c>
      <c r="S1723" s="7">
        <f t="shared" si="378"/>
        <v>-11.712240036279916</v>
      </c>
    </row>
    <row r="1724" spans="6:19" x14ac:dyDescent="0.35">
      <c r="F1724" s="5">
        <f t="shared" si="372"/>
        <v>0.53381999999998764</v>
      </c>
      <c r="G1724" s="6">
        <f t="shared" si="365"/>
        <v>0</v>
      </c>
      <c r="H1724" s="6">
        <f t="shared" si="366"/>
        <v>1.3059229079797816</v>
      </c>
      <c r="I1724" s="6">
        <f t="shared" si="367"/>
        <v>-0.94844249142817816</v>
      </c>
      <c r="J1724" s="6">
        <f t="shared" si="368"/>
        <v>-0.31694927110424176</v>
      </c>
      <c r="K1724" s="7">
        <f t="shared" si="375"/>
        <v>0</v>
      </c>
      <c r="L1724" s="7">
        <f t="shared" si="373"/>
        <v>62.360928794563151</v>
      </c>
      <c r="M1724" s="7">
        <f t="shared" si="369"/>
        <v>2.3883655514158143E-2</v>
      </c>
      <c r="N1724" s="7">
        <f t="shared" si="376"/>
        <v>0</v>
      </c>
      <c r="O1724" s="7">
        <f t="shared" si="374"/>
        <v>88.116297778561758</v>
      </c>
      <c r="P1724" s="7">
        <f t="shared" si="370"/>
        <v>3.374772220374031E-2</v>
      </c>
      <c r="Q1724" s="7">
        <f t="shared" si="377"/>
        <v>-1.195595778635657E-2</v>
      </c>
      <c r="R1724" s="7">
        <f t="shared" si="371"/>
        <v>-478.23831145426277</v>
      </c>
      <c r="S1724" s="7">
        <f t="shared" si="378"/>
        <v>-11.955957786356571</v>
      </c>
    </row>
    <row r="1725" spans="6:19" x14ac:dyDescent="0.35">
      <c r="F1725" s="5">
        <f t="shared" si="372"/>
        <v>0.53412999999998767</v>
      </c>
      <c r="G1725" s="6">
        <f t="shared" si="365"/>
        <v>0</v>
      </c>
      <c r="H1725" s="6">
        <f t="shared" si="366"/>
        <v>1.306125341718728</v>
      </c>
      <c r="I1725" s="6">
        <f t="shared" si="367"/>
        <v>-0.95038873253280876</v>
      </c>
      <c r="J1725" s="6">
        <f t="shared" si="368"/>
        <v>-0.31106471525179658</v>
      </c>
      <c r="K1725" s="7">
        <f t="shared" si="375"/>
        <v>0</v>
      </c>
      <c r="L1725" s="7">
        <f t="shared" si="373"/>
        <v>62.360928794563151</v>
      </c>
      <c r="M1725" s="7">
        <f t="shared" si="369"/>
        <v>2.3879953834441033E-2</v>
      </c>
      <c r="N1725" s="7">
        <f t="shared" si="376"/>
        <v>0</v>
      </c>
      <c r="O1725" s="7">
        <f t="shared" si="374"/>
        <v>88.116297778561758</v>
      </c>
      <c r="P1725" s="7">
        <f t="shared" si="370"/>
        <v>3.3742491712172293E-2</v>
      </c>
      <c r="Q1725" s="7">
        <f t="shared" si="377"/>
        <v>-1.2199140481323419E-2</v>
      </c>
      <c r="R1725" s="7">
        <f t="shared" si="371"/>
        <v>-487.96561925293679</v>
      </c>
      <c r="S1725" s="7">
        <f t="shared" si="378"/>
        <v>-12.19914048132342</v>
      </c>
    </row>
    <row r="1726" spans="6:19" x14ac:dyDescent="0.35">
      <c r="F1726" s="5">
        <f t="shared" si="372"/>
        <v>0.5344399999999877</v>
      </c>
      <c r="G1726" s="6">
        <f t="shared" si="365"/>
        <v>0</v>
      </c>
      <c r="H1726" s="6">
        <f t="shared" si="366"/>
        <v>1.3063278068373358</v>
      </c>
      <c r="I1726" s="6">
        <f t="shared" si="367"/>
        <v>-0.95229846364453086</v>
      </c>
      <c r="J1726" s="6">
        <f t="shared" si="368"/>
        <v>-0.30516820958328228</v>
      </c>
      <c r="K1726" s="7">
        <f t="shared" si="375"/>
        <v>0</v>
      </c>
      <c r="L1726" s="7">
        <f t="shared" si="373"/>
        <v>62.360928794563151</v>
      </c>
      <c r="M1726" s="7">
        <f t="shared" si="369"/>
        <v>2.3876252728439816E-2</v>
      </c>
      <c r="N1726" s="7">
        <f t="shared" si="376"/>
        <v>0</v>
      </c>
      <c r="O1726" s="7">
        <f t="shared" si="374"/>
        <v>88.116297778561758</v>
      </c>
      <c r="P1726" s="7">
        <f t="shared" si="370"/>
        <v>3.3737262031267645E-2</v>
      </c>
      <c r="Q1726" s="7">
        <f t="shared" si="377"/>
        <v>-1.244177894055778E-2</v>
      </c>
      <c r="R1726" s="7">
        <f t="shared" si="371"/>
        <v>-497.67115762231117</v>
      </c>
      <c r="S1726" s="7">
        <f t="shared" si="378"/>
        <v>-12.44177894055778</v>
      </c>
    </row>
    <row r="1727" spans="6:19" x14ac:dyDescent="0.35">
      <c r="F1727" s="5">
        <f t="shared" si="372"/>
        <v>0.53474999999998774</v>
      </c>
      <c r="G1727" s="6">
        <f t="shared" si="365"/>
        <v>0</v>
      </c>
      <c r="H1727" s="6">
        <f t="shared" si="366"/>
        <v>1.3065303033404692</v>
      </c>
      <c r="I1727" s="6">
        <f t="shared" si="367"/>
        <v>-0.95417161139939677</v>
      </c>
      <c r="J1727" s="6">
        <f t="shared" si="368"/>
        <v>-0.29925998061798803</v>
      </c>
      <c r="K1727" s="7">
        <f t="shared" si="375"/>
        <v>0</v>
      </c>
      <c r="L1727" s="7">
        <f t="shared" si="373"/>
        <v>62.360928794563151</v>
      </c>
      <c r="M1727" s="7">
        <f t="shared" si="369"/>
        <v>2.3872552196065579E-2</v>
      </c>
      <c r="N1727" s="7">
        <f t="shared" si="376"/>
        <v>0</v>
      </c>
      <c r="O1727" s="7">
        <f t="shared" si="374"/>
        <v>88.116297778561758</v>
      </c>
      <c r="P1727" s="7">
        <f t="shared" si="370"/>
        <v>3.3732033160900725E-2</v>
      </c>
      <c r="Q1727" s="7">
        <f t="shared" si="377"/>
        <v>-1.2683864007199622E-2</v>
      </c>
      <c r="R1727" s="7">
        <f t="shared" si="371"/>
        <v>-507.3545602879849</v>
      </c>
      <c r="S1727" s="7">
        <f t="shared" si="378"/>
        <v>-12.683864007199622</v>
      </c>
    </row>
    <row r="1728" spans="6:19" x14ac:dyDescent="0.35">
      <c r="F1728" s="5">
        <f t="shared" si="372"/>
        <v>0.53505999999998777</v>
      </c>
      <c r="G1728" s="6">
        <f t="shared" si="365"/>
        <v>0</v>
      </c>
      <c r="H1728" s="6">
        <f t="shared" si="366"/>
        <v>1.3067328312329931</v>
      </c>
      <c r="I1728" s="6">
        <f t="shared" si="367"/>
        <v>-0.95600810383883938</v>
      </c>
      <c r="J1728" s="6">
        <f t="shared" si="368"/>
        <v>-0.29334025532556351</v>
      </c>
      <c r="K1728" s="7">
        <f t="shared" si="375"/>
        <v>0</v>
      </c>
      <c r="L1728" s="7">
        <f t="shared" si="373"/>
        <v>62.360928794563151</v>
      </c>
      <c r="M1728" s="7">
        <f t="shared" si="369"/>
        <v>2.3868852237229406E-2</v>
      </c>
      <c r="N1728" s="7">
        <f t="shared" si="376"/>
        <v>0</v>
      </c>
      <c r="O1728" s="7">
        <f t="shared" si="374"/>
        <v>88.116297778561758</v>
      </c>
      <c r="P1728" s="7">
        <f t="shared" si="370"/>
        <v>3.3726805100945896E-2</v>
      </c>
      <c r="Q1728" s="7">
        <f t="shared" si="377"/>
        <v>-1.2925386548496134E-2</v>
      </c>
      <c r="R1728" s="7">
        <f t="shared" si="371"/>
        <v>-517.01546193984541</v>
      </c>
      <c r="S1728" s="7">
        <f t="shared" si="378"/>
        <v>-12.925386548496135</v>
      </c>
    </row>
    <row r="1729" spans="6:19" x14ac:dyDescent="0.35">
      <c r="F1729" s="5">
        <f t="shared" si="372"/>
        <v>0.5353699999999878</v>
      </c>
      <c r="G1729" s="6">
        <f t="shared" si="365"/>
        <v>0</v>
      </c>
      <c r="H1729" s="6">
        <f t="shared" si="366"/>
        <v>1.3069353905197736</v>
      </c>
      <c r="I1729" s="6">
        <f t="shared" si="367"/>
        <v>-0.95780787041243765</v>
      </c>
      <c r="J1729" s="6">
        <f t="shared" si="368"/>
        <v>-0.28740926111729781</v>
      </c>
      <c r="K1729" s="7">
        <f t="shared" si="375"/>
        <v>0</v>
      </c>
      <c r="L1729" s="7">
        <f t="shared" si="373"/>
        <v>62.360928794563151</v>
      </c>
      <c r="M1729" s="7">
        <f t="shared" si="369"/>
        <v>2.3865152851842406E-2</v>
      </c>
      <c r="N1729" s="7">
        <f t="shared" si="376"/>
        <v>0</v>
      </c>
      <c r="O1729" s="7">
        <f t="shared" si="374"/>
        <v>88.116297778561758</v>
      </c>
      <c r="P1729" s="7">
        <f t="shared" si="370"/>
        <v>3.3721577851277558E-2</v>
      </c>
      <c r="Q1729" s="7">
        <f t="shared" si="377"/>
        <v>-1.316633745614537E-2</v>
      </c>
      <c r="R1729" s="7">
        <f t="shared" si="371"/>
        <v>-526.65349824581483</v>
      </c>
      <c r="S1729" s="7">
        <f t="shared" si="378"/>
        <v>-13.166337456145371</v>
      </c>
    </row>
    <row r="1730" spans="6:19" x14ac:dyDescent="0.35">
      <c r="F1730" s="5">
        <f t="shared" si="372"/>
        <v>0.53567999999998783</v>
      </c>
      <c r="G1730" s="6">
        <f t="shared" ref="G1730:G1793" si="379">IF(F1730&gt;$B$15,0,IF(F1730&lt;$B$13,2*P0*F1730/$B$13,IF(F1730&lt;$B$14,4*P0-F1730*2*P0/$B$13,P0)))</f>
        <v>0</v>
      </c>
      <c r="H1730" s="6">
        <f t="shared" ref="H1730:H1793" si="380">EXP(F1730*w*qsi)</f>
        <v>1.3071379812056767</v>
      </c>
      <c r="I1730" s="6">
        <f t="shared" ref="I1730:I1793" si="381">SIN(wd*F1730)</f>
        <v>-0.95957084198062392</v>
      </c>
      <c r="J1730" s="6">
        <f t="shared" ref="J1730:J1793" si="382">COS(wd*F1730)</f>
        <v>-0.28146722583739014</v>
      </c>
      <c r="K1730" s="7">
        <f t="shared" si="375"/>
        <v>0</v>
      </c>
      <c r="L1730" s="7">
        <f t="shared" si="373"/>
        <v>62.360928794563151</v>
      </c>
      <c r="M1730" s="7">
        <f t="shared" ref="M1730:M1793" si="383">1/(m*wd*H1730)*L1730</f>
        <v>2.386145403981571E-2</v>
      </c>
      <c r="N1730" s="7">
        <f t="shared" si="376"/>
        <v>0</v>
      </c>
      <c r="O1730" s="7">
        <f t="shared" si="374"/>
        <v>88.116297778561758</v>
      </c>
      <c r="P1730" s="7">
        <f t="shared" ref="P1730:P1793" si="384">1/(m*wd*H1730)*O1730</f>
        <v>3.3716351411770137E-2</v>
      </c>
      <c r="Q1730" s="7">
        <f t="shared" si="377"/>
        <v>-1.3406707646638408E-2</v>
      </c>
      <c r="R1730" s="7">
        <f t="shared" ref="R1730:R1793" si="385">k*Q1730</f>
        <v>-536.26830586553638</v>
      </c>
      <c r="S1730" s="7">
        <f t="shared" si="378"/>
        <v>-13.406707646638408</v>
      </c>
    </row>
    <row r="1731" spans="6:19" x14ac:dyDescent="0.35">
      <c r="F1731" s="5">
        <f t="shared" ref="F1731:F1794" si="386">F1730+dt</f>
        <v>0.53598999999998787</v>
      </c>
      <c r="G1731" s="6">
        <f t="shared" si="379"/>
        <v>0</v>
      </c>
      <c r="H1731" s="6">
        <f t="shared" si="380"/>
        <v>1.3073406032955699</v>
      </c>
      <c r="I1731" s="6">
        <f t="shared" si="381"/>
        <v>-0.96129695081734412</v>
      </c>
      <c r="J1731" s="6">
        <f t="shared" si="382"/>
        <v>-0.27551437775418686</v>
      </c>
      <c r="K1731" s="7">
        <f t="shared" si="375"/>
        <v>0</v>
      </c>
      <c r="L1731" s="7">
        <f t="shared" ref="L1731:L1794" si="387">0.5*dt*(K1730+K1731)+L1730</f>
        <v>62.360928794563151</v>
      </c>
      <c r="M1731" s="7">
        <f t="shared" si="383"/>
        <v>2.3857755801060448E-2</v>
      </c>
      <c r="N1731" s="7">
        <f t="shared" si="376"/>
        <v>0</v>
      </c>
      <c r="O1731" s="7">
        <f t="shared" ref="O1731:O1794" si="388">0.5*dt*(N1731+N1730)+O1730</f>
        <v>88.116297778561758</v>
      </c>
      <c r="P1731" s="7">
        <f t="shared" si="384"/>
        <v>3.3711125782298061E-2</v>
      </c>
      <c r="Q1731" s="7">
        <f t="shared" si="377"/>
        <v>-1.3646488061601235E-2</v>
      </c>
      <c r="R1731" s="7">
        <f t="shared" si="385"/>
        <v>-545.85952246404941</v>
      </c>
      <c r="S1731" s="7">
        <f t="shared" si="378"/>
        <v>-13.646488061601234</v>
      </c>
    </row>
    <row r="1732" spans="6:19" x14ac:dyDescent="0.35">
      <c r="F1732" s="5">
        <f t="shared" si="386"/>
        <v>0.5362999999999879</v>
      </c>
      <c r="G1732" s="6">
        <f t="shared" si="379"/>
        <v>0</v>
      </c>
      <c r="H1732" s="6">
        <f t="shared" si="380"/>
        <v>1.307543256794321</v>
      </c>
      <c r="I1732" s="6">
        <f t="shared" si="381"/>
        <v>-0.96298613061265637</v>
      </c>
      <c r="J1732" s="6">
        <f t="shared" si="382"/>
        <v>-0.26955094555141895</v>
      </c>
      <c r="K1732" s="7">
        <f t="shared" ref="K1732:K1795" si="389">G1732*H1732*J1732</f>
        <v>0</v>
      </c>
      <c r="L1732" s="7">
        <f t="shared" si="387"/>
        <v>62.360928794563151</v>
      </c>
      <c r="M1732" s="7">
        <f t="shared" si="383"/>
        <v>2.3854058135487764E-2</v>
      </c>
      <c r="N1732" s="7">
        <f t="shared" ref="N1732:N1795" si="390">G1732*H1732*I1732</f>
        <v>0</v>
      </c>
      <c r="O1732" s="7">
        <f t="shared" si="388"/>
        <v>88.116297778561758</v>
      </c>
      <c r="P1732" s="7">
        <f t="shared" si="384"/>
        <v>3.3705900962735777E-2</v>
      </c>
      <c r="Q1732" s="7">
        <f t="shared" ref="Q1732:Q1795" si="391">M1732*I1732-P1732*J1732</f>
        <v>-1.3885669668134806E-2</v>
      </c>
      <c r="R1732" s="7">
        <f t="shared" si="385"/>
        <v>-555.42678672539228</v>
      </c>
      <c r="S1732" s="7">
        <f t="shared" ref="S1732:S1795" si="392">Q1732*1000</f>
        <v>-13.885669668134806</v>
      </c>
    </row>
    <row r="1733" spans="6:19" x14ac:dyDescent="0.35">
      <c r="F1733" s="5">
        <f t="shared" si="386"/>
        <v>0.53660999999998793</v>
      </c>
      <c r="G1733" s="6">
        <f t="shared" si="379"/>
        <v>0</v>
      </c>
      <c r="H1733" s="6">
        <f t="shared" si="380"/>
        <v>1.3077459417067991</v>
      </c>
      <c r="I1733" s="6">
        <f t="shared" si="381"/>
        <v>-0.96463831647527964</v>
      </c>
      <c r="J1733" s="6">
        <f t="shared" si="382"/>
        <v>-0.26357715831941542</v>
      </c>
      <c r="K1733" s="7">
        <f t="shared" si="389"/>
        <v>0</v>
      </c>
      <c r="L1733" s="7">
        <f t="shared" si="387"/>
        <v>62.360928794563151</v>
      </c>
      <c r="M1733" s="7">
        <f t="shared" si="383"/>
        <v>2.3850361043008837E-2</v>
      </c>
      <c r="N1733" s="7">
        <f t="shared" si="390"/>
        <v>0</v>
      </c>
      <c r="O1733" s="7">
        <f t="shared" si="388"/>
        <v>88.116297778561758</v>
      </c>
      <c r="P1733" s="7">
        <f t="shared" si="384"/>
        <v>3.3700676952957774E-2</v>
      </c>
      <c r="Q1733" s="7">
        <f t="shared" si="391"/>
        <v>-1.4124243459154412E-2</v>
      </c>
      <c r="R1733" s="7">
        <f t="shared" si="385"/>
        <v>-564.96973836617644</v>
      </c>
      <c r="S1733" s="7">
        <f t="shared" si="392"/>
        <v>-14.124243459154412</v>
      </c>
    </row>
    <row r="1734" spans="6:19" x14ac:dyDescent="0.35">
      <c r="F1734" s="5">
        <f t="shared" si="386"/>
        <v>0.53691999999998796</v>
      </c>
      <c r="G1734" s="6">
        <f t="shared" si="379"/>
        <v>0</v>
      </c>
      <c r="H1734" s="6">
        <f t="shared" si="380"/>
        <v>1.3079486580378736</v>
      </c>
      <c r="I1734" s="6">
        <f t="shared" si="381"/>
        <v>-0.96625344493508647</v>
      </c>
      <c r="J1734" s="6">
        <f t="shared" si="382"/>
        <v>-0.25759324554630258</v>
      </c>
      <c r="K1734" s="7">
        <f t="shared" si="389"/>
        <v>0</v>
      </c>
      <c r="L1734" s="7">
        <f t="shared" si="387"/>
        <v>62.360928794563151</v>
      </c>
      <c r="M1734" s="7">
        <f t="shared" si="383"/>
        <v>2.3846664523534827E-2</v>
      </c>
      <c r="N1734" s="7">
        <f t="shared" si="390"/>
        <v>0</v>
      </c>
      <c r="O1734" s="7">
        <f t="shared" si="388"/>
        <v>88.116297778561758</v>
      </c>
      <c r="P1734" s="7">
        <f t="shared" si="384"/>
        <v>3.3695453752838528E-2</v>
      </c>
      <c r="Q1734" s="7">
        <f t="shared" si="391"/>
        <v>-1.4362200453727821E-2</v>
      </c>
      <c r="R1734" s="7">
        <f t="shared" si="385"/>
        <v>-574.4880181491128</v>
      </c>
      <c r="S1734" s="7">
        <f t="shared" si="392"/>
        <v>-14.362200453727821</v>
      </c>
    </row>
    <row r="1735" spans="6:19" x14ac:dyDescent="0.35">
      <c r="F1735" s="5">
        <f t="shared" si="386"/>
        <v>0.53722999999998799</v>
      </c>
      <c r="G1735" s="6">
        <f t="shared" si="379"/>
        <v>0</v>
      </c>
      <c r="H1735" s="6">
        <f t="shared" si="380"/>
        <v>1.3081514057924144</v>
      </c>
      <c r="I1735" s="6">
        <f t="shared" si="381"/>
        <v>-0.96783145394554138</v>
      </c>
      <c r="J1735" s="6">
        <f t="shared" si="382"/>
        <v>-0.25159943710918636</v>
      </c>
      <c r="K1735" s="7">
        <f t="shared" si="389"/>
        <v>0</v>
      </c>
      <c r="L1735" s="7">
        <f t="shared" si="387"/>
        <v>62.360928794563151</v>
      </c>
      <c r="M1735" s="7">
        <f t="shared" si="383"/>
        <v>2.3842968576976938E-2</v>
      </c>
      <c r="N1735" s="7">
        <f t="shared" si="390"/>
        <v>0</v>
      </c>
      <c r="O1735" s="7">
        <f t="shared" si="388"/>
        <v>88.116297778561758</v>
      </c>
      <c r="P1735" s="7">
        <f t="shared" si="384"/>
        <v>3.3690231362252569E-2</v>
      </c>
      <c r="Q1735" s="7">
        <f t="shared" si="391"/>
        <v>-1.4599531697412441E-2</v>
      </c>
      <c r="R1735" s="7">
        <f t="shared" si="385"/>
        <v>-583.98126789649768</v>
      </c>
      <c r="S1735" s="7">
        <f t="shared" si="392"/>
        <v>-14.599531697412441</v>
      </c>
    </row>
    <row r="1736" spans="6:19" x14ac:dyDescent="0.35">
      <c r="F1736" s="5">
        <f t="shared" si="386"/>
        <v>0.53753999999998803</v>
      </c>
      <c r="G1736" s="6">
        <f t="shared" si="379"/>
        <v>0</v>
      </c>
      <c r="H1736" s="6">
        <f t="shared" si="380"/>
        <v>1.3083541849752931</v>
      </c>
      <c r="I1736" s="6">
        <f t="shared" si="381"/>
        <v>-0.96937228288608279</v>
      </c>
      <c r="J1736" s="6">
        <f t="shared" si="382"/>
        <v>-0.24559596326532807</v>
      </c>
      <c r="K1736" s="7">
        <f t="shared" si="389"/>
        <v>0</v>
      </c>
      <c r="L1736" s="7">
        <f t="shared" si="387"/>
        <v>62.360928794563151</v>
      </c>
      <c r="M1736" s="7">
        <f t="shared" si="383"/>
        <v>2.3839273203246369E-2</v>
      </c>
      <c r="N1736" s="7">
        <f t="shared" si="390"/>
        <v>0</v>
      </c>
      <c r="O1736" s="7">
        <f t="shared" si="388"/>
        <v>88.116297778561758</v>
      </c>
      <c r="P1736" s="7">
        <f t="shared" si="384"/>
        <v>3.3685009781074415E-2</v>
      </c>
      <c r="Q1736" s="7">
        <f t="shared" si="391"/>
        <v>-1.4836228262590985E-2</v>
      </c>
      <c r="R1736" s="7">
        <f t="shared" si="385"/>
        <v>-593.44913050363937</v>
      </c>
      <c r="S1736" s="7">
        <f t="shared" si="392"/>
        <v>-14.836228262590986</v>
      </c>
    </row>
    <row r="1737" spans="6:19" x14ac:dyDescent="0.35">
      <c r="F1737" s="5">
        <f t="shared" si="386"/>
        <v>0.53784999999998806</v>
      </c>
      <c r="G1737" s="6">
        <f t="shared" si="379"/>
        <v>0</v>
      </c>
      <c r="H1737" s="6">
        <f t="shared" si="380"/>
        <v>1.3085569955913809</v>
      </c>
      <c r="I1737" s="6">
        <f t="shared" si="381"/>
        <v>-0.97087587256445451</v>
      </c>
      <c r="J1737" s="6">
        <f t="shared" si="382"/>
        <v>-0.23958305464328877</v>
      </c>
      <c r="K1737" s="7">
        <f t="shared" si="389"/>
        <v>0</v>
      </c>
      <c r="L1737" s="7">
        <f t="shared" si="387"/>
        <v>62.360928794563151</v>
      </c>
      <c r="M1737" s="7">
        <f t="shared" si="383"/>
        <v>2.3835578402254341E-2</v>
      </c>
      <c r="N1737" s="7">
        <f t="shared" si="390"/>
        <v>0</v>
      </c>
      <c r="O1737" s="7">
        <f t="shared" si="388"/>
        <v>88.116297778561758</v>
      </c>
      <c r="P1737" s="7">
        <f t="shared" si="384"/>
        <v>3.3679789009178625E-2</v>
      </c>
      <c r="Q1737" s="7">
        <f t="shared" si="391"/>
        <v>-1.507228124880667E-2</v>
      </c>
      <c r="R1737" s="7">
        <f t="shared" si="385"/>
        <v>-602.89124995226678</v>
      </c>
      <c r="S1737" s="7">
        <f t="shared" si="392"/>
        <v>-15.07228124880667</v>
      </c>
    </row>
    <row r="1738" spans="6:19" x14ac:dyDescent="0.35">
      <c r="F1738" s="5">
        <f t="shared" si="386"/>
        <v>0.53815999999998809</v>
      </c>
      <c r="G1738" s="6">
        <f t="shared" si="379"/>
        <v>0</v>
      </c>
      <c r="H1738" s="6">
        <f t="shared" si="380"/>
        <v>1.3087598376455507</v>
      </c>
      <c r="I1738" s="6">
        <f t="shared" si="381"/>
        <v>-0.97234216521897809</v>
      </c>
      <c r="J1738" s="6">
        <f t="shared" si="382"/>
        <v>-0.23356094223407631</v>
      </c>
      <c r="K1738" s="7">
        <f t="shared" si="389"/>
        <v>0</v>
      </c>
      <c r="L1738" s="7">
        <f t="shared" si="387"/>
        <v>62.360928794563151</v>
      </c>
      <c r="M1738" s="7">
        <f t="shared" si="383"/>
        <v>2.383188417391208E-2</v>
      </c>
      <c r="N1738" s="7">
        <f t="shared" si="390"/>
        <v>0</v>
      </c>
      <c r="O1738" s="7">
        <f t="shared" si="388"/>
        <v>88.116297778561758</v>
      </c>
      <c r="P1738" s="7">
        <f t="shared" si="384"/>
        <v>3.3674569046439763E-2</v>
      </c>
      <c r="Q1738" s="7">
        <f t="shared" si="391"/>
        <v>-1.5307681783096638E-2</v>
      </c>
      <c r="R1738" s="7">
        <f t="shared" si="385"/>
        <v>-612.30727132386551</v>
      </c>
      <c r="S1738" s="7">
        <f t="shared" si="392"/>
        <v>-15.307681783096639</v>
      </c>
    </row>
    <row r="1739" spans="6:19" x14ac:dyDescent="0.35">
      <c r="F1739" s="5">
        <f t="shared" si="386"/>
        <v>0.53846999999998812</v>
      </c>
      <c r="G1739" s="6">
        <f t="shared" si="379"/>
        <v>0</v>
      </c>
      <c r="H1739" s="6">
        <f t="shared" si="380"/>
        <v>1.3089627111426756</v>
      </c>
      <c r="I1739" s="6">
        <f t="shared" si="381"/>
        <v>-0.97377110452077187</v>
      </c>
      <c r="J1739" s="6">
        <f t="shared" si="382"/>
        <v>-0.2275298573822698</v>
      </c>
      <c r="K1739" s="7">
        <f t="shared" si="389"/>
        <v>0</v>
      </c>
      <c r="L1739" s="7">
        <f t="shared" si="387"/>
        <v>62.360928794563151</v>
      </c>
      <c r="M1739" s="7">
        <f t="shared" si="383"/>
        <v>2.3828190518130843E-2</v>
      </c>
      <c r="N1739" s="7">
        <f t="shared" si="390"/>
        <v>0</v>
      </c>
      <c r="O1739" s="7">
        <f t="shared" si="388"/>
        <v>88.116297778561758</v>
      </c>
      <c r="P1739" s="7">
        <f t="shared" si="384"/>
        <v>3.3669349892732424E-2</v>
      </c>
      <c r="Q1739" s="7">
        <f t="shared" si="391"/>
        <v>-1.5542421020324507E-2</v>
      </c>
      <c r="R1739" s="7">
        <f t="shared" si="385"/>
        <v>-621.69684081298021</v>
      </c>
      <c r="S1739" s="7">
        <f t="shared" si="392"/>
        <v>-15.542421020324507</v>
      </c>
    </row>
    <row r="1740" spans="6:19" x14ac:dyDescent="0.35">
      <c r="F1740" s="5">
        <f t="shared" si="386"/>
        <v>0.53877999999998816</v>
      </c>
      <c r="G1740" s="6">
        <f t="shared" si="379"/>
        <v>0</v>
      </c>
      <c r="H1740" s="6">
        <f t="shared" si="380"/>
        <v>1.3091656160876297</v>
      </c>
      <c r="I1740" s="6">
        <f t="shared" si="381"/>
        <v>-0.97516263557591498</v>
      </c>
      <c r="J1740" s="6">
        <f t="shared" si="382"/>
        <v>-0.22149003177713245</v>
      </c>
      <c r="K1740" s="7">
        <f t="shared" si="389"/>
        <v>0</v>
      </c>
      <c r="L1740" s="7">
        <f t="shared" si="387"/>
        <v>62.360928794563151</v>
      </c>
      <c r="M1740" s="7">
        <f t="shared" si="383"/>
        <v>2.3824497434821883E-2</v>
      </c>
      <c r="N1740" s="7">
        <f t="shared" si="390"/>
        <v>0</v>
      </c>
      <c r="O1740" s="7">
        <f t="shared" si="388"/>
        <v>88.116297778561758</v>
      </c>
      <c r="P1740" s="7">
        <f t="shared" si="384"/>
        <v>3.3664131547931221E-2</v>
      </c>
      <c r="Q1740" s="7">
        <f t="shared" si="391"/>
        <v>-1.5776490143511679E-2</v>
      </c>
      <c r="R1740" s="7">
        <f t="shared" si="385"/>
        <v>-631.05960574046719</v>
      </c>
      <c r="S1740" s="7">
        <f t="shared" si="392"/>
        <v>-15.77649014351168</v>
      </c>
    </row>
    <row r="1741" spans="6:19" x14ac:dyDescent="0.35">
      <c r="F1741" s="5">
        <f t="shared" si="386"/>
        <v>0.53908999999998819</v>
      </c>
      <c r="G1741" s="6">
        <f t="shared" si="379"/>
        <v>0</v>
      </c>
      <c r="H1741" s="6">
        <f t="shared" si="380"/>
        <v>1.3093685524852878</v>
      </c>
      <c r="I1741" s="6">
        <f t="shared" si="381"/>
        <v>-0.97651670492755693</v>
      </c>
      <c r="J1741" s="6">
        <f t="shared" si="382"/>
        <v>-0.21544169744370917</v>
      </c>
      <c r="K1741" s="7">
        <f t="shared" si="389"/>
        <v>0</v>
      </c>
      <c r="L1741" s="7">
        <f t="shared" si="387"/>
        <v>62.360928794563151</v>
      </c>
      <c r="M1741" s="7">
        <f t="shared" si="383"/>
        <v>2.3820804923896474E-2</v>
      </c>
      <c r="N1741" s="7">
        <f t="shared" si="390"/>
        <v>0</v>
      </c>
      <c r="O1741" s="7">
        <f t="shared" si="388"/>
        <v>88.116297778561758</v>
      </c>
      <c r="P1741" s="7">
        <f t="shared" si="384"/>
        <v>3.3658914011910776E-2</v>
      </c>
      <c r="Q1741" s="7">
        <f t="shared" si="391"/>
        <v>-1.6009880364167603E-2</v>
      </c>
      <c r="R1741" s="7">
        <f t="shared" si="385"/>
        <v>-640.39521456670411</v>
      </c>
      <c r="S1741" s="7">
        <f t="shared" si="392"/>
        <v>-16.009880364167604</v>
      </c>
    </row>
    <row r="1742" spans="6:19" x14ac:dyDescent="0.35">
      <c r="F1742" s="5">
        <f t="shared" si="386"/>
        <v>0.53939999999998822</v>
      </c>
      <c r="G1742" s="6">
        <f t="shared" si="379"/>
        <v>0</v>
      </c>
      <c r="H1742" s="6">
        <f t="shared" si="380"/>
        <v>1.3095715203405256</v>
      </c>
      <c r="I1742" s="6">
        <f t="shared" si="381"/>
        <v>-0.97783326055796893</v>
      </c>
      <c r="J1742" s="6">
        <f t="shared" si="382"/>
        <v>-0.20938508673392014</v>
      </c>
      <c r="K1742" s="7">
        <f t="shared" si="389"/>
        <v>0</v>
      </c>
      <c r="L1742" s="7">
        <f t="shared" si="387"/>
        <v>62.360928794563151</v>
      </c>
      <c r="M1742" s="7">
        <f t="shared" si="383"/>
        <v>2.3817112985265905E-2</v>
      </c>
      <c r="N1742" s="7">
        <f t="shared" si="390"/>
        <v>0</v>
      </c>
      <c r="O1742" s="7">
        <f t="shared" si="388"/>
        <v>88.116297778561758</v>
      </c>
      <c r="P1742" s="7">
        <f t="shared" si="384"/>
        <v>3.3653697284545744E-2</v>
      </c>
      <c r="Q1742" s="7">
        <f t="shared" si="391"/>
        <v>-1.6242582922618397E-2</v>
      </c>
      <c r="R1742" s="7">
        <f t="shared" si="385"/>
        <v>-649.70331690473586</v>
      </c>
      <c r="S1742" s="7">
        <f t="shared" si="392"/>
        <v>-16.242582922618396</v>
      </c>
    </row>
    <row r="1743" spans="6:19" x14ac:dyDescent="0.35">
      <c r="F1743" s="5">
        <f t="shared" si="386"/>
        <v>0.53970999999998825</v>
      </c>
      <c r="G1743" s="6">
        <f t="shared" si="379"/>
        <v>0</v>
      </c>
      <c r="H1743" s="6">
        <f t="shared" si="380"/>
        <v>1.3097745196582191</v>
      </c>
      <c r="I1743" s="6">
        <f t="shared" si="381"/>
        <v>-0.97911225189054518</v>
      </c>
      <c r="J1743" s="6">
        <f t="shared" si="382"/>
        <v>-0.20332043231762442</v>
      </c>
      <c r="K1743" s="7">
        <f t="shared" si="389"/>
        <v>0</v>
      </c>
      <c r="L1743" s="7">
        <f t="shared" si="387"/>
        <v>62.360928794563151</v>
      </c>
      <c r="M1743" s="7">
        <f t="shared" si="383"/>
        <v>2.3813421618841476E-2</v>
      </c>
      <c r="N1743" s="7">
        <f t="shared" si="390"/>
        <v>0</v>
      </c>
      <c r="O1743" s="7">
        <f t="shared" si="388"/>
        <v>88.116297778561758</v>
      </c>
      <c r="P1743" s="7">
        <f t="shared" si="384"/>
        <v>3.3648481365710789E-2</v>
      </c>
      <c r="Q1743" s="7">
        <f t="shared" si="391"/>
        <v>-1.6474589088335021E-2</v>
      </c>
      <c r="R1743" s="7">
        <f t="shared" si="385"/>
        <v>-658.9835635334008</v>
      </c>
      <c r="S1743" s="7">
        <f t="shared" si="392"/>
        <v>-16.474589088335023</v>
      </c>
    </row>
    <row r="1744" spans="6:19" x14ac:dyDescent="0.35">
      <c r="F1744" s="5">
        <f t="shared" si="386"/>
        <v>0.54001999999998829</v>
      </c>
      <c r="G1744" s="6">
        <f t="shared" si="379"/>
        <v>0</v>
      </c>
      <c r="H1744" s="6">
        <f t="shared" si="380"/>
        <v>1.3099775504432454</v>
      </c>
      <c r="I1744" s="6">
        <f t="shared" si="381"/>
        <v>-0.98035362979174379</v>
      </c>
      <c r="J1744" s="6">
        <f t="shared" si="382"/>
        <v>-0.19724796717368853</v>
      </c>
      <c r="K1744" s="7">
        <f t="shared" si="389"/>
        <v>0</v>
      </c>
      <c r="L1744" s="7">
        <f t="shared" si="387"/>
        <v>62.360928794563151</v>
      </c>
      <c r="M1744" s="7">
        <f t="shared" si="383"/>
        <v>2.3809730824534508E-2</v>
      </c>
      <c r="N1744" s="7">
        <f t="shared" si="390"/>
        <v>0</v>
      </c>
      <c r="O1744" s="7">
        <f t="shared" si="388"/>
        <v>88.116297778561758</v>
      </c>
      <c r="P1744" s="7">
        <f t="shared" si="384"/>
        <v>3.3643266255280607E-2</v>
      </c>
      <c r="Q1744" s="7">
        <f t="shared" si="391"/>
        <v>-1.6705890160259522E-2</v>
      </c>
      <c r="R1744" s="7">
        <f t="shared" si="385"/>
        <v>-668.23560641038091</v>
      </c>
      <c r="S1744" s="7">
        <f t="shared" si="392"/>
        <v>-16.705890160259521</v>
      </c>
    </row>
    <row r="1745" spans="6:19" x14ac:dyDescent="0.35">
      <c r="F1745" s="5">
        <f t="shared" si="386"/>
        <v>0.54032999999998832</v>
      </c>
      <c r="G1745" s="6">
        <f t="shared" si="379"/>
        <v>0</v>
      </c>
      <c r="H1745" s="6">
        <f t="shared" si="380"/>
        <v>1.3101806127004825</v>
      </c>
      <c r="I1745" s="6">
        <f t="shared" si="381"/>
        <v>-0.98155734657297522</v>
      </c>
      <c r="J1745" s="6">
        <f t="shared" si="382"/>
        <v>-0.19116792458103488</v>
      </c>
      <c r="K1745" s="7">
        <f t="shared" si="389"/>
        <v>0</v>
      </c>
      <c r="L1745" s="7">
        <f t="shared" si="387"/>
        <v>62.360928794563151</v>
      </c>
      <c r="M1745" s="7">
        <f t="shared" si="383"/>
        <v>2.3806040602256315E-2</v>
      </c>
      <c r="N1745" s="7">
        <f t="shared" si="390"/>
        <v>0</v>
      </c>
      <c r="O1745" s="7">
        <f t="shared" si="388"/>
        <v>88.116297778561758</v>
      </c>
      <c r="P1745" s="7">
        <f t="shared" si="384"/>
        <v>3.363805195312989E-2</v>
      </c>
      <c r="Q1745" s="7">
        <f t="shared" si="391"/>
        <v>-1.6936477467130354E-2</v>
      </c>
      <c r="R1745" s="7">
        <f t="shared" si="385"/>
        <v>-677.45909868521414</v>
      </c>
      <c r="S1745" s="7">
        <f t="shared" si="392"/>
        <v>-16.936477467130352</v>
      </c>
    </row>
    <row r="1746" spans="6:19" x14ac:dyDescent="0.35">
      <c r="F1746" s="5">
        <f t="shared" si="386"/>
        <v>0.54063999999998835</v>
      </c>
      <c r="G1746" s="6">
        <f t="shared" si="379"/>
        <v>0</v>
      </c>
      <c r="H1746" s="6">
        <f t="shared" si="380"/>
        <v>1.3103837064348089</v>
      </c>
      <c r="I1746" s="6">
        <f t="shared" si="381"/>
        <v>-0.98272335599243354</v>
      </c>
      <c r="J1746" s="6">
        <f t="shared" si="382"/>
        <v>-0.18508053810967995</v>
      </c>
      <c r="K1746" s="7">
        <f t="shared" si="389"/>
        <v>0</v>
      </c>
      <c r="L1746" s="7">
        <f t="shared" si="387"/>
        <v>62.360928794563151</v>
      </c>
      <c r="M1746" s="7">
        <f t="shared" si="383"/>
        <v>2.3802350951918252E-2</v>
      </c>
      <c r="N1746" s="7">
        <f t="shared" si="390"/>
        <v>0</v>
      </c>
      <c r="O1746" s="7">
        <f t="shared" si="388"/>
        <v>88.116297778561758</v>
      </c>
      <c r="P1746" s="7">
        <f t="shared" si="384"/>
        <v>3.3632838459133382E-2</v>
      </c>
      <c r="Q1746" s="7">
        <f t="shared" si="391"/>
        <v>-1.7166342367806453E-2</v>
      </c>
      <c r="R1746" s="7">
        <f t="shared" si="385"/>
        <v>-686.65369471225813</v>
      </c>
      <c r="S1746" s="7">
        <f t="shared" si="392"/>
        <v>-17.166342367806454</v>
      </c>
    </row>
    <row r="1747" spans="6:19" x14ac:dyDescent="0.35">
      <c r="F1747" s="5">
        <f t="shared" si="386"/>
        <v>0.54094999999998838</v>
      </c>
      <c r="G1747" s="6">
        <f t="shared" si="379"/>
        <v>0</v>
      </c>
      <c r="H1747" s="6">
        <f t="shared" si="380"/>
        <v>1.310586831651104</v>
      </c>
      <c r="I1747" s="6">
        <f t="shared" si="381"/>
        <v>-0.98385161325687387</v>
      </c>
      <c r="J1747" s="6">
        <f t="shared" si="382"/>
        <v>-0.17898604161175985</v>
      </c>
      <c r="K1747" s="7">
        <f t="shared" si="389"/>
        <v>0</v>
      </c>
      <c r="L1747" s="7">
        <f t="shared" si="387"/>
        <v>62.360928794563151</v>
      </c>
      <c r="M1747" s="7">
        <f t="shared" si="383"/>
        <v>2.3798661873431676E-2</v>
      </c>
      <c r="N1747" s="7">
        <f t="shared" si="390"/>
        <v>0</v>
      </c>
      <c r="O1747" s="7">
        <f t="shared" si="388"/>
        <v>88.116297778561758</v>
      </c>
      <c r="P1747" s="7">
        <f t="shared" si="384"/>
        <v>3.3627625773165817E-2</v>
      </c>
      <c r="Q1747" s="7">
        <f t="shared" si="391"/>
        <v>-1.7395476251590065E-2</v>
      </c>
      <c r="R1747" s="7">
        <f t="shared" si="385"/>
        <v>-695.81905006360262</v>
      </c>
      <c r="S1747" s="7">
        <f t="shared" si="392"/>
        <v>-17.395476251590065</v>
      </c>
    </row>
    <row r="1748" spans="6:19" x14ac:dyDescent="0.35">
      <c r="F1748" s="5">
        <f t="shared" si="386"/>
        <v>0.54125999999998842</v>
      </c>
      <c r="G1748" s="6">
        <f t="shared" si="379"/>
        <v>0</v>
      </c>
      <c r="H1748" s="6">
        <f t="shared" si="380"/>
        <v>1.3107899883542478</v>
      </c>
      <c r="I1748" s="6">
        <f t="shared" si="381"/>
        <v>-0.98494207502333142</v>
      </c>
      <c r="J1748" s="6">
        <f t="shared" si="382"/>
        <v>-0.17288466921255369</v>
      </c>
      <c r="K1748" s="7">
        <f t="shared" si="389"/>
        <v>0</v>
      </c>
      <c r="L1748" s="7">
        <f t="shared" si="387"/>
        <v>62.360928794563151</v>
      </c>
      <c r="M1748" s="7">
        <f t="shared" si="383"/>
        <v>2.3794973366707949E-2</v>
      </c>
      <c r="N1748" s="7">
        <f t="shared" si="390"/>
        <v>0</v>
      </c>
      <c r="O1748" s="7">
        <f t="shared" si="388"/>
        <v>88.116297778561758</v>
      </c>
      <c r="P1748" s="7">
        <f t="shared" si="384"/>
        <v>3.3622413895101955E-2</v>
      </c>
      <c r="Q1748" s="7">
        <f t="shared" si="391"/>
        <v>-1.7623870538547963E-2</v>
      </c>
      <c r="R1748" s="7">
        <f t="shared" si="385"/>
        <v>-704.95482154191848</v>
      </c>
      <c r="S1748" s="7">
        <f t="shared" si="392"/>
        <v>-17.623870538547962</v>
      </c>
    </row>
    <row r="1749" spans="6:19" x14ac:dyDescent="0.35">
      <c r="F1749" s="5">
        <f t="shared" si="386"/>
        <v>0.54156999999998845</v>
      </c>
      <c r="G1749" s="6">
        <f t="shared" si="379"/>
        <v>0</v>
      </c>
      <c r="H1749" s="6">
        <f t="shared" si="380"/>
        <v>1.310993176549121</v>
      </c>
      <c r="I1749" s="6">
        <f t="shared" si="381"/>
        <v>-0.98599469940078877</v>
      </c>
      <c r="J1749" s="6">
        <f t="shared" si="382"/>
        <v>-0.16677665530147887</v>
      </c>
      <c r="K1749" s="7">
        <f t="shared" si="389"/>
        <v>0</v>
      </c>
      <c r="L1749" s="7">
        <f t="shared" si="387"/>
        <v>62.360928794563151</v>
      </c>
      <c r="M1749" s="7">
        <f t="shared" si="383"/>
        <v>2.3791285431658458E-2</v>
      </c>
      <c r="N1749" s="7">
        <f t="shared" si="390"/>
        <v>0</v>
      </c>
      <c r="O1749" s="7">
        <f t="shared" si="388"/>
        <v>88.116297778561758</v>
      </c>
      <c r="P1749" s="7">
        <f t="shared" si="384"/>
        <v>3.3617202824816596E-2</v>
      </c>
      <c r="Q1749" s="7">
        <f t="shared" si="391"/>
        <v>-1.7851516679832109E-2</v>
      </c>
      <c r="R1749" s="7">
        <f t="shared" si="385"/>
        <v>-714.0606671932843</v>
      </c>
      <c r="S1749" s="7">
        <f t="shared" si="392"/>
        <v>-17.851516679832109</v>
      </c>
    </row>
    <row r="1750" spans="6:19" x14ac:dyDescent="0.35">
      <c r="F1750" s="5">
        <f t="shared" si="386"/>
        <v>0.54187999999998848</v>
      </c>
      <c r="G1750" s="6">
        <f t="shared" si="379"/>
        <v>0</v>
      </c>
      <c r="H1750" s="6">
        <f t="shared" si="380"/>
        <v>1.3111963962406052</v>
      </c>
      <c r="I1750" s="6">
        <f t="shared" si="381"/>
        <v>-0.9870094459517833</v>
      </c>
      <c r="J1750" s="6">
        <f t="shared" si="382"/>
        <v>-0.16066223452309397</v>
      </c>
      <c r="K1750" s="7">
        <f t="shared" si="389"/>
        <v>0</v>
      </c>
      <c r="L1750" s="7">
        <f t="shared" si="387"/>
        <v>62.360928794563151</v>
      </c>
      <c r="M1750" s="7">
        <f t="shared" si="383"/>
        <v>2.3787598068194603E-2</v>
      </c>
      <c r="N1750" s="7">
        <f t="shared" si="390"/>
        <v>0</v>
      </c>
      <c r="O1750" s="7">
        <f t="shared" si="388"/>
        <v>88.116297778561758</v>
      </c>
      <c r="P1750" s="7">
        <f t="shared" si="384"/>
        <v>3.3611992562184535E-2</v>
      </c>
      <c r="Q1750" s="7">
        <f t="shared" si="391"/>
        <v>-1.8078406157998283E-2</v>
      </c>
      <c r="R1750" s="7">
        <f t="shared" si="385"/>
        <v>-723.13624631993127</v>
      </c>
      <c r="S1750" s="7">
        <f t="shared" si="392"/>
        <v>-18.078406157998284</v>
      </c>
    </row>
    <row r="1751" spans="6:19" x14ac:dyDescent="0.35">
      <c r="F1751" s="5">
        <f t="shared" si="386"/>
        <v>0.54218999999998851</v>
      </c>
      <c r="G1751" s="6">
        <f t="shared" si="379"/>
        <v>0</v>
      </c>
      <c r="H1751" s="6">
        <f t="shared" si="380"/>
        <v>1.3113996474335832</v>
      </c>
      <c r="I1751" s="6">
        <f t="shared" si="381"/>
        <v>-0.98798627569396202</v>
      </c>
      <c r="J1751" s="6">
        <f t="shared" si="382"/>
        <v>-0.15454164176808277</v>
      </c>
      <c r="K1751" s="7">
        <f t="shared" si="389"/>
        <v>0</v>
      </c>
      <c r="L1751" s="7">
        <f t="shared" si="387"/>
        <v>62.360928794563151</v>
      </c>
      <c r="M1751" s="7">
        <f t="shared" si="383"/>
        <v>2.3783911276227785E-2</v>
      </c>
      <c r="N1751" s="7">
        <f t="shared" si="390"/>
        <v>0</v>
      </c>
      <c r="O1751" s="7">
        <f t="shared" si="388"/>
        <v>88.116297778561758</v>
      </c>
      <c r="P1751" s="7">
        <f t="shared" si="384"/>
        <v>3.3606783107080589E-2</v>
      </c>
      <c r="Q1751" s="7">
        <f t="shared" si="391"/>
        <v>-1.8304530487323813E-2</v>
      </c>
      <c r="R1751" s="7">
        <f t="shared" si="385"/>
        <v>-732.18121949295255</v>
      </c>
      <c r="S1751" s="7">
        <f t="shared" si="392"/>
        <v>-18.304530487323813</v>
      </c>
    </row>
    <row r="1752" spans="6:19" x14ac:dyDescent="0.35">
      <c r="F1752" s="5">
        <f t="shared" si="386"/>
        <v>0.54249999999998855</v>
      </c>
      <c r="G1752" s="6">
        <f t="shared" si="379"/>
        <v>0</v>
      </c>
      <c r="H1752" s="6">
        <f t="shared" si="380"/>
        <v>1.3116029301329375</v>
      </c>
      <c r="I1752" s="6">
        <f t="shared" si="381"/>
        <v>-0.98892515110157797</v>
      </c>
      <c r="J1752" s="6">
        <f t="shared" si="382"/>
        <v>-0.14841511216423078</v>
      </c>
      <c r="K1752" s="7">
        <f t="shared" si="389"/>
        <v>0</v>
      </c>
      <c r="L1752" s="7">
        <f t="shared" si="387"/>
        <v>62.360928794563151</v>
      </c>
      <c r="M1752" s="7">
        <f t="shared" si="383"/>
        <v>2.3780225055669447E-2</v>
      </c>
      <c r="N1752" s="7">
        <f t="shared" si="390"/>
        <v>0</v>
      </c>
      <c r="O1752" s="7">
        <f t="shared" si="388"/>
        <v>88.116297778561758</v>
      </c>
      <c r="P1752" s="7">
        <f t="shared" si="384"/>
        <v>3.360157445937962E-2</v>
      </c>
      <c r="Q1752" s="7">
        <f t="shared" si="391"/>
        <v>-1.8529881214123859E-2</v>
      </c>
      <c r="R1752" s="7">
        <f t="shared" si="385"/>
        <v>-741.19524856495434</v>
      </c>
      <c r="S1752" s="7">
        <f t="shared" si="392"/>
        <v>-18.529881214123858</v>
      </c>
    </row>
    <row r="1753" spans="6:19" x14ac:dyDescent="0.35">
      <c r="F1753" s="5">
        <f t="shared" si="386"/>
        <v>0.54280999999998858</v>
      </c>
      <c r="G1753" s="6">
        <f t="shared" si="379"/>
        <v>0</v>
      </c>
      <c r="H1753" s="6">
        <f t="shared" si="380"/>
        <v>1.3118062443435525</v>
      </c>
      <c r="I1753" s="6">
        <f t="shared" si="381"/>
        <v>-0.98982603610693265</v>
      </c>
      <c r="J1753" s="6">
        <f t="shared" si="382"/>
        <v>-0.14228288106739093</v>
      </c>
      <c r="K1753" s="7">
        <f t="shared" si="389"/>
        <v>0</v>
      </c>
      <c r="L1753" s="7">
        <f t="shared" si="387"/>
        <v>62.360928794563151</v>
      </c>
      <c r="M1753" s="7">
        <f t="shared" si="383"/>
        <v>2.377653940643101E-2</v>
      </c>
      <c r="N1753" s="7">
        <f t="shared" si="390"/>
        <v>0</v>
      </c>
      <c r="O1753" s="7">
        <f t="shared" si="388"/>
        <v>88.116297778561758</v>
      </c>
      <c r="P1753" s="7">
        <f t="shared" si="384"/>
        <v>3.3596366618956472E-2</v>
      </c>
      <c r="Q1753" s="7">
        <f t="shared" si="391"/>
        <v>-1.8754449917066443E-2</v>
      </c>
      <c r="R1753" s="7">
        <f t="shared" si="385"/>
        <v>-750.17799668265775</v>
      </c>
      <c r="S1753" s="7">
        <f t="shared" si="392"/>
        <v>-18.754449917066442</v>
      </c>
    </row>
    <row r="1754" spans="6:19" x14ac:dyDescent="0.35">
      <c r="F1754" s="5">
        <f t="shared" si="386"/>
        <v>0.54311999999998861</v>
      </c>
      <c r="G1754" s="6">
        <f t="shared" si="379"/>
        <v>0</v>
      </c>
      <c r="H1754" s="6">
        <f t="shared" si="380"/>
        <v>1.3120095900703124</v>
      </c>
      <c r="I1754" s="6">
        <f t="shared" si="381"/>
        <v>-0.99068889610176047</v>
      </c>
      <c r="J1754" s="6">
        <f t="shared" si="382"/>
        <v>-0.13614518405244905</v>
      </c>
      <c r="K1754" s="7">
        <f t="shared" si="389"/>
        <v>0</v>
      </c>
      <c r="L1754" s="7">
        <f t="shared" si="387"/>
        <v>62.360928794563151</v>
      </c>
      <c r="M1754" s="7">
        <f t="shared" si="383"/>
        <v>2.377285432842394E-2</v>
      </c>
      <c r="N1754" s="7">
        <f t="shared" si="390"/>
        <v>0</v>
      </c>
      <c r="O1754" s="7">
        <f t="shared" si="388"/>
        <v>88.116297778561758</v>
      </c>
      <c r="P1754" s="7">
        <f t="shared" si="384"/>
        <v>3.3591159585686044E-2</v>
      </c>
      <c r="Q1754" s="7">
        <f t="shared" si="391"/>
        <v>-1.8978228207485855E-2</v>
      </c>
      <c r="R1754" s="7">
        <f t="shared" si="385"/>
        <v>-759.12912829943423</v>
      </c>
      <c r="S1754" s="7">
        <f t="shared" si="392"/>
        <v>-18.978228207485856</v>
      </c>
    </row>
    <row r="1755" spans="6:19" x14ac:dyDescent="0.35">
      <c r="F1755" s="5">
        <f t="shared" si="386"/>
        <v>0.54342999999998864</v>
      </c>
      <c r="G1755" s="6">
        <f t="shared" si="379"/>
        <v>0</v>
      </c>
      <c r="H1755" s="6">
        <f t="shared" si="380"/>
        <v>1.3122129673181029</v>
      </c>
      <c r="I1755" s="6">
        <f t="shared" si="381"/>
        <v>-0.99151369793855992</v>
      </c>
      <c r="J1755" s="6">
        <f t="shared" si="382"/>
        <v>-0.13000225690426367</v>
      </c>
      <c r="K1755" s="7">
        <f t="shared" si="389"/>
        <v>0</v>
      </c>
      <c r="L1755" s="7">
        <f t="shared" si="387"/>
        <v>62.360928794563151</v>
      </c>
      <c r="M1755" s="7">
        <f t="shared" si="383"/>
        <v>2.3769169821559692E-2</v>
      </c>
      <c r="N1755" s="7">
        <f t="shared" si="390"/>
        <v>0</v>
      </c>
      <c r="O1755" s="7">
        <f t="shared" si="388"/>
        <v>88.116297778561758</v>
      </c>
      <c r="P1755" s="7">
        <f t="shared" si="384"/>
        <v>3.3585953359443213E-2</v>
      </c>
      <c r="Q1755" s="7">
        <f t="shared" si="391"/>
        <v>-1.9201207729695316E-2</v>
      </c>
      <c r="R1755" s="7">
        <f t="shared" si="385"/>
        <v>-768.04830918781261</v>
      </c>
      <c r="S1755" s="7">
        <f t="shared" si="392"/>
        <v>-19.201207729695316</v>
      </c>
    </row>
    <row r="1756" spans="6:19" x14ac:dyDescent="0.35">
      <c r="F1756" s="5">
        <f t="shared" si="386"/>
        <v>0.54373999999998868</v>
      </c>
      <c r="G1756" s="6">
        <f t="shared" si="379"/>
        <v>0</v>
      </c>
      <c r="H1756" s="6">
        <f t="shared" si="380"/>
        <v>1.3124163760918099</v>
      </c>
      <c r="I1756" s="6">
        <f t="shared" si="381"/>
        <v>-0.99230040993186563</v>
      </c>
      <c r="J1756" s="6">
        <f t="shared" si="382"/>
        <v>-0.12385433560861508</v>
      </c>
      <c r="K1756" s="7">
        <f t="shared" si="389"/>
        <v>0</v>
      </c>
      <c r="L1756" s="7">
        <f t="shared" si="387"/>
        <v>62.360928794563151</v>
      </c>
      <c r="M1756" s="7">
        <f t="shared" si="383"/>
        <v>2.3765485885749751E-2</v>
      </c>
      <c r="N1756" s="7">
        <f t="shared" si="390"/>
        <v>0</v>
      </c>
      <c r="O1756" s="7">
        <f t="shared" si="388"/>
        <v>88.116297778561758</v>
      </c>
      <c r="P1756" s="7">
        <f t="shared" si="384"/>
        <v>3.358074794010292E-2</v>
      </c>
      <c r="Q1756" s="7">
        <f t="shared" si="391"/>
        <v>-1.9423380161297625E-2</v>
      </c>
      <c r="R1756" s="7">
        <f t="shared" si="385"/>
        <v>-776.93520645190495</v>
      </c>
      <c r="S1756" s="7">
        <f t="shared" si="392"/>
        <v>-19.423380161297626</v>
      </c>
    </row>
    <row r="1757" spans="6:19" x14ac:dyDescent="0.35">
      <c r="F1757" s="5">
        <f t="shared" si="386"/>
        <v>0.54404999999998871</v>
      </c>
      <c r="G1757" s="6">
        <f t="shared" si="379"/>
        <v>0</v>
      </c>
      <c r="H1757" s="6">
        <f t="shared" si="380"/>
        <v>1.3126198163963205</v>
      </c>
      <c r="I1757" s="6">
        <f t="shared" si="381"/>
        <v>-0.9930490018594661</v>
      </c>
      <c r="J1757" s="6">
        <f t="shared" si="382"/>
        <v>-0.11770165634313796</v>
      </c>
      <c r="K1757" s="7">
        <f t="shared" si="389"/>
        <v>0</v>
      </c>
      <c r="L1757" s="7">
        <f t="shared" si="387"/>
        <v>62.360928794563151</v>
      </c>
      <c r="M1757" s="7">
        <f t="shared" si="383"/>
        <v>2.3761802520905609E-2</v>
      </c>
      <c r="N1757" s="7">
        <f t="shared" si="390"/>
        <v>0</v>
      </c>
      <c r="O1757" s="7">
        <f t="shared" si="388"/>
        <v>88.116297778561758</v>
      </c>
      <c r="P1757" s="7">
        <f t="shared" si="384"/>
        <v>3.3575543327540099E-2</v>
      </c>
      <c r="Q1757" s="7">
        <f t="shared" si="391"/>
        <v>-1.9644737213494797E-2</v>
      </c>
      <c r="R1757" s="7">
        <f t="shared" si="385"/>
        <v>-785.78948853979193</v>
      </c>
      <c r="S1757" s="7">
        <f t="shared" si="392"/>
        <v>-19.644737213494796</v>
      </c>
    </row>
    <row r="1758" spans="6:19" x14ac:dyDescent="0.35">
      <c r="F1758" s="5">
        <f t="shared" si="386"/>
        <v>0.54435999999998874</v>
      </c>
      <c r="G1758" s="6">
        <f t="shared" si="379"/>
        <v>0</v>
      </c>
      <c r="H1758" s="6">
        <f t="shared" si="380"/>
        <v>1.3128232882365223</v>
      </c>
      <c r="I1758" s="6">
        <f t="shared" si="381"/>
        <v>-0.99375944496356461</v>
      </c>
      <c r="J1758" s="6">
        <f t="shared" si="382"/>
        <v>-0.11154445546824851</v>
      </c>
      <c r="K1758" s="7">
        <f t="shared" si="389"/>
        <v>0</v>
      </c>
      <c r="L1758" s="7">
        <f t="shared" si="387"/>
        <v>62.360928794563151</v>
      </c>
      <c r="M1758" s="7">
        <f t="shared" si="383"/>
        <v>2.3758119726938774E-2</v>
      </c>
      <c r="N1758" s="7">
        <f t="shared" si="390"/>
        <v>0</v>
      </c>
      <c r="O1758" s="7">
        <f t="shared" si="388"/>
        <v>88.116297778561758</v>
      </c>
      <c r="P1758" s="7">
        <f t="shared" si="384"/>
        <v>3.3570339521629709E-2</v>
      </c>
      <c r="Q1758" s="7">
        <f t="shared" si="391"/>
        <v>-1.9865270631396183E-2</v>
      </c>
      <c r="R1758" s="7">
        <f t="shared" si="385"/>
        <v>-794.61082525584732</v>
      </c>
      <c r="S1758" s="7">
        <f t="shared" si="392"/>
        <v>-19.865270631396182</v>
      </c>
    </row>
    <row r="1759" spans="6:19" x14ac:dyDescent="0.35">
      <c r="F1759" s="5">
        <f t="shared" si="386"/>
        <v>0.54466999999998877</v>
      </c>
      <c r="G1759" s="6">
        <f t="shared" si="379"/>
        <v>0</v>
      </c>
      <c r="H1759" s="6">
        <f t="shared" si="380"/>
        <v>1.3130267916173035</v>
      </c>
      <c r="I1759" s="6">
        <f t="shared" si="381"/>
        <v>-0.99443171195188418</v>
      </c>
      <c r="J1759" s="6">
        <f t="shared" si="382"/>
        <v>-0.1053829695180626</v>
      </c>
      <c r="K1759" s="7">
        <f t="shared" si="389"/>
        <v>0</v>
      </c>
      <c r="L1759" s="7">
        <f t="shared" si="387"/>
        <v>62.360928794563151</v>
      </c>
      <c r="M1759" s="7">
        <f t="shared" si="383"/>
        <v>2.3754437503760762E-2</v>
      </c>
      <c r="N1759" s="7">
        <f t="shared" si="390"/>
        <v>0</v>
      </c>
      <c r="O1759" s="7">
        <f t="shared" si="388"/>
        <v>88.116297778561758</v>
      </c>
      <c r="P1759" s="7">
        <f t="shared" si="384"/>
        <v>3.356513652224672E-2</v>
      </c>
      <c r="Q1759" s="7">
        <f t="shared" si="391"/>
        <v>-2.0084972194325323E-2</v>
      </c>
      <c r="R1759" s="7">
        <f t="shared" si="385"/>
        <v>-803.39888777301292</v>
      </c>
      <c r="S1759" s="7">
        <f t="shared" si="392"/>
        <v>-20.084972194325324</v>
      </c>
    </row>
    <row r="1760" spans="6:19" x14ac:dyDescent="0.35">
      <c r="F1760" s="5">
        <f t="shared" si="386"/>
        <v>0.54497999999998881</v>
      </c>
      <c r="G1760" s="6">
        <f t="shared" si="379"/>
        <v>0</v>
      </c>
      <c r="H1760" s="6">
        <f t="shared" si="380"/>
        <v>1.3132303265435534</v>
      </c>
      <c r="I1760" s="6">
        <f t="shared" si="381"/>
        <v>-0.99506577699871523</v>
      </c>
      <c r="J1760" s="6">
        <f t="shared" si="382"/>
        <v>-9.9217435191316233E-2</v>
      </c>
      <c r="K1760" s="7">
        <f t="shared" si="389"/>
        <v>0</v>
      </c>
      <c r="L1760" s="7">
        <f t="shared" si="387"/>
        <v>62.360928794563151</v>
      </c>
      <c r="M1760" s="7">
        <f t="shared" si="383"/>
        <v>2.3750755851283122E-2</v>
      </c>
      <c r="N1760" s="7">
        <f t="shared" si="390"/>
        <v>0</v>
      </c>
      <c r="O1760" s="7">
        <f t="shared" si="388"/>
        <v>88.116297778561758</v>
      </c>
      <c r="P1760" s="7">
        <f t="shared" si="384"/>
        <v>3.3559934329266149E-2</v>
      </c>
      <c r="Q1760" s="7">
        <f t="shared" si="391"/>
        <v>-2.0303833716125028E-2</v>
      </c>
      <c r="R1760" s="7">
        <f t="shared" si="385"/>
        <v>-812.15334864500107</v>
      </c>
      <c r="S1760" s="7">
        <f t="shared" si="392"/>
        <v>-20.303833716125027</v>
      </c>
    </row>
    <row r="1761" spans="6:19" x14ac:dyDescent="0.35">
      <c r="F1761" s="5">
        <f t="shared" si="386"/>
        <v>0.54528999999998884</v>
      </c>
      <c r="G1761" s="6">
        <f t="shared" si="379"/>
        <v>0</v>
      </c>
      <c r="H1761" s="6">
        <f t="shared" si="380"/>
        <v>1.3134338930201621</v>
      </c>
      <c r="I1761" s="6">
        <f t="shared" si="381"/>
        <v>-0.99566161574590917</v>
      </c>
      <c r="J1761" s="6">
        <f t="shared" si="382"/>
        <v>-9.3048089342261969E-2</v>
      </c>
      <c r="K1761" s="7">
        <f t="shared" si="389"/>
        <v>0</v>
      </c>
      <c r="L1761" s="7">
        <f t="shared" si="387"/>
        <v>62.360928794563151</v>
      </c>
      <c r="M1761" s="7">
        <f t="shared" si="383"/>
        <v>2.3747074769417384E-2</v>
      </c>
      <c r="N1761" s="7">
        <f t="shared" si="390"/>
        <v>0</v>
      </c>
      <c r="O1761" s="7">
        <f t="shared" si="388"/>
        <v>88.116297778561758</v>
      </c>
      <c r="P1761" s="7">
        <f t="shared" si="384"/>
        <v>3.355473294256299E-2</v>
      </c>
      <c r="Q1761" s="7">
        <f t="shared" si="391"/>
        <v>-2.0521847045461682E-2</v>
      </c>
      <c r="R1761" s="7">
        <f t="shared" si="385"/>
        <v>-820.87388181846734</v>
      </c>
      <c r="S1761" s="7">
        <f t="shared" si="392"/>
        <v>-20.521847045461683</v>
      </c>
    </row>
    <row r="1762" spans="6:19" x14ac:dyDescent="0.35">
      <c r="F1762" s="5">
        <f t="shared" si="386"/>
        <v>0.54559999999998887</v>
      </c>
      <c r="G1762" s="6">
        <f t="shared" si="379"/>
        <v>0</v>
      </c>
      <c r="H1762" s="6">
        <f t="shared" si="380"/>
        <v>1.3136374910520201</v>
      </c>
      <c r="I1762" s="6">
        <f t="shared" si="381"/>
        <v>-0.99621920530381258</v>
      </c>
      <c r="J1762" s="6">
        <f t="shared" si="382"/>
        <v>-8.6875168971576988E-2</v>
      </c>
      <c r="K1762" s="7">
        <f t="shared" si="389"/>
        <v>0</v>
      </c>
      <c r="L1762" s="7">
        <f t="shared" si="387"/>
        <v>62.360928794563151</v>
      </c>
      <c r="M1762" s="7">
        <f t="shared" si="383"/>
        <v>2.3743394258075125E-2</v>
      </c>
      <c r="N1762" s="7">
        <f t="shared" si="390"/>
        <v>0</v>
      </c>
      <c r="O1762" s="7">
        <f t="shared" si="388"/>
        <v>88.116297778561758</v>
      </c>
      <c r="P1762" s="7">
        <f t="shared" si="384"/>
        <v>3.3549532362012302E-2</v>
      </c>
      <c r="Q1762" s="7">
        <f t="shared" si="391"/>
        <v>-2.0739004066127498E-2</v>
      </c>
      <c r="R1762" s="7">
        <f t="shared" si="385"/>
        <v>-829.56016264509992</v>
      </c>
      <c r="S1762" s="7">
        <f t="shared" si="392"/>
        <v>-20.739004066127499</v>
      </c>
    </row>
    <row r="1763" spans="6:19" x14ac:dyDescent="0.35">
      <c r="F1763" s="5">
        <f t="shared" si="386"/>
        <v>0.5459099999999889</v>
      </c>
      <c r="G1763" s="6">
        <f t="shared" si="379"/>
        <v>0</v>
      </c>
      <c r="H1763" s="6">
        <f t="shared" si="380"/>
        <v>1.3138411206440188</v>
      </c>
      <c r="I1763" s="6">
        <f t="shared" si="381"/>
        <v>-0.99673852425214771</v>
      </c>
      <c r="J1763" s="6">
        <f t="shared" si="382"/>
        <v>-8.0698911217256766E-2</v>
      </c>
      <c r="K1763" s="7">
        <f t="shared" si="389"/>
        <v>0</v>
      </c>
      <c r="L1763" s="7">
        <f t="shared" si="387"/>
        <v>62.360928794563151</v>
      </c>
      <c r="M1763" s="7">
        <f t="shared" si="383"/>
        <v>2.3739714317167909E-2</v>
      </c>
      <c r="N1763" s="7">
        <f t="shared" si="390"/>
        <v>0</v>
      </c>
      <c r="O1763" s="7">
        <f t="shared" si="388"/>
        <v>88.116297778561758</v>
      </c>
      <c r="P1763" s="7">
        <f t="shared" si="384"/>
        <v>3.3544332587489123E-2</v>
      </c>
      <c r="Q1763" s="7">
        <f t="shared" si="391"/>
        <v>-2.0955296697341606E-2</v>
      </c>
      <c r="R1763" s="7">
        <f t="shared" si="385"/>
        <v>-838.21186789366425</v>
      </c>
      <c r="S1763" s="7">
        <f t="shared" si="392"/>
        <v>-20.955296697341605</v>
      </c>
    </row>
    <row r="1764" spans="6:19" x14ac:dyDescent="0.35">
      <c r="F1764" s="5">
        <f t="shared" si="386"/>
        <v>0.54621999999998894</v>
      </c>
      <c r="G1764" s="6">
        <f t="shared" si="379"/>
        <v>0</v>
      </c>
      <c r="H1764" s="6">
        <f t="shared" si="380"/>
        <v>1.3140447818010506</v>
      </c>
      <c r="I1764" s="6">
        <f t="shared" si="381"/>
        <v>-0.99721955264083462</v>
      </c>
      <c r="J1764" s="6">
        <f t="shared" si="382"/>
        <v>-7.451955334550521E-2</v>
      </c>
      <c r="K1764" s="7">
        <f t="shared" si="389"/>
        <v>0</v>
      </c>
      <c r="L1764" s="7">
        <f t="shared" si="387"/>
        <v>62.360928794563151</v>
      </c>
      <c r="M1764" s="7">
        <f t="shared" si="383"/>
        <v>2.3736034946607337E-2</v>
      </c>
      <c r="N1764" s="7">
        <f t="shared" si="390"/>
        <v>0</v>
      </c>
      <c r="O1764" s="7">
        <f t="shared" si="388"/>
        <v>88.116297778561758</v>
      </c>
      <c r="P1764" s="7">
        <f t="shared" si="384"/>
        <v>3.3539133618868545E-2</v>
      </c>
      <c r="Q1764" s="7">
        <f t="shared" si="391"/>
        <v>-2.1170716894049684E-2</v>
      </c>
      <c r="R1764" s="7">
        <f t="shared" si="385"/>
        <v>-846.82867576198737</v>
      </c>
      <c r="S1764" s="7">
        <f t="shared" si="392"/>
        <v>-21.170716894049683</v>
      </c>
    </row>
    <row r="1765" spans="6:19" x14ac:dyDescent="0.35">
      <c r="F1765" s="5">
        <f t="shared" si="386"/>
        <v>0.54652999999998897</v>
      </c>
      <c r="G1765" s="6">
        <f t="shared" si="379"/>
        <v>0</v>
      </c>
      <c r="H1765" s="6">
        <f t="shared" si="380"/>
        <v>1.3142484745280083</v>
      </c>
      <c r="I1765" s="6">
        <f t="shared" si="381"/>
        <v>-0.99766227199075808</v>
      </c>
      <c r="J1765" s="6">
        <f t="shared" si="382"/>
        <v>-6.8337332741618129E-2</v>
      </c>
      <c r="K1765" s="7">
        <f t="shared" si="389"/>
        <v>0</v>
      </c>
      <c r="L1765" s="7">
        <f t="shared" si="387"/>
        <v>62.360928794563151</v>
      </c>
      <c r="M1765" s="7">
        <f t="shared" si="383"/>
        <v>2.3732356146304995E-2</v>
      </c>
      <c r="N1765" s="7">
        <f t="shared" si="390"/>
        <v>0</v>
      </c>
      <c r="O1765" s="7">
        <f t="shared" si="388"/>
        <v>88.116297778561758</v>
      </c>
      <c r="P1765" s="7">
        <f t="shared" si="384"/>
        <v>3.3533935456025635E-2</v>
      </c>
      <c r="Q1765" s="7">
        <f t="shared" si="391"/>
        <v>-2.1385256647222104E-2</v>
      </c>
      <c r="R1765" s="7">
        <f t="shared" si="385"/>
        <v>-855.41026588888417</v>
      </c>
      <c r="S1765" s="7">
        <f t="shared" si="392"/>
        <v>-21.385256647222104</v>
      </c>
    </row>
    <row r="1766" spans="6:19" x14ac:dyDescent="0.35">
      <c r="F1766" s="5">
        <f t="shared" si="386"/>
        <v>0.546839999999989</v>
      </c>
      <c r="G1766" s="6">
        <f t="shared" si="379"/>
        <v>0</v>
      </c>
      <c r="H1766" s="6">
        <f t="shared" si="380"/>
        <v>1.3144521988297857</v>
      </c>
      <c r="I1766" s="6">
        <f t="shared" si="381"/>
        <v>-0.99806666529447674</v>
      </c>
      <c r="J1766" s="6">
        <f t="shared" si="382"/>
        <v>-6.2152486900870905E-2</v>
      </c>
      <c r="K1766" s="7">
        <f t="shared" si="389"/>
        <v>0</v>
      </c>
      <c r="L1766" s="7">
        <f t="shared" si="387"/>
        <v>62.360928794563151</v>
      </c>
      <c r="M1766" s="7">
        <f t="shared" si="383"/>
        <v>2.372867791617252E-2</v>
      </c>
      <c r="N1766" s="7">
        <f t="shared" si="390"/>
        <v>0</v>
      </c>
      <c r="O1766" s="7">
        <f t="shared" si="388"/>
        <v>88.116297778561758</v>
      </c>
      <c r="P1766" s="7">
        <f t="shared" si="384"/>
        <v>3.3528738098835546E-2</v>
      </c>
      <c r="Q1766" s="7">
        <f t="shared" si="391"/>
        <v>-2.1598907984150394E-2</v>
      </c>
      <c r="R1766" s="7">
        <f t="shared" si="385"/>
        <v>-863.95631936601569</v>
      </c>
      <c r="S1766" s="7">
        <f t="shared" si="392"/>
        <v>-21.598907984150394</v>
      </c>
    </row>
    <row r="1767" spans="6:19" x14ac:dyDescent="0.35">
      <c r="F1767" s="5">
        <f t="shared" si="386"/>
        <v>0.54714999999998903</v>
      </c>
      <c r="G1767" s="6">
        <f t="shared" si="379"/>
        <v>0</v>
      </c>
      <c r="H1767" s="6">
        <f t="shared" si="380"/>
        <v>1.3146559547112773</v>
      </c>
      <c r="I1767" s="6">
        <f t="shared" si="381"/>
        <v>-0.99843271701687741</v>
      </c>
      <c r="J1767" s="6">
        <f t="shared" si="382"/>
        <v>-5.596525341938436E-2</v>
      </c>
      <c r="K1767" s="7">
        <f t="shared" si="389"/>
        <v>0</v>
      </c>
      <c r="L1767" s="7">
        <f t="shared" si="387"/>
        <v>62.360928794563151</v>
      </c>
      <c r="M1767" s="7">
        <f t="shared" si="383"/>
        <v>2.372500025612153E-2</v>
      </c>
      <c r="N1767" s="7">
        <f t="shared" si="390"/>
        <v>0</v>
      </c>
      <c r="O1767" s="7">
        <f t="shared" si="388"/>
        <v>88.116297778561758</v>
      </c>
      <c r="P1767" s="7">
        <f t="shared" si="384"/>
        <v>3.352354154717338E-2</v>
      </c>
      <c r="Q1767" s="7">
        <f t="shared" si="391"/>
        <v>-2.1811662968742714E-2</v>
      </c>
      <c r="R1767" s="7">
        <f t="shared" si="385"/>
        <v>-872.4665187497086</v>
      </c>
      <c r="S1767" s="7">
        <f t="shared" si="392"/>
        <v>-21.811662968742713</v>
      </c>
    </row>
    <row r="1768" spans="6:19" x14ac:dyDescent="0.35">
      <c r="F1768" s="5">
        <f t="shared" si="386"/>
        <v>0.54745999999998907</v>
      </c>
      <c r="G1768" s="6">
        <f t="shared" si="379"/>
        <v>0</v>
      </c>
      <c r="H1768" s="6">
        <f t="shared" si="380"/>
        <v>1.3148597421773782</v>
      </c>
      <c r="I1768" s="6">
        <f t="shared" si="381"/>
        <v>-0.99876041309577146</v>
      </c>
      <c r="J1768" s="6">
        <f t="shared" si="382"/>
        <v>-4.9775869985004315E-2</v>
      </c>
      <c r="K1768" s="7">
        <f t="shared" si="389"/>
        <v>0</v>
      </c>
      <c r="L1768" s="7">
        <f t="shared" si="387"/>
        <v>62.360928794563151</v>
      </c>
      <c r="M1768" s="7">
        <f t="shared" si="383"/>
        <v>2.3721323166063669E-2</v>
      </c>
      <c r="N1768" s="7">
        <f t="shared" si="390"/>
        <v>0</v>
      </c>
      <c r="O1768" s="7">
        <f t="shared" si="388"/>
        <v>88.116297778561758</v>
      </c>
      <c r="P1768" s="7">
        <f t="shared" si="384"/>
        <v>3.3518345800914305E-2</v>
      </c>
      <c r="Q1768" s="7">
        <f t="shared" si="391"/>
        <v>-2.2023513701817318E-2</v>
      </c>
      <c r="R1768" s="7">
        <f t="shared" si="385"/>
        <v>-880.94054807269265</v>
      </c>
      <c r="S1768" s="7">
        <f t="shared" si="392"/>
        <v>-22.023513701817318</v>
      </c>
    </row>
    <row r="1769" spans="6:19" x14ac:dyDescent="0.35">
      <c r="F1769" s="5">
        <f t="shared" si="386"/>
        <v>0.5477699999999891</v>
      </c>
      <c r="G1769" s="6">
        <f t="shared" si="379"/>
        <v>0</v>
      </c>
      <c r="H1769" s="6">
        <f t="shared" si="380"/>
        <v>1.3150635612329844</v>
      </c>
      <c r="I1769" s="6">
        <f t="shared" si="381"/>
        <v>-0.99904974094243448</v>
      </c>
      <c r="J1769" s="6">
        <f t="shared" si="382"/>
        <v>-4.3584574368168864E-2</v>
      </c>
      <c r="K1769" s="7">
        <f t="shared" si="389"/>
        <v>0</v>
      </c>
      <c r="L1769" s="7">
        <f t="shared" si="387"/>
        <v>62.360928794563151</v>
      </c>
      <c r="M1769" s="7">
        <f t="shared" si="383"/>
        <v>2.3717646645910601E-2</v>
      </c>
      <c r="N1769" s="7">
        <f t="shared" si="390"/>
        <v>0</v>
      </c>
      <c r="O1769" s="7">
        <f t="shared" si="388"/>
        <v>88.116297778561758</v>
      </c>
      <c r="P1769" s="7">
        <f t="shared" si="384"/>
        <v>3.3513150859933484E-2</v>
      </c>
      <c r="Q1769" s="7">
        <f t="shared" si="391"/>
        <v>-2.2234452321394753E-2</v>
      </c>
      <c r="R1769" s="7">
        <f t="shared" si="385"/>
        <v>-889.3780928557901</v>
      </c>
      <c r="S1769" s="7">
        <f t="shared" si="392"/>
        <v>-22.234452321394752</v>
      </c>
    </row>
    <row r="1770" spans="6:19" x14ac:dyDescent="0.35">
      <c r="F1770" s="5">
        <f t="shared" si="386"/>
        <v>0.54807999999998913</v>
      </c>
      <c r="G1770" s="6">
        <f t="shared" si="379"/>
        <v>0</v>
      </c>
      <c r="H1770" s="6">
        <f t="shared" si="380"/>
        <v>1.3152674118829928</v>
      </c>
      <c r="I1770" s="6">
        <f t="shared" si="381"/>
        <v>-0.99930068944209105</v>
      </c>
      <c r="J1770" s="6">
        <f t="shared" si="382"/>
        <v>-3.7391604412774219E-2</v>
      </c>
      <c r="K1770" s="7">
        <f t="shared" si="389"/>
        <v>0</v>
      </c>
      <c r="L1770" s="7">
        <f t="shared" si="387"/>
        <v>62.360928794563151</v>
      </c>
      <c r="M1770" s="7">
        <f t="shared" si="383"/>
        <v>2.3713970695573999E-2</v>
      </c>
      <c r="N1770" s="7">
        <f t="shared" si="390"/>
        <v>0</v>
      </c>
      <c r="O1770" s="7">
        <f t="shared" si="388"/>
        <v>88.116297778561758</v>
      </c>
      <c r="P1770" s="7">
        <f t="shared" si="384"/>
        <v>3.3507956724106128E-2</v>
      </c>
      <c r="Q1770" s="7">
        <f t="shared" si="391"/>
        <v>-2.2444471002988506E-2</v>
      </c>
      <c r="R1770" s="7">
        <f t="shared" si="385"/>
        <v>-897.77884011954018</v>
      </c>
      <c r="S1770" s="7">
        <f t="shared" si="392"/>
        <v>-22.444471002988507</v>
      </c>
    </row>
    <row r="1771" spans="6:19" x14ac:dyDescent="0.35">
      <c r="F1771" s="5">
        <f t="shared" si="386"/>
        <v>0.54838999999998916</v>
      </c>
      <c r="G1771" s="6">
        <f t="shared" si="379"/>
        <v>0</v>
      </c>
      <c r="H1771" s="6">
        <f t="shared" si="380"/>
        <v>1.3154712941323008</v>
      </c>
      <c r="I1771" s="6">
        <f t="shared" si="381"/>
        <v>-0.99951324895434068</v>
      </c>
      <c r="J1771" s="6">
        <f t="shared" si="382"/>
        <v>-3.1197198027035966E-2</v>
      </c>
      <c r="K1771" s="7">
        <f t="shared" si="389"/>
        <v>0</v>
      </c>
      <c r="L1771" s="7">
        <f t="shared" si="387"/>
        <v>62.360928794563151</v>
      </c>
      <c r="M1771" s="7">
        <f t="shared" si="383"/>
        <v>2.3710295314965539E-2</v>
      </c>
      <c r="N1771" s="7">
        <f t="shared" si="390"/>
        <v>0</v>
      </c>
      <c r="O1771" s="7">
        <f t="shared" si="388"/>
        <v>88.116297778561758</v>
      </c>
      <c r="P1771" s="7">
        <f t="shared" si="384"/>
        <v>3.3502763393307426E-2</v>
      </c>
      <c r="Q1771" s="7">
        <f t="shared" si="391"/>
        <v>-2.2653561959894146E-2</v>
      </c>
      <c r="R1771" s="7">
        <f t="shared" si="385"/>
        <v>-906.14247839576581</v>
      </c>
      <c r="S1771" s="7">
        <f t="shared" si="392"/>
        <v>-22.653561959894144</v>
      </c>
    </row>
    <row r="1772" spans="6:19" x14ac:dyDescent="0.35">
      <c r="F1772" s="5">
        <f t="shared" si="386"/>
        <v>0.5486999999999892</v>
      </c>
      <c r="G1772" s="6">
        <f t="shared" si="379"/>
        <v>0</v>
      </c>
      <c r="H1772" s="6">
        <f t="shared" si="380"/>
        <v>1.3156752079858067</v>
      </c>
      <c r="I1772" s="6">
        <f t="shared" si="381"/>
        <v>-0.99968741131352856</v>
      </c>
      <c r="J1772" s="6">
        <f t="shared" si="382"/>
        <v>-2.5001593174356709E-2</v>
      </c>
      <c r="K1772" s="7">
        <f t="shared" si="389"/>
        <v>0</v>
      </c>
      <c r="L1772" s="7">
        <f t="shared" si="387"/>
        <v>62.360928794563151</v>
      </c>
      <c r="M1772" s="7">
        <f t="shared" si="383"/>
        <v>2.3706620503996922E-2</v>
      </c>
      <c r="N1772" s="7">
        <f t="shared" si="390"/>
        <v>0</v>
      </c>
      <c r="O1772" s="7">
        <f t="shared" si="388"/>
        <v>88.116297778561758</v>
      </c>
      <c r="P1772" s="7">
        <f t="shared" si="384"/>
        <v>3.3497570867412604E-2</v>
      </c>
      <c r="Q1772" s="7">
        <f t="shared" si="391"/>
        <v>-2.2861717443476665E-2</v>
      </c>
      <c r="R1772" s="7">
        <f t="shared" si="385"/>
        <v>-914.46869773906656</v>
      </c>
      <c r="S1772" s="7">
        <f t="shared" si="392"/>
        <v>-22.861717443476664</v>
      </c>
    </row>
    <row r="1773" spans="6:19" x14ac:dyDescent="0.35">
      <c r="F1773" s="5">
        <f t="shared" si="386"/>
        <v>0.54900999999998923</v>
      </c>
      <c r="G1773" s="6">
        <f t="shared" si="379"/>
        <v>0</v>
      </c>
      <c r="H1773" s="6">
        <f t="shared" si="380"/>
        <v>1.3158791534484096</v>
      </c>
      <c r="I1773" s="6">
        <f t="shared" si="381"/>
        <v>-0.99982316982905917</v>
      </c>
      <c r="J1773" s="6">
        <f t="shared" si="382"/>
        <v>-1.8805027864173852E-2</v>
      </c>
      <c r="K1773" s="7">
        <f t="shared" si="389"/>
        <v>0</v>
      </c>
      <c r="L1773" s="7">
        <f t="shared" si="387"/>
        <v>62.360928794563151</v>
      </c>
      <c r="M1773" s="7">
        <f t="shared" si="383"/>
        <v>2.3702946262579874E-2</v>
      </c>
      <c r="N1773" s="7">
        <f t="shared" si="390"/>
        <v>0</v>
      </c>
      <c r="O1773" s="7">
        <f t="shared" si="388"/>
        <v>88.116297778561758</v>
      </c>
      <c r="P1773" s="7">
        <f t="shared" si="384"/>
        <v>3.3492379146296949E-2</v>
      </c>
      <c r="Q1773" s="7">
        <f t="shared" si="391"/>
        <v>-2.3068929743456871E-2</v>
      </c>
      <c r="R1773" s="7">
        <f t="shared" si="385"/>
        <v>-922.75718973827486</v>
      </c>
      <c r="S1773" s="7">
        <f t="shared" si="392"/>
        <v>-23.06892974345687</v>
      </c>
    </row>
    <row r="1774" spans="6:19" x14ac:dyDescent="0.35">
      <c r="F1774" s="5">
        <f t="shared" si="386"/>
        <v>0.54931999999998926</v>
      </c>
      <c r="G1774" s="6">
        <f t="shared" si="379"/>
        <v>0</v>
      </c>
      <c r="H1774" s="6">
        <f t="shared" si="380"/>
        <v>1.3160831305250091</v>
      </c>
      <c r="I1774" s="6">
        <f t="shared" si="381"/>
        <v>-0.99992051928565351</v>
      </c>
      <c r="J1774" s="6">
        <f t="shared" si="382"/>
        <v>-1.2607740142823376E-2</v>
      </c>
      <c r="K1774" s="7">
        <f t="shared" si="389"/>
        <v>0</v>
      </c>
      <c r="L1774" s="7">
        <f t="shared" si="387"/>
        <v>62.360928794563151</v>
      </c>
      <c r="M1774" s="7">
        <f t="shared" si="383"/>
        <v>2.3699272590626101E-2</v>
      </c>
      <c r="N1774" s="7">
        <f t="shared" si="390"/>
        <v>0</v>
      </c>
      <c r="O1774" s="7">
        <f t="shared" si="388"/>
        <v>88.116297778561758</v>
      </c>
      <c r="P1774" s="7">
        <f t="shared" si="384"/>
        <v>3.3487188229835679E-2</v>
      </c>
      <c r="Q1774" s="7">
        <f t="shared" si="391"/>
        <v>-2.3275191188195522E-2</v>
      </c>
      <c r="R1774" s="7">
        <f t="shared" si="385"/>
        <v>-931.00764752782084</v>
      </c>
      <c r="S1774" s="7">
        <f t="shared" si="392"/>
        <v>-23.275191188195521</v>
      </c>
    </row>
    <row r="1775" spans="6:19" x14ac:dyDescent="0.35">
      <c r="F1775" s="5">
        <f t="shared" si="386"/>
        <v>0.54962999999998929</v>
      </c>
      <c r="G1775" s="6">
        <f t="shared" si="379"/>
        <v>0</v>
      </c>
      <c r="H1775" s="6">
        <f t="shared" si="380"/>
        <v>1.316287139220506</v>
      </c>
      <c r="I1775" s="6">
        <f t="shared" si="381"/>
        <v>-0.99997945594354942</v>
      </c>
      <c r="J1775" s="6">
        <f t="shared" si="382"/>
        <v>-6.4099680843932904E-3</v>
      </c>
      <c r="K1775" s="7">
        <f t="shared" si="389"/>
        <v>0</v>
      </c>
      <c r="L1775" s="7">
        <f t="shared" si="387"/>
        <v>62.360928794563151</v>
      </c>
      <c r="M1775" s="7">
        <f t="shared" si="383"/>
        <v>2.3695599488047361E-2</v>
      </c>
      <c r="N1775" s="7">
        <f t="shared" si="390"/>
        <v>0</v>
      </c>
      <c r="O1775" s="7">
        <f t="shared" si="388"/>
        <v>88.116297778561758</v>
      </c>
      <c r="P1775" s="7">
        <f t="shared" si="384"/>
        <v>3.348199811790413E-2</v>
      </c>
      <c r="Q1775" s="7">
        <f t="shared" si="391"/>
        <v>-2.3480494144976369E-2</v>
      </c>
      <c r="R1775" s="7">
        <f t="shared" si="385"/>
        <v>-939.2197657990547</v>
      </c>
      <c r="S1775" s="7">
        <f t="shared" si="392"/>
        <v>-23.480494144976369</v>
      </c>
    </row>
    <row r="1776" spans="6:19" x14ac:dyDescent="0.35">
      <c r="F1776" s="5">
        <f t="shared" si="386"/>
        <v>0.54993999999998933</v>
      </c>
      <c r="G1776" s="6">
        <f t="shared" si="379"/>
        <v>0</v>
      </c>
      <c r="H1776" s="6">
        <f t="shared" si="380"/>
        <v>1.3164911795398015</v>
      </c>
      <c r="I1776" s="6">
        <f t="shared" si="381"/>
        <v>-0.99999997753864478</v>
      </c>
      <c r="J1776" s="6">
        <f t="shared" si="382"/>
        <v>-2.1194978157783591E-4</v>
      </c>
      <c r="K1776" s="7">
        <f t="shared" si="389"/>
        <v>0</v>
      </c>
      <c r="L1776" s="7">
        <f t="shared" si="387"/>
        <v>62.360928794563151</v>
      </c>
      <c r="M1776" s="7">
        <f t="shared" si="383"/>
        <v>2.3691926954755391E-2</v>
      </c>
      <c r="N1776" s="7">
        <f t="shared" si="390"/>
        <v>0</v>
      </c>
      <c r="O1776" s="7">
        <f t="shared" si="388"/>
        <v>88.116297778561758</v>
      </c>
      <c r="P1776" s="7">
        <f t="shared" si="384"/>
        <v>3.3476808810377574E-2</v>
      </c>
      <c r="Q1776" s="7">
        <f t="shared" si="391"/>
        <v>-2.368483102028732E-2</v>
      </c>
      <c r="R1776" s="7">
        <f t="shared" si="385"/>
        <v>-947.39324081149277</v>
      </c>
      <c r="S1776" s="7">
        <f t="shared" si="392"/>
        <v>-23.684831020287319</v>
      </c>
    </row>
    <row r="1777" spans="6:19" x14ac:dyDescent="0.35">
      <c r="F1777" s="5">
        <f t="shared" si="386"/>
        <v>0.55024999999998936</v>
      </c>
      <c r="G1777" s="6">
        <f t="shared" si="379"/>
        <v>0</v>
      </c>
      <c r="H1777" s="6">
        <f t="shared" si="380"/>
        <v>1.3166952514877976</v>
      </c>
      <c r="I1777" s="6">
        <f t="shared" si="381"/>
        <v>-0.99998208328258509</v>
      </c>
      <c r="J1777" s="6">
        <f t="shared" si="382"/>
        <v>5.9860766634708389E-3</v>
      </c>
      <c r="K1777" s="7">
        <f t="shared" si="389"/>
        <v>0</v>
      </c>
      <c r="L1777" s="7">
        <f t="shared" si="387"/>
        <v>62.360928794563151</v>
      </c>
      <c r="M1777" s="7">
        <f t="shared" si="383"/>
        <v>2.3688254990661971E-2</v>
      </c>
      <c r="N1777" s="7">
        <f t="shared" si="390"/>
        <v>0</v>
      </c>
      <c r="O1777" s="7">
        <f t="shared" si="388"/>
        <v>88.116297778561758</v>
      </c>
      <c r="P1777" s="7">
        <f t="shared" si="384"/>
        <v>3.3471620307131349E-2</v>
      </c>
      <c r="Q1777" s="7">
        <f t="shared" si="391"/>
        <v>-2.3888194260100328E-2</v>
      </c>
      <c r="R1777" s="7">
        <f t="shared" si="385"/>
        <v>-955.52777040401315</v>
      </c>
      <c r="S1777" s="7">
        <f t="shared" si="392"/>
        <v>-23.888194260100327</v>
      </c>
    </row>
    <row r="1778" spans="6:19" x14ac:dyDescent="0.35">
      <c r="F1778" s="5">
        <f t="shared" si="386"/>
        <v>0.55055999999998939</v>
      </c>
      <c r="G1778" s="6">
        <f t="shared" si="379"/>
        <v>0</v>
      </c>
      <c r="H1778" s="6">
        <f t="shared" si="380"/>
        <v>1.316899355069397</v>
      </c>
      <c r="I1778" s="6">
        <f t="shared" si="381"/>
        <v>-0.99992577386279358</v>
      </c>
      <c r="J1778" s="6">
        <f t="shared" si="382"/>
        <v>1.2183873148282466E-2</v>
      </c>
      <c r="K1778" s="7">
        <f t="shared" si="389"/>
        <v>0</v>
      </c>
      <c r="L1778" s="7">
        <f t="shared" si="387"/>
        <v>62.360928794563151</v>
      </c>
      <c r="M1778" s="7">
        <f t="shared" si="383"/>
        <v>2.3684583595678883E-2</v>
      </c>
      <c r="N1778" s="7">
        <f t="shared" si="390"/>
        <v>0</v>
      </c>
      <c r="O1778" s="7">
        <f t="shared" si="388"/>
        <v>88.116297778561758</v>
      </c>
      <c r="P1778" s="7">
        <f t="shared" si="384"/>
        <v>3.3466432608040809E-2</v>
      </c>
      <c r="Q1778" s="7">
        <f t="shared" si="391"/>
        <v>-2.4090576350149148E-2</v>
      </c>
      <c r="R1778" s="7">
        <f t="shared" si="385"/>
        <v>-963.62305400596597</v>
      </c>
      <c r="S1778" s="7">
        <f t="shared" si="392"/>
        <v>-24.090576350149149</v>
      </c>
    </row>
    <row r="1779" spans="6:19" x14ac:dyDescent="0.35">
      <c r="F1779" s="5">
        <f t="shared" si="386"/>
        <v>0.55086999999998942</v>
      </c>
      <c r="G1779" s="6">
        <f t="shared" si="379"/>
        <v>0</v>
      </c>
      <c r="H1779" s="6">
        <f t="shared" si="380"/>
        <v>1.3171034902895038</v>
      </c>
      <c r="I1779" s="6">
        <f t="shared" si="381"/>
        <v>-0.99983105144244433</v>
      </c>
      <c r="J1779" s="6">
        <f t="shared" si="382"/>
        <v>1.8381201579226222E-2</v>
      </c>
      <c r="K1779" s="7">
        <f t="shared" si="389"/>
        <v>0</v>
      </c>
      <c r="L1779" s="7">
        <f t="shared" si="387"/>
        <v>62.360928794563151</v>
      </c>
      <c r="M1779" s="7">
        <f t="shared" si="383"/>
        <v>2.3680912769717913E-2</v>
      </c>
      <c r="N1779" s="7">
        <f t="shared" si="390"/>
        <v>0</v>
      </c>
      <c r="O1779" s="7">
        <f t="shared" si="388"/>
        <v>88.116297778561758</v>
      </c>
      <c r="P1779" s="7">
        <f t="shared" si="384"/>
        <v>3.346124571298132E-2</v>
      </c>
      <c r="Q1779" s="7">
        <f t="shared" si="391"/>
        <v>-2.4291969816206196E-2</v>
      </c>
      <c r="R1779" s="7">
        <f t="shared" si="385"/>
        <v>-971.67879264824785</v>
      </c>
      <c r="S1779" s="7">
        <f t="shared" si="392"/>
        <v>-24.291969816206198</v>
      </c>
    </row>
    <row r="1780" spans="6:19" x14ac:dyDescent="0.35">
      <c r="F1780" s="5">
        <f t="shared" si="386"/>
        <v>0.55117999999998946</v>
      </c>
      <c r="G1780" s="6">
        <f t="shared" si="379"/>
        <v>0</v>
      </c>
      <c r="H1780" s="6">
        <f t="shared" si="380"/>
        <v>1.3173076571530218</v>
      </c>
      <c r="I1780" s="6">
        <f t="shared" si="381"/>
        <v>-0.99969791966038013</v>
      </c>
      <c r="J1780" s="6">
        <f t="shared" si="382"/>
        <v>2.4577823880650201E-2</v>
      </c>
      <c r="K1780" s="7">
        <f t="shared" si="389"/>
        <v>0</v>
      </c>
      <c r="L1780" s="7">
        <f t="shared" si="387"/>
        <v>62.360928794563151</v>
      </c>
      <c r="M1780" s="7">
        <f t="shared" si="383"/>
        <v>2.3677242512690874E-2</v>
      </c>
      <c r="N1780" s="7">
        <f t="shared" si="390"/>
        <v>0</v>
      </c>
      <c r="O1780" s="7">
        <f t="shared" si="388"/>
        <v>88.116297778561758</v>
      </c>
      <c r="P1780" s="7">
        <f t="shared" si="384"/>
        <v>3.3456059621828252E-2</v>
      </c>
      <c r="Q1780" s="7">
        <f t="shared" si="391"/>
        <v>-2.4492367224357204E-2</v>
      </c>
      <c r="R1780" s="7">
        <f t="shared" si="385"/>
        <v>-979.69468897428817</v>
      </c>
      <c r="S1780" s="7">
        <f t="shared" si="392"/>
        <v>-24.492367224357203</v>
      </c>
    </row>
    <row r="1781" spans="6:19" x14ac:dyDescent="0.35">
      <c r="F1781" s="5">
        <f t="shared" si="386"/>
        <v>0.55148999999998949</v>
      </c>
      <c r="G1781" s="6">
        <f t="shared" si="379"/>
        <v>0</v>
      </c>
      <c r="H1781" s="6">
        <f t="shared" si="380"/>
        <v>1.3175118556648564</v>
      </c>
      <c r="I1781" s="6">
        <f t="shared" si="381"/>
        <v>-0.99952638363097146</v>
      </c>
      <c r="J1781" s="6">
        <f t="shared" si="382"/>
        <v>3.077350200402906E-2</v>
      </c>
      <c r="K1781" s="7">
        <f t="shared" si="389"/>
        <v>0</v>
      </c>
      <c r="L1781" s="7">
        <f t="shared" si="387"/>
        <v>62.360928794563151</v>
      </c>
      <c r="M1781" s="7">
        <f t="shared" si="383"/>
        <v>2.3673572824509589E-2</v>
      </c>
      <c r="N1781" s="7">
        <f t="shared" si="390"/>
        <v>0</v>
      </c>
      <c r="O1781" s="7">
        <f t="shared" si="388"/>
        <v>88.116297778561758</v>
      </c>
      <c r="P1781" s="7">
        <f t="shared" si="384"/>
        <v>3.3450874334457023E-2</v>
      </c>
      <c r="Q1781" s="7">
        <f t="shared" si="391"/>
        <v>-2.469176118127445E-2</v>
      </c>
      <c r="R1781" s="7">
        <f t="shared" si="385"/>
        <v>-987.67044725097799</v>
      </c>
      <c r="S1781" s="7">
        <f t="shared" si="392"/>
        <v>-24.691761181274451</v>
      </c>
    </row>
    <row r="1782" spans="6:19" x14ac:dyDescent="0.35">
      <c r="F1782" s="5">
        <f t="shared" si="386"/>
        <v>0.55179999999998952</v>
      </c>
      <c r="G1782" s="6">
        <f t="shared" si="379"/>
        <v>0</v>
      </c>
      <c r="H1782" s="6">
        <f t="shared" si="380"/>
        <v>1.3177160858299133</v>
      </c>
      <c r="I1782" s="6">
        <f t="shared" si="381"/>
        <v>-0.99931644994392133</v>
      </c>
      <c r="J1782" s="6">
        <f t="shared" si="382"/>
        <v>3.6967997937108858E-2</v>
      </c>
      <c r="K1782" s="7">
        <f t="shared" si="389"/>
        <v>0</v>
      </c>
      <c r="L1782" s="7">
        <f t="shared" si="387"/>
        <v>62.360928794563151</v>
      </c>
      <c r="M1782" s="7">
        <f t="shared" si="383"/>
        <v>2.3669903705085895E-2</v>
      </c>
      <c r="N1782" s="7">
        <f t="shared" si="390"/>
        <v>0</v>
      </c>
      <c r="O1782" s="7">
        <f t="shared" si="388"/>
        <v>88.116297778561758</v>
      </c>
      <c r="P1782" s="7">
        <f t="shared" si="384"/>
        <v>3.3445689850743053E-2</v>
      </c>
      <c r="Q1782" s="7">
        <f t="shared" si="391"/>
        <v>-2.489014433448836E-2</v>
      </c>
      <c r="R1782" s="7">
        <f t="shared" si="385"/>
        <v>-995.60577337953441</v>
      </c>
      <c r="S1782" s="7">
        <f t="shared" si="392"/>
        <v>-24.890144334488362</v>
      </c>
    </row>
    <row r="1783" spans="6:19" x14ac:dyDescent="0.35">
      <c r="F1783" s="5">
        <f t="shared" si="386"/>
        <v>0.55210999999998955</v>
      </c>
      <c r="G1783" s="6">
        <f t="shared" si="379"/>
        <v>0</v>
      </c>
      <c r="H1783" s="6">
        <f t="shared" si="380"/>
        <v>1.3179203476530994</v>
      </c>
      <c r="I1783" s="6">
        <f t="shared" si="381"/>
        <v>-0.99906812666401112</v>
      </c>
      <c r="J1783" s="6">
        <f t="shared" si="382"/>
        <v>4.3161073713052278E-2</v>
      </c>
      <c r="K1783" s="7">
        <f t="shared" si="389"/>
        <v>0</v>
      </c>
      <c r="L1783" s="7">
        <f t="shared" si="387"/>
        <v>62.360928794563151</v>
      </c>
      <c r="M1783" s="7">
        <f t="shared" si="383"/>
        <v>2.3666235154331632E-2</v>
      </c>
      <c r="N1783" s="7">
        <f t="shared" si="390"/>
        <v>0</v>
      </c>
      <c r="O1783" s="7">
        <f t="shared" si="388"/>
        <v>88.116297778561758</v>
      </c>
      <c r="P1783" s="7">
        <f t="shared" si="384"/>
        <v>3.3440506170561775E-2</v>
      </c>
      <c r="Q1783" s="7">
        <f t="shared" si="391"/>
        <v>-2.5087509372657465E-2</v>
      </c>
      <c r="R1783" s="7">
        <f t="shared" si="385"/>
        <v>-1003.5003749062986</v>
      </c>
      <c r="S1783" s="7">
        <f t="shared" si="392"/>
        <v>-25.087509372657465</v>
      </c>
    </row>
    <row r="1784" spans="6:19" x14ac:dyDescent="0.35">
      <c r="F1784" s="5">
        <f t="shared" si="386"/>
        <v>0.55241999999998959</v>
      </c>
      <c r="G1784" s="6">
        <f t="shared" si="379"/>
        <v>0</v>
      </c>
      <c r="H1784" s="6">
        <f t="shared" si="380"/>
        <v>1.3181246411393217</v>
      </c>
      <c r="I1784" s="6">
        <f t="shared" si="381"/>
        <v>-0.99878142333079112</v>
      </c>
      <c r="J1784" s="6">
        <f t="shared" si="382"/>
        <v>4.9352491419573236E-2</v>
      </c>
      <c r="K1784" s="7">
        <f t="shared" si="389"/>
        <v>0</v>
      </c>
      <c r="L1784" s="7">
        <f t="shared" si="387"/>
        <v>62.360928794563151</v>
      </c>
      <c r="M1784" s="7">
        <f t="shared" si="383"/>
        <v>2.3662567172158672E-2</v>
      </c>
      <c r="N1784" s="7">
        <f t="shared" si="390"/>
        <v>0</v>
      </c>
      <c r="O1784" s="7">
        <f t="shared" si="388"/>
        <v>88.116297778561758</v>
      </c>
      <c r="P1784" s="7">
        <f t="shared" si="384"/>
        <v>3.3435323293788663E-2</v>
      </c>
      <c r="Q1784" s="7">
        <f t="shared" si="391"/>
        <v>-2.5283849025836452E-2</v>
      </c>
      <c r="R1784" s="7">
        <f t="shared" si="385"/>
        <v>-1011.3539610334581</v>
      </c>
      <c r="S1784" s="7">
        <f t="shared" si="392"/>
        <v>-25.283849025836453</v>
      </c>
    </row>
    <row r="1785" spans="6:19" x14ac:dyDescent="0.35">
      <c r="F1785" s="5">
        <f t="shared" si="386"/>
        <v>0.55272999999998962</v>
      </c>
      <c r="G1785" s="6">
        <f t="shared" si="379"/>
        <v>0</v>
      </c>
      <c r="H1785" s="6">
        <f t="shared" si="380"/>
        <v>1.3183289662934887</v>
      </c>
      <c r="I1785" s="6">
        <f t="shared" si="381"/>
        <v>-0.99845635095821428</v>
      </c>
      <c r="J1785" s="6">
        <f t="shared" si="382"/>
        <v>5.5542013208087097E-2</v>
      </c>
      <c r="K1785" s="7">
        <f t="shared" si="389"/>
        <v>0</v>
      </c>
      <c r="L1785" s="7">
        <f t="shared" si="387"/>
        <v>62.360928794563151</v>
      </c>
      <c r="M1785" s="7">
        <f t="shared" si="383"/>
        <v>2.3658899758478891E-2</v>
      </c>
      <c r="N1785" s="7">
        <f t="shared" si="390"/>
        <v>0</v>
      </c>
      <c r="O1785" s="7">
        <f t="shared" si="388"/>
        <v>88.116297778561758</v>
      </c>
      <c r="P1785" s="7">
        <f t="shared" si="384"/>
        <v>3.3430141220299199E-2</v>
      </c>
      <c r="Q1785" s="7">
        <f t="shared" si="391"/>
        <v>-2.5479156065743087E-2</v>
      </c>
      <c r="R1785" s="7">
        <f t="shared" si="385"/>
        <v>-1019.1662426297235</v>
      </c>
      <c r="S1785" s="7">
        <f t="shared" si="392"/>
        <v>-25.479156065743087</v>
      </c>
    </row>
    <row r="1786" spans="6:19" x14ac:dyDescent="0.35">
      <c r="F1786" s="5">
        <f t="shared" si="386"/>
        <v>0.55303999999998965</v>
      </c>
      <c r="G1786" s="6">
        <f t="shared" si="379"/>
        <v>0</v>
      </c>
      <c r="H1786" s="6">
        <f t="shared" si="380"/>
        <v>1.3185333231205092</v>
      </c>
      <c r="I1786" s="6">
        <f t="shared" si="381"/>
        <v>-0.99809292203421263</v>
      </c>
      <c r="J1786" s="6">
        <f t="shared" si="382"/>
        <v>6.1729401302840783E-2</v>
      </c>
      <c r="K1786" s="7">
        <f t="shared" si="389"/>
        <v>0</v>
      </c>
      <c r="L1786" s="7">
        <f t="shared" si="387"/>
        <v>62.360928794563151</v>
      </c>
      <c r="M1786" s="7">
        <f t="shared" si="383"/>
        <v>2.3655232913204174E-2</v>
      </c>
      <c r="N1786" s="7">
        <f t="shared" si="390"/>
        <v>0</v>
      </c>
      <c r="O1786" s="7">
        <f t="shared" si="388"/>
        <v>88.116297778561758</v>
      </c>
      <c r="P1786" s="7">
        <f t="shared" si="384"/>
        <v>3.3424959949968872E-2</v>
      </c>
      <c r="Q1786" s="7">
        <f t="shared" si="391"/>
        <v>-2.5673423306022843E-2</v>
      </c>
      <c r="R1786" s="7">
        <f t="shared" si="385"/>
        <v>-1026.9369322409136</v>
      </c>
      <c r="S1786" s="7">
        <f t="shared" si="392"/>
        <v>-25.673423306022844</v>
      </c>
    </row>
    <row r="1787" spans="6:19" x14ac:dyDescent="0.35">
      <c r="F1787" s="5">
        <f t="shared" si="386"/>
        <v>0.55334999999998968</v>
      </c>
      <c r="G1787" s="6">
        <f t="shared" si="379"/>
        <v>0</v>
      </c>
      <c r="H1787" s="6">
        <f t="shared" si="380"/>
        <v>1.318737711625293</v>
      </c>
      <c r="I1787" s="6">
        <f t="shared" si="381"/>
        <v>-0.99769115052021806</v>
      </c>
      <c r="J1787" s="6">
        <f t="shared" si="382"/>
        <v>6.7914418010048869E-2</v>
      </c>
      <c r="K1787" s="7">
        <f t="shared" si="389"/>
        <v>0</v>
      </c>
      <c r="L1787" s="7">
        <f t="shared" si="387"/>
        <v>62.360928794563151</v>
      </c>
      <c r="M1787" s="7">
        <f t="shared" si="383"/>
        <v>2.3651566636246429E-2</v>
      </c>
      <c r="N1787" s="7">
        <f t="shared" si="390"/>
        <v>0</v>
      </c>
      <c r="O1787" s="7">
        <f t="shared" si="388"/>
        <v>88.116297778561758</v>
      </c>
      <c r="P1787" s="7">
        <f t="shared" si="384"/>
        <v>3.3419779482673211E-2</v>
      </c>
      <c r="Q1787" s="7">
        <f t="shared" si="391"/>
        <v>-2.5866643602512229E-2</v>
      </c>
      <c r="R1787" s="7">
        <f t="shared" si="385"/>
        <v>-1034.6657441004891</v>
      </c>
      <c r="S1787" s="7">
        <f t="shared" si="392"/>
        <v>-25.86664360251223</v>
      </c>
    </row>
    <row r="1788" spans="6:19" x14ac:dyDescent="0.35">
      <c r="F1788" s="5">
        <f t="shared" si="386"/>
        <v>0.55365999999998972</v>
      </c>
      <c r="G1788" s="6">
        <f t="shared" si="379"/>
        <v>0</v>
      </c>
      <c r="H1788" s="6">
        <f t="shared" si="380"/>
        <v>1.3189421318127501</v>
      </c>
      <c r="I1788" s="6">
        <f t="shared" si="381"/>
        <v>-0.99725105185062546</v>
      </c>
      <c r="J1788" s="6">
        <f t="shared" si="382"/>
        <v>7.4096825727024793E-2</v>
      </c>
      <c r="K1788" s="7">
        <f t="shared" si="389"/>
        <v>0</v>
      </c>
      <c r="L1788" s="7">
        <f t="shared" si="387"/>
        <v>62.360928794563151</v>
      </c>
      <c r="M1788" s="7">
        <f t="shared" si="383"/>
        <v>2.364790092751758E-2</v>
      </c>
      <c r="N1788" s="7">
        <f t="shared" si="390"/>
        <v>0</v>
      </c>
      <c r="O1788" s="7">
        <f t="shared" si="388"/>
        <v>88.116297778561758</v>
      </c>
      <c r="P1788" s="7">
        <f t="shared" si="384"/>
        <v>3.341459981828776E-2</v>
      </c>
      <c r="Q1788" s="7">
        <f t="shared" si="391"/>
        <v>-2.6058809853500231E-2</v>
      </c>
      <c r="R1788" s="7">
        <f t="shared" si="385"/>
        <v>-1042.3523941400092</v>
      </c>
      <c r="S1788" s="7">
        <f t="shared" si="392"/>
        <v>-26.058809853500232</v>
      </c>
    </row>
    <row r="1789" spans="6:19" x14ac:dyDescent="0.35">
      <c r="F1789" s="5">
        <f t="shared" si="386"/>
        <v>0.55396999999998975</v>
      </c>
      <c r="G1789" s="6">
        <f t="shared" si="379"/>
        <v>0</v>
      </c>
      <c r="H1789" s="6">
        <f t="shared" si="380"/>
        <v>1.319146583687792</v>
      </c>
      <c r="I1789" s="6">
        <f t="shared" si="381"/>
        <v>-0.99677264293220025</v>
      </c>
      <c r="J1789" s="6">
        <f t="shared" si="382"/>
        <v>8.0276386951310369E-2</v>
      </c>
      <c r="K1789" s="7">
        <f t="shared" si="389"/>
        <v>0</v>
      </c>
      <c r="L1789" s="7">
        <f t="shared" si="387"/>
        <v>62.360928794563151</v>
      </c>
      <c r="M1789" s="7">
        <f t="shared" si="383"/>
        <v>2.3644235786929549E-2</v>
      </c>
      <c r="N1789" s="7">
        <f t="shared" si="390"/>
        <v>0</v>
      </c>
      <c r="O1789" s="7">
        <f t="shared" si="388"/>
        <v>88.116297778561758</v>
      </c>
      <c r="P1789" s="7">
        <f t="shared" si="384"/>
        <v>3.3409420956688071E-2</v>
      </c>
      <c r="Q1789" s="7">
        <f t="shared" si="391"/>
        <v>-2.6249914999988185E-2</v>
      </c>
      <c r="R1789" s="7">
        <f t="shared" si="385"/>
        <v>-1049.9965999995275</v>
      </c>
      <c r="S1789" s="7">
        <f t="shared" si="392"/>
        <v>-26.249914999988185</v>
      </c>
    </row>
    <row r="1790" spans="6:19" x14ac:dyDescent="0.35">
      <c r="F1790" s="5">
        <f t="shared" si="386"/>
        <v>0.55427999999998978</v>
      </c>
      <c r="G1790" s="6">
        <f t="shared" si="379"/>
        <v>0</v>
      </c>
      <c r="H1790" s="6">
        <f t="shared" si="380"/>
        <v>1.3193510672553308</v>
      </c>
      <c r="I1790" s="6">
        <f t="shared" si="381"/>
        <v>-0.99625594214342872</v>
      </c>
      <c r="J1790" s="6">
        <f t="shared" si="382"/>
        <v>8.6452864289792514E-2</v>
      </c>
      <c r="K1790" s="7">
        <f t="shared" si="389"/>
        <v>0</v>
      </c>
      <c r="L1790" s="7">
        <f t="shared" si="387"/>
        <v>62.360928794563151</v>
      </c>
      <c r="M1790" s="7">
        <f t="shared" si="383"/>
        <v>2.3640571214394276E-2</v>
      </c>
      <c r="N1790" s="7">
        <f t="shared" si="390"/>
        <v>0</v>
      </c>
      <c r="O1790" s="7">
        <f t="shared" si="388"/>
        <v>88.116297778561758</v>
      </c>
      <c r="P1790" s="7">
        <f t="shared" si="384"/>
        <v>3.3404242897749709E-2</v>
      </c>
      <c r="Q1790" s="7">
        <f t="shared" si="391"/>
        <v>-2.6439952025947611E-2</v>
      </c>
      <c r="R1790" s="7">
        <f t="shared" si="385"/>
        <v>-1057.5980810379044</v>
      </c>
      <c r="S1790" s="7">
        <f t="shared" si="392"/>
        <v>-26.439952025947612</v>
      </c>
    </row>
    <row r="1791" spans="6:19" x14ac:dyDescent="0.35">
      <c r="F1791" s="5">
        <f t="shared" si="386"/>
        <v>0.55458999999998981</v>
      </c>
      <c r="G1791" s="6">
        <f t="shared" si="379"/>
        <v>0</v>
      </c>
      <c r="H1791" s="6">
        <f t="shared" si="380"/>
        <v>1.3195555825202789</v>
      </c>
      <c r="I1791" s="6">
        <f t="shared" si="381"/>
        <v>-0.9957009693338118</v>
      </c>
      <c r="J1791" s="6">
        <f t="shared" si="382"/>
        <v>9.2626020467833581E-2</v>
      </c>
      <c r="K1791" s="7">
        <f t="shared" si="389"/>
        <v>0</v>
      </c>
      <c r="L1791" s="7">
        <f t="shared" si="387"/>
        <v>62.360928794563151</v>
      </c>
      <c r="M1791" s="7">
        <f t="shared" si="383"/>
        <v>2.363690720982374E-2</v>
      </c>
      <c r="N1791" s="7">
        <f t="shared" si="390"/>
        <v>0</v>
      </c>
      <c r="O1791" s="7">
        <f t="shared" si="388"/>
        <v>88.116297778561758</v>
      </c>
      <c r="P1791" s="7">
        <f t="shared" si="384"/>
        <v>3.3399065641348299E-2</v>
      </c>
      <c r="Q1791" s="7">
        <f t="shared" si="391"/>
        <v>-2.6628913958576909E-2</v>
      </c>
      <c r="R1791" s="7">
        <f t="shared" si="385"/>
        <v>-1065.1565583430763</v>
      </c>
      <c r="S1791" s="7">
        <f t="shared" si="392"/>
        <v>-26.628913958576909</v>
      </c>
    </row>
    <row r="1792" spans="6:19" x14ac:dyDescent="0.35">
      <c r="F1792" s="5">
        <f t="shared" si="386"/>
        <v>0.55489999999998985</v>
      </c>
      <c r="G1792" s="6">
        <f t="shared" si="379"/>
        <v>0</v>
      </c>
      <c r="H1792" s="6">
        <f t="shared" si="380"/>
        <v>1.3197601294875501</v>
      </c>
      <c r="I1792" s="6">
        <f t="shared" si="381"/>
        <v>-0.99510774582310291</v>
      </c>
      <c r="J1792" s="6">
        <f t="shared" si="382"/>
        <v>9.8795618338379354E-2</v>
      </c>
      <c r="K1792" s="7">
        <f t="shared" si="389"/>
        <v>0</v>
      </c>
      <c r="L1792" s="7">
        <f t="shared" si="387"/>
        <v>62.360928794563151</v>
      </c>
      <c r="M1792" s="7">
        <f t="shared" si="383"/>
        <v>2.3633243773129892E-2</v>
      </c>
      <c r="N1792" s="7">
        <f t="shared" si="390"/>
        <v>0</v>
      </c>
      <c r="O1792" s="7">
        <f t="shared" si="388"/>
        <v>88.116297778561758</v>
      </c>
      <c r="P1792" s="7">
        <f t="shared" si="384"/>
        <v>3.3393889187359437E-2</v>
      </c>
      <c r="Q1792" s="7">
        <f t="shared" si="391"/>
        <v>-2.6816793868555667E-2</v>
      </c>
      <c r="R1792" s="7">
        <f t="shared" si="385"/>
        <v>-1072.6717547422268</v>
      </c>
      <c r="S1792" s="7">
        <f t="shared" si="392"/>
        <v>-26.816793868555667</v>
      </c>
    </row>
    <row r="1793" spans="6:19" x14ac:dyDescent="0.35">
      <c r="F1793" s="5">
        <f t="shared" si="386"/>
        <v>0.55520999999998988</v>
      </c>
      <c r="G1793" s="6">
        <f t="shared" si="379"/>
        <v>0</v>
      </c>
      <c r="H1793" s="6">
        <f t="shared" si="380"/>
        <v>1.3199647081620582</v>
      </c>
      <c r="I1793" s="6">
        <f t="shared" si="381"/>
        <v>-0.99447629440048868</v>
      </c>
      <c r="J1793" s="6">
        <f t="shared" si="382"/>
        <v>0.10496142089107101</v>
      </c>
      <c r="K1793" s="7">
        <f t="shared" si="389"/>
        <v>0</v>
      </c>
      <c r="L1793" s="7">
        <f t="shared" si="387"/>
        <v>62.360928794563151</v>
      </c>
      <c r="M1793" s="7">
        <f t="shared" si="383"/>
        <v>2.3629580904224734E-2</v>
      </c>
      <c r="N1793" s="7">
        <f t="shared" si="390"/>
        <v>0</v>
      </c>
      <c r="O1793" s="7">
        <f t="shared" si="388"/>
        <v>88.116297778561758</v>
      </c>
      <c r="P1793" s="7">
        <f t="shared" si="384"/>
        <v>3.3388713535658768E-2</v>
      </c>
      <c r="Q1793" s="7">
        <f t="shared" si="391"/>
        <v>-2.700358487029764E-2</v>
      </c>
      <c r="R1793" s="7">
        <f t="shared" si="385"/>
        <v>-1080.1433948119056</v>
      </c>
      <c r="S1793" s="7">
        <f t="shared" si="392"/>
        <v>-27.00358487029764</v>
      </c>
    </row>
    <row r="1794" spans="6:19" x14ac:dyDescent="0.35">
      <c r="F1794" s="5">
        <f t="shared" si="386"/>
        <v>0.55551999999998991</v>
      </c>
      <c r="G1794" s="6">
        <f t="shared" ref="G1794:G1857" si="393">IF(F1794&gt;$B$15,0,IF(F1794&lt;$B$13,2*P0*F1794/$B$13,IF(F1794&lt;$B$14,4*P0-F1794*2*P0/$B$13,P0)))</f>
        <v>0</v>
      </c>
      <c r="H1794" s="6">
        <f t="shared" ref="H1794:H1857" si="394">EXP(F1794*w*qsi)</f>
        <v>1.3201693185487189</v>
      </c>
      <c r="I1794" s="6">
        <f t="shared" ref="I1794:I1857" si="395">SIN(wd*F1794)</f>
        <v>-0.99380663932371338</v>
      </c>
      <c r="J1794" s="6">
        <f t="shared" ref="J1794:J1857" si="396">COS(wd*F1794)</f>
        <v>0.11112319126135013</v>
      </c>
      <c r="K1794" s="7">
        <f t="shared" si="389"/>
        <v>0</v>
      </c>
      <c r="L1794" s="7">
        <f t="shared" si="387"/>
        <v>62.360928794563151</v>
      </c>
      <c r="M1794" s="7">
        <f t="shared" ref="M1794:M1857" si="397">1/(m*wd*H1794)*L1794</f>
        <v>2.3625918603020251E-2</v>
      </c>
      <c r="N1794" s="7">
        <f t="shared" si="390"/>
        <v>0</v>
      </c>
      <c r="O1794" s="7">
        <f t="shared" si="388"/>
        <v>88.116297778561758</v>
      </c>
      <c r="P1794" s="7">
        <f t="shared" ref="P1794:P1857" si="398">1/(m*wd*H1794)*O1794</f>
        <v>3.3383538686121934E-2</v>
      </c>
      <c r="Q1794" s="7">
        <f t="shared" si="391"/>
        <v>-2.7189280122201766E-2</v>
      </c>
      <c r="R1794" s="7">
        <f t="shared" ref="R1794:R1857" si="399">k*Q1794</f>
        <v>-1087.5712048880707</v>
      </c>
      <c r="S1794" s="7">
        <f t="shared" si="392"/>
        <v>-27.189280122201765</v>
      </c>
    </row>
    <row r="1795" spans="6:19" x14ac:dyDescent="0.35">
      <c r="F1795" s="5">
        <f t="shared" ref="F1795:F1858" si="400">F1794+dt</f>
        <v>0.55582999999998994</v>
      </c>
      <c r="G1795" s="6">
        <f t="shared" si="393"/>
        <v>0</v>
      </c>
      <c r="H1795" s="6">
        <f t="shared" si="394"/>
        <v>1.3203739606524472</v>
      </c>
      <c r="I1795" s="6">
        <f t="shared" si="395"/>
        <v>-0.99309880631814729</v>
      </c>
      <c r="J1795" s="6">
        <f t="shared" si="396"/>
        <v>0.11728069273955977</v>
      </c>
      <c r="K1795" s="7">
        <f t="shared" si="389"/>
        <v>0</v>
      </c>
      <c r="L1795" s="7">
        <f t="shared" ref="L1795:L1858" si="401">0.5*dt*(K1794+K1795)+L1794</f>
        <v>62.360928794563151</v>
      </c>
      <c r="M1795" s="7">
        <f t="shared" si="397"/>
        <v>2.3622256869428468E-2</v>
      </c>
      <c r="N1795" s="7">
        <f t="shared" si="390"/>
        <v>0</v>
      </c>
      <c r="O1795" s="7">
        <f t="shared" ref="O1795:O1858" si="402">0.5*dt*(N1795+N1794)+O1794</f>
        <v>88.116297778561758</v>
      </c>
      <c r="P1795" s="7">
        <f t="shared" si="398"/>
        <v>3.3378364638624626E-2</v>
      </c>
      <c r="Q1795" s="7">
        <f t="shared" si="391"/>
        <v>-2.7373872826901589E-2</v>
      </c>
      <c r="R1795" s="7">
        <f t="shared" si="399"/>
        <v>-1094.9549130760636</v>
      </c>
      <c r="S1795" s="7">
        <f t="shared" si="392"/>
        <v>-27.373872826901589</v>
      </c>
    </row>
    <row r="1796" spans="6:19" x14ac:dyDescent="0.35">
      <c r="F1796" s="5">
        <f t="shared" si="400"/>
        <v>0.55613999999998998</v>
      </c>
      <c r="G1796" s="6">
        <f t="shared" si="393"/>
        <v>0</v>
      </c>
      <c r="H1796" s="6">
        <f t="shared" si="394"/>
        <v>1.32057863447816</v>
      </c>
      <c r="I1796" s="6">
        <f t="shared" si="395"/>
        <v>-0.9923528225757986</v>
      </c>
      <c r="J1796" s="6">
        <f t="shared" si="396"/>
        <v>0.1234336887800308</v>
      </c>
      <c r="K1796" s="7">
        <f t="shared" ref="K1796:K1859" si="403">G1796*H1796*J1796</f>
        <v>0</v>
      </c>
      <c r="L1796" s="7">
        <f t="shared" si="401"/>
        <v>62.360928794563151</v>
      </c>
      <c r="M1796" s="7">
        <f t="shared" si="397"/>
        <v>2.3618595703361406E-2</v>
      </c>
      <c r="N1796" s="7">
        <f t="shared" ref="N1796:N1859" si="404">G1796*H1796*I1796</f>
        <v>0</v>
      </c>
      <c r="O1796" s="7">
        <f t="shared" si="402"/>
        <v>88.116297778561758</v>
      </c>
      <c r="P1796" s="7">
        <f t="shared" si="398"/>
        <v>3.3373191393042526E-2</v>
      </c>
      <c r="Q1796" s="7">
        <f t="shared" ref="Q1796:Q1859" si="405">M1796*I1796-P1796*J1796</f>
        <v>-2.7557356231512536E-2</v>
      </c>
      <c r="R1796" s="7">
        <f t="shared" si="399"/>
        <v>-1102.2942492605014</v>
      </c>
      <c r="S1796" s="7">
        <f t="shared" ref="S1796:S1859" si="406">Q1796*1000</f>
        <v>-27.557356231512536</v>
      </c>
    </row>
    <row r="1797" spans="6:19" x14ac:dyDescent="0.35">
      <c r="F1797" s="5">
        <f t="shared" si="400"/>
        <v>0.55644999999999001</v>
      </c>
      <c r="G1797" s="6">
        <f t="shared" si="393"/>
        <v>0</v>
      </c>
      <c r="H1797" s="6">
        <f t="shared" si="394"/>
        <v>1.3207833400307747</v>
      </c>
      <c r="I1797" s="6">
        <f t="shared" si="395"/>
        <v>-0.99156871675426839</v>
      </c>
      <c r="J1797" s="6">
        <f t="shared" si="396"/>
        <v>0.12958194301017964</v>
      </c>
      <c r="K1797" s="7">
        <f t="shared" si="403"/>
        <v>0</v>
      </c>
      <c r="L1797" s="7">
        <f t="shared" si="401"/>
        <v>62.360928794563151</v>
      </c>
      <c r="M1797" s="7">
        <f t="shared" si="397"/>
        <v>2.3614935104731109E-2</v>
      </c>
      <c r="N1797" s="7">
        <f t="shared" si="404"/>
        <v>0</v>
      </c>
      <c r="O1797" s="7">
        <f t="shared" si="402"/>
        <v>88.116297778561758</v>
      </c>
      <c r="P1797" s="7">
        <f t="shared" si="398"/>
        <v>3.3368018949251357E-2</v>
      </c>
      <c r="Q1797" s="7">
        <f t="shared" si="405"/>
        <v>-2.7739723627878032E-2</v>
      </c>
      <c r="R1797" s="7">
        <f t="shared" si="399"/>
        <v>-1109.5889451151213</v>
      </c>
      <c r="S1797" s="7">
        <f t="shared" si="406"/>
        <v>-27.739723627878032</v>
      </c>
    </row>
    <row r="1798" spans="6:19" x14ac:dyDescent="0.35">
      <c r="F1798" s="5">
        <f t="shared" si="400"/>
        <v>0.55675999999999004</v>
      </c>
      <c r="G1798" s="6">
        <f t="shared" si="393"/>
        <v>0</v>
      </c>
      <c r="H1798" s="6">
        <f t="shared" si="394"/>
        <v>1.3209880773152092</v>
      </c>
      <c r="I1798" s="6">
        <f t="shared" si="395"/>
        <v>-0.9907465189756498</v>
      </c>
      <c r="J1798" s="6">
        <f t="shared" si="396"/>
        <v>0.13572521923958158</v>
      </c>
      <c r="K1798" s="7">
        <f t="shared" si="403"/>
        <v>0</v>
      </c>
      <c r="L1798" s="7">
        <f t="shared" si="401"/>
        <v>62.360928794563151</v>
      </c>
      <c r="M1798" s="7">
        <f t="shared" si="397"/>
        <v>2.3611275073449626E-2</v>
      </c>
      <c r="N1798" s="7">
        <f t="shared" si="404"/>
        <v>0</v>
      </c>
      <c r="O1798" s="7">
        <f t="shared" si="402"/>
        <v>88.116297778561758</v>
      </c>
      <c r="P1798" s="7">
        <f t="shared" si="398"/>
        <v>3.3362847307126839E-2</v>
      </c>
      <c r="Q1798" s="7">
        <f t="shared" si="405"/>
        <v>-2.792096835281322E-2</v>
      </c>
      <c r="R1798" s="7">
        <f t="shared" si="399"/>
        <v>-1116.8387341125288</v>
      </c>
      <c r="S1798" s="7">
        <f t="shared" si="406"/>
        <v>-27.920968352813219</v>
      </c>
    </row>
    <row r="1799" spans="6:19" x14ac:dyDescent="0.35">
      <c r="F1799" s="5">
        <f t="shared" si="400"/>
        <v>0.55706999999999007</v>
      </c>
      <c r="G1799" s="6">
        <f t="shared" si="393"/>
        <v>0</v>
      </c>
      <c r="H1799" s="6">
        <f t="shared" si="394"/>
        <v>1.3211928463363822</v>
      </c>
      <c r="I1799" s="6">
        <f t="shared" si="395"/>
        <v>-0.9898862608253709</v>
      </c>
      <c r="J1799" s="6">
        <f t="shared" si="396"/>
        <v>0.14186328146904614</v>
      </c>
      <c r="K1799" s="7">
        <f t="shared" si="403"/>
        <v>0</v>
      </c>
      <c r="L1799" s="7">
        <f t="shared" si="401"/>
        <v>62.360928794563151</v>
      </c>
      <c r="M1799" s="7">
        <f t="shared" si="397"/>
        <v>2.360761560942903E-2</v>
      </c>
      <c r="N1799" s="7">
        <f t="shared" si="404"/>
        <v>0</v>
      </c>
      <c r="O1799" s="7">
        <f t="shared" si="402"/>
        <v>88.116297778561758</v>
      </c>
      <c r="P1799" s="7">
        <f t="shared" si="398"/>
        <v>3.3357676466544736E-2</v>
      </c>
      <c r="Q1799" s="7">
        <f t="shared" si="405"/>
        <v>-2.8101083788347171E-2</v>
      </c>
      <c r="R1799" s="7">
        <f t="shared" si="399"/>
        <v>-1124.0433515338868</v>
      </c>
      <c r="S1799" s="7">
        <f t="shared" si="406"/>
        <v>-28.101083788347172</v>
      </c>
    </row>
    <row r="1800" spans="6:19" x14ac:dyDescent="0.35">
      <c r="F1800" s="5">
        <f t="shared" si="400"/>
        <v>0.55737999999999011</v>
      </c>
      <c r="G1800" s="6">
        <f t="shared" si="393"/>
        <v>0</v>
      </c>
      <c r="H1800" s="6">
        <f t="shared" si="394"/>
        <v>1.3213976470992135</v>
      </c>
      <c r="I1800" s="6">
        <f t="shared" si="395"/>
        <v>-0.9889879753509816</v>
      </c>
      <c r="J1800" s="6">
        <f t="shared" si="396"/>
        <v>0.14799589389968301</v>
      </c>
      <c r="K1800" s="7">
        <f t="shared" si="403"/>
        <v>0</v>
      </c>
      <c r="L1800" s="7">
        <f t="shared" si="401"/>
        <v>62.360928794563151</v>
      </c>
      <c r="M1800" s="7">
        <f t="shared" si="397"/>
        <v>2.3603956712581399E-2</v>
      </c>
      <c r="N1800" s="7">
        <f t="shared" si="404"/>
        <v>0</v>
      </c>
      <c r="O1800" s="7">
        <f t="shared" si="402"/>
        <v>88.116297778561758</v>
      </c>
      <c r="P1800" s="7">
        <f t="shared" si="398"/>
        <v>3.3352506427380808E-2</v>
      </c>
      <c r="Q1800" s="7">
        <f t="shared" si="405"/>
        <v>-2.8280063361963235E-2</v>
      </c>
      <c r="R1800" s="7">
        <f t="shared" si="399"/>
        <v>-1131.2025344785293</v>
      </c>
      <c r="S1800" s="7">
        <f t="shared" si="406"/>
        <v>-28.280063361963236</v>
      </c>
    </row>
    <row r="1801" spans="6:19" x14ac:dyDescent="0.35">
      <c r="F1801" s="5">
        <f t="shared" si="400"/>
        <v>0.55768999999999014</v>
      </c>
      <c r="G1801" s="6">
        <f t="shared" si="393"/>
        <v>0</v>
      </c>
      <c r="H1801" s="6">
        <f t="shared" si="394"/>
        <v>1.3216024796086232</v>
      </c>
      <c r="I1801" s="6">
        <f t="shared" si="395"/>
        <v>-0.98805169706088347</v>
      </c>
      <c r="J1801" s="6">
        <f t="shared" si="396"/>
        <v>0.15412282094196234</v>
      </c>
      <c r="K1801" s="7">
        <f t="shared" si="403"/>
        <v>0</v>
      </c>
      <c r="L1801" s="7">
        <f t="shared" si="401"/>
        <v>62.360928794563151</v>
      </c>
      <c r="M1801" s="7">
        <f t="shared" si="397"/>
        <v>2.3600298382818827E-2</v>
      </c>
      <c r="N1801" s="7">
        <f t="shared" si="404"/>
        <v>0</v>
      </c>
      <c r="O1801" s="7">
        <f t="shared" si="402"/>
        <v>88.116297778561758</v>
      </c>
      <c r="P1801" s="7">
        <f t="shared" si="398"/>
        <v>3.3347337189510842E-2</v>
      </c>
      <c r="Q1801" s="7">
        <f t="shared" si="405"/>
        <v>-2.8457900546837587E-2</v>
      </c>
      <c r="R1801" s="7">
        <f t="shared" si="399"/>
        <v>-1138.3160218735036</v>
      </c>
      <c r="S1801" s="7">
        <f t="shared" si="406"/>
        <v>-28.457900546837585</v>
      </c>
    </row>
    <row r="1802" spans="6:19" x14ac:dyDescent="0.35">
      <c r="F1802" s="5">
        <f t="shared" si="400"/>
        <v>0.55799999999999017</v>
      </c>
      <c r="G1802" s="6">
        <f t="shared" si="393"/>
        <v>0</v>
      </c>
      <c r="H1802" s="6">
        <f t="shared" si="394"/>
        <v>1.3218073438695326</v>
      </c>
      <c r="I1802" s="6">
        <f t="shared" si="395"/>
        <v>-0.98707746192300527</v>
      </c>
      <c r="J1802" s="6">
        <f t="shared" si="396"/>
        <v>0.160243827224758</v>
      </c>
      <c r="K1802" s="7">
        <f t="shared" si="403"/>
        <v>0</v>
      </c>
      <c r="L1802" s="7">
        <f t="shared" si="401"/>
        <v>62.360928794563151</v>
      </c>
      <c r="M1802" s="7">
        <f t="shared" si="397"/>
        <v>2.3596640620053431E-2</v>
      </c>
      <c r="N1802" s="7">
        <f t="shared" si="404"/>
        <v>0</v>
      </c>
      <c r="O1802" s="7">
        <f t="shared" si="402"/>
        <v>88.116297778561758</v>
      </c>
      <c r="P1802" s="7">
        <f t="shared" si="398"/>
        <v>3.3342168752810666E-2</v>
      </c>
      <c r="Q1802" s="7">
        <f t="shared" si="405"/>
        <v>-2.8634588862075747E-2</v>
      </c>
      <c r="R1802" s="7">
        <f t="shared" si="399"/>
        <v>-1145.3835544830299</v>
      </c>
      <c r="S1802" s="7">
        <f t="shared" si="406"/>
        <v>-28.634588862075745</v>
      </c>
    </row>
    <row r="1803" spans="6:19" x14ac:dyDescent="0.35">
      <c r="F1803" s="5">
        <f t="shared" si="400"/>
        <v>0.5583099999999902</v>
      </c>
      <c r="G1803" s="6">
        <f t="shared" si="393"/>
        <v>0</v>
      </c>
      <c r="H1803" s="6">
        <f t="shared" si="394"/>
        <v>1.3220122398868637</v>
      </c>
      <c r="I1803" s="6">
        <f t="shared" si="395"/>
        <v>-0.98606530736341969</v>
      </c>
      <c r="J1803" s="6">
        <f t="shared" si="396"/>
        <v>0.16635867760440023</v>
      </c>
      <c r="K1803" s="7">
        <f t="shared" si="403"/>
        <v>0</v>
      </c>
      <c r="L1803" s="7">
        <f t="shared" si="401"/>
        <v>62.360928794563151</v>
      </c>
      <c r="M1803" s="7">
        <f t="shared" si="397"/>
        <v>2.3592983424197321E-2</v>
      </c>
      <c r="N1803" s="7">
        <f t="shared" si="404"/>
        <v>0</v>
      </c>
      <c r="O1803" s="7">
        <f t="shared" si="402"/>
        <v>88.116297778561758</v>
      </c>
      <c r="P1803" s="7">
        <f t="shared" si="398"/>
        <v>3.3337001117156081E-2</v>
      </c>
      <c r="Q1803" s="7">
        <f t="shared" si="405"/>
        <v>-2.8810121872947698E-2</v>
      </c>
      <c r="R1803" s="7">
        <f t="shared" si="399"/>
        <v>-1152.4048749179078</v>
      </c>
      <c r="S1803" s="7">
        <f t="shared" si="406"/>
        <v>-28.810121872947697</v>
      </c>
    </row>
    <row r="1804" spans="6:19" x14ac:dyDescent="0.35">
      <c r="F1804" s="5">
        <f t="shared" si="400"/>
        <v>0.55861999999999024</v>
      </c>
      <c r="G1804" s="6">
        <f t="shared" si="393"/>
        <v>0</v>
      </c>
      <c r="H1804" s="6">
        <f t="shared" si="394"/>
        <v>1.3222171676655385</v>
      </c>
      <c r="I1804" s="6">
        <f t="shared" si="395"/>
        <v>-0.98501527226490637</v>
      </c>
      <c r="J1804" s="6">
        <f t="shared" si="396"/>
        <v>0.17246713717370171</v>
      </c>
      <c r="K1804" s="7">
        <f t="shared" si="403"/>
        <v>0</v>
      </c>
      <c r="L1804" s="7">
        <f t="shared" si="401"/>
        <v>62.360928794563151</v>
      </c>
      <c r="M1804" s="7">
        <f t="shared" si="397"/>
        <v>2.3589326795162645E-2</v>
      </c>
      <c r="N1804" s="7">
        <f t="shared" si="404"/>
        <v>0</v>
      </c>
      <c r="O1804" s="7">
        <f t="shared" si="402"/>
        <v>88.116297778561758</v>
      </c>
      <c r="P1804" s="7">
        <f t="shared" si="398"/>
        <v>3.3331834282422965E-2</v>
      </c>
      <c r="Q1804" s="7">
        <f t="shared" si="405"/>
        <v>-2.898449319112072E-2</v>
      </c>
      <c r="R1804" s="7">
        <f t="shared" si="399"/>
        <v>-1159.3797276448288</v>
      </c>
      <c r="S1804" s="7">
        <f t="shared" si="406"/>
        <v>-28.98449319112072</v>
      </c>
    </row>
    <row r="1805" spans="6:19" x14ac:dyDescent="0.35">
      <c r="F1805" s="5">
        <f t="shared" si="400"/>
        <v>0.55892999999999027</v>
      </c>
      <c r="G1805" s="6">
        <f t="shared" si="393"/>
        <v>0</v>
      </c>
      <c r="H1805" s="6">
        <f t="shared" si="394"/>
        <v>1.3224221272104812</v>
      </c>
      <c r="I1805" s="6">
        <f t="shared" si="395"/>
        <v>-0.98392739696545839</v>
      </c>
      <c r="J1805" s="6">
        <f t="shared" si="396"/>
        <v>0.17856897127098356</v>
      </c>
      <c r="K1805" s="7">
        <f t="shared" si="403"/>
        <v>0</v>
      </c>
      <c r="L1805" s="7">
        <f t="shared" si="401"/>
        <v>62.360928794563151</v>
      </c>
      <c r="M1805" s="7">
        <f t="shared" si="397"/>
        <v>2.3585670732861538E-2</v>
      </c>
      <c r="N1805" s="7">
        <f t="shared" si="404"/>
        <v>0</v>
      </c>
      <c r="O1805" s="7">
        <f t="shared" si="402"/>
        <v>88.116297778561758</v>
      </c>
      <c r="P1805" s="7">
        <f t="shared" si="398"/>
        <v>3.3326668248487158E-2</v>
      </c>
      <c r="Q1805" s="7">
        <f t="shared" si="405"/>
        <v>-2.9157696474890551E-2</v>
      </c>
      <c r="R1805" s="7">
        <f t="shared" si="399"/>
        <v>-1166.3078589956219</v>
      </c>
      <c r="S1805" s="7">
        <f t="shared" si="406"/>
        <v>-29.15769647489055</v>
      </c>
    </row>
    <row r="1806" spans="6:19" x14ac:dyDescent="0.35">
      <c r="F1806" s="5">
        <f t="shared" si="400"/>
        <v>0.5592399999999903</v>
      </c>
      <c r="G1806" s="6">
        <f t="shared" si="393"/>
        <v>0</v>
      </c>
      <c r="H1806" s="6">
        <f t="shared" si="394"/>
        <v>1.3226271185266154</v>
      </c>
      <c r="I1806" s="6">
        <f t="shared" si="395"/>
        <v>-0.98280172325673221</v>
      </c>
      <c r="J1806" s="6">
        <f t="shared" si="396"/>
        <v>0.1846639454890901</v>
      </c>
      <c r="K1806" s="7">
        <f t="shared" si="403"/>
        <v>0</v>
      </c>
      <c r="L1806" s="7">
        <f t="shared" si="401"/>
        <v>62.360928794563151</v>
      </c>
      <c r="M1806" s="7">
        <f t="shared" si="397"/>
        <v>2.3582015237206176E-2</v>
      </c>
      <c r="N1806" s="7">
        <f t="shared" si="404"/>
        <v>0</v>
      </c>
      <c r="O1806" s="7">
        <f t="shared" si="402"/>
        <v>88.116297778561758</v>
      </c>
      <c r="P1806" s="7">
        <f t="shared" si="398"/>
        <v>3.332150301522456E-2</v>
      </c>
      <c r="Q1806" s="7">
        <f t="shared" si="405"/>
        <v>-2.9329725429410723E-2</v>
      </c>
      <c r="R1806" s="7">
        <f t="shared" si="399"/>
        <v>-1173.1890171764289</v>
      </c>
      <c r="S1806" s="7">
        <f t="shared" si="406"/>
        <v>-29.329725429410722</v>
      </c>
    </row>
    <row r="1807" spans="6:19" x14ac:dyDescent="0.35">
      <c r="F1807" s="5">
        <f t="shared" si="400"/>
        <v>0.55954999999999033</v>
      </c>
      <c r="G1807" s="6">
        <f t="shared" si="393"/>
        <v>0</v>
      </c>
      <c r="H1807" s="6">
        <f t="shared" si="394"/>
        <v>1.3228321416188662</v>
      </c>
      <c r="I1807" s="6">
        <f t="shared" si="395"/>
        <v>-0.9816382943824421</v>
      </c>
      <c r="J1807" s="6">
        <f t="shared" si="396"/>
        <v>0.19075182568439542</v>
      </c>
      <c r="K1807" s="7">
        <f t="shared" si="403"/>
        <v>0</v>
      </c>
      <c r="L1807" s="7">
        <f t="shared" si="401"/>
        <v>62.360928794563151</v>
      </c>
      <c r="M1807" s="7">
        <f t="shared" si="397"/>
        <v>2.3578360308108733E-2</v>
      </c>
      <c r="N1807" s="7">
        <f t="shared" si="404"/>
        <v>0</v>
      </c>
      <c r="O1807" s="7">
        <f t="shared" si="402"/>
        <v>88.116297778561758</v>
      </c>
      <c r="P1807" s="7">
        <f t="shared" si="398"/>
        <v>3.3316338582511075E-2</v>
      </c>
      <c r="Q1807" s="7">
        <f t="shared" si="405"/>
        <v>-2.9500573806919977E-2</v>
      </c>
      <c r="R1807" s="7">
        <f t="shared" si="399"/>
        <v>-1180.0229522767991</v>
      </c>
      <c r="S1807" s="7">
        <f t="shared" si="406"/>
        <v>-29.500573806919977</v>
      </c>
    </row>
    <row r="1808" spans="6:19" x14ac:dyDescent="0.35">
      <c r="F1808" s="5">
        <f t="shared" si="400"/>
        <v>0.55985999999999037</v>
      </c>
      <c r="G1808" s="6">
        <f t="shared" si="393"/>
        <v>0</v>
      </c>
      <c r="H1808" s="6">
        <f t="shared" si="394"/>
        <v>1.3230371964921595</v>
      </c>
      <c r="I1808" s="6">
        <f t="shared" si="395"/>
        <v>-0.98043715503670026</v>
      </c>
      <c r="J1808" s="6">
        <f t="shared" si="396"/>
        <v>0.19683237798579134</v>
      </c>
      <c r="K1808" s="7">
        <f t="shared" si="403"/>
        <v>0</v>
      </c>
      <c r="L1808" s="7">
        <f t="shared" si="401"/>
        <v>62.360928794563151</v>
      </c>
      <c r="M1808" s="7">
        <f t="shared" si="397"/>
        <v>2.3574705945481392E-2</v>
      </c>
      <c r="N1808" s="7">
        <f t="shared" si="404"/>
        <v>0</v>
      </c>
      <c r="O1808" s="7">
        <f t="shared" si="402"/>
        <v>88.116297778561758</v>
      </c>
      <c r="P1808" s="7">
        <f t="shared" si="398"/>
        <v>3.3311174950222622E-2</v>
      </c>
      <c r="Q1808" s="7">
        <f t="shared" si="405"/>
        <v>-2.9670235406967602E-2</v>
      </c>
      <c r="R1808" s="7">
        <f t="shared" si="399"/>
        <v>-1186.809416278704</v>
      </c>
      <c r="S1808" s="7">
        <f t="shared" si="406"/>
        <v>-29.670235406967603</v>
      </c>
    </row>
    <row r="1809" spans="6:19" x14ac:dyDescent="0.35">
      <c r="F1809" s="5">
        <f t="shared" si="400"/>
        <v>0.5601699999999904</v>
      </c>
      <c r="G1809" s="6">
        <f t="shared" si="393"/>
        <v>0</v>
      </c>
      <c r="H1809" s="6">
        <f t="shared" si="394"/>
        <v>1.3232422831514212</v>
      </c>
      <c r="I1809" s="6">
        <f t="shared" si="395"/>
        <v>-0.9791983513622976</v>
      </c>
      <c r="J1809" s="6">
        <f t="shared" si="396"/>
        <v>0.20290536880368226</v>
      </c>
      <c r="K1809" s="7">
        <f t="shared" si="403"/>
        <v>0</v>
      </c>
      <c r="L1809" s="7">
        <f t="shared" si="401"/>
        <v>62.360928794563151</v>
      </c>
      <c r="M1809" s="7">
        <f t="shared" si="397"/>
        <v>2.3571052149236368E-2</v>
      </c>
      <c r="N1809" s="7">
        <f t="shared" si="404"/>
        <v>0</v>
      </c>
      <c r="O1809" s="7">
        <f t="shared" si="402"/>
        <v>88.116297778561758</v>
      </c>
      <c r="P1809" s="7">
        <f t="shared" si="398"/>
        <v>3.3306012118235154E-2</v>
      </c>
      <c r="Q1809" s="7">
        <f t="shared" si="405"/>
        <v>-2.9838704076637405E-2</v>
      </c>
      <c r="R1809" s="7">
        <f t="shared" si="399"/>
        <v>-1193.5481630654963</v>
      </c>
      <c r="S1809" s="7">
        <f t="shared" si="406"/>
        <v>-29.838704076637406</v>
      </c>
    </row>
    <row r="1810" spans="6:19" x14ac:dyDescent="0.35">
      <c r="F1810" s="5">
        <f t="shared" si="400"/>
        <v>0.56047999999999043</v>
      </c>
      <c r="G1810" s="6">
        <f t="shared" si="393"/>
        <v>0</v>
      </c>
      <c r="H1810" s="6">
        <f t="shared" si="394"/>
        <v>1.3234474016015789</v>
      </c>
      <c r="I1810" s="6">
        <f t="shared" si="395"/>
        <v>-0.97792193094893298</v>
      </c>
      <c r="J1810" s="6">
        <f t="shared" si="396"/>
        <v>0.20897056483895157</v>
      </c>
      <c r="K1810" s="7">
        <f t="shared" si="403"/>
        <v>0</v>
      </c>
      <c r="L1810" s="7">
        <f t="shared" si="401"/>
        <v>62.360928794563151</v>
      </c>
      <c r="M1810" s="7">
        <f t="shared" si="397"/>
        <v>2.3567398919285873E-2</v>
      </c>
      <c r="N1810" s="7">
        <f t="shared" si="404"/>
        <v>0</v>
      </c>
      <c r="O1810" s="7">
        <f t="shared" si="402"/>
        <v>88.116297778561758</v>
      </c>
      <c r="P1810" s="7">
        <f t="shared" si="398"/>
        <v>3.3300850086424631E-2</v>
      </c>
      <c r="Q1810" s="7">
        <f t="shared" si="405"/>
        <v>-3.0005973710769244E-2</v>
      </c>
      <c r="R1810" s="7">
        <f t="shared" si="399"/>
        <v>-1200.2389484307698</v>
      </c>
      <c r="S1810" s="7">
        <f t="shared" si="406"/>
        <v>-30.005973710769243</v>
      </c>
    </row>
    <row r="1811" spans="6:19" x14ac:dyDescent="0.35">
      <c r="F1811" s="5">
        <f t="shared" si="400"/>
        <v>0.56078999999999046</v>
      </c>
      <c r="G1811" s="6">
        <f t="shared" si="393"/>
        <v>0</v>
      </c>
      <c r="H1811" s="6">
        <f t="shared" si="394"/>
        <v>1.3236525518475604</v>
      </c>
      <c r="I1811" s="6">
        <f t="shared" si="395"/>
        <v>-0.97660794283138386</v>
      </c>
      <c r="J1811" s="6">
        <f t="shared" si="396"/>
        <v>0.21502773309192591</v>
      </c>
      <c r="K1811" s="7">
        <f t="shared" si="403"/>
        <v>0</v>
      </c>
      <c r="L1811" s="7">
        <f t="shared" si="401"/>
        <v>62.360928794563151</v>
      </c>
      <c r="M1811" s="7">
        <f t="shared" si="397"/>
        <v>2.3563746255542136E-2</v>
      </c>
      <c r="N1811" s="7">
        <f t="shared" si="404"/>
        <v>0</v>
      </c>
      <c r="O1811" s="7">
        <f t="shared" si="402"/>
        <v>88.116297778561758</v>
      </c>
      <c r="P1811" s="7">
        <f t="shared" si="398"/>
        <v>3.3295688854667028E-2</v>
      </c>
      <c r="Q1811" s="7">
        <f t="shared" si="405"/>
        <v>-3.0172038252178884E-2</v>
      </c>
      <c r="R1811" s="7">
        <f t="shared" si="399"/>
        <v>-1206.8815300871554</v>
      </c>
      <c r="S1811" s="7">
        <f t="shared" si="406"/>
        <v>-30.172038252178883</v>
      </c>
    </row>
    <row r="1812" spans="6:19" x14ac:dyDescent="0.35">
      <c r="F1812" s="5">
        <f t="shared" si="400"/>
        <v>0.5610999999999905</v>
      </c>
      <c r="G1812" s="6">
        <f t="shared" si="393"/>
        <v>0</v>
      </c>
      <c r="H1812" s="6">
        <f t="shared" si="394"/>
        <v>1.3238577338942947</v>
      </c>
      <c r="I1812" s="6">
        <f t="shared" si="395"/>
        <v>-0.97525643748762336</v>
      </c>
      <c r="J1812" s="6">
        <f t="shared" si="396"/>
        <v>0.22107664087132606</v>
      </c>
      <c r="K1812" s="7">
        <f t="shared" si="403"/>
        <v>0</v>
      </c>
      <c r="L1812" s="7">
        <f t="shared" si="401"/>
        <v>62.360928794563151</v>
      </c>
      <c r="M1812" s="7">
        <f t="shared" si="397"/>
        <v>2.3560094157917402E-2</v>
      </c>
      <c r="N1812" s="7">
        <f t="shared" si="404"/>
        <v>0</v>
      </c>
      <c r="O1812" s="7">
        <f t="shared" si="402"/>
        <v>88.116297778561758</v>
      </c>
      <c r="P1812" s="7">
        <f t="shared" si="398"/>
        <v>3.3290528422838354E-2</v>
      </c>
      <c r="Q1812" s="7">
        <f t="shared" si="405"/>
        <v>-3.0336891691876002E-2</v>
      </c>
      <c r="R1812" s="7">
        <f t="shared" si="399"/>
        <v>-1213.4756676750401</v>
      </c>
      <c r="S1812" s="7">
        <f t="shared" si="406"/>
        <v>-30.336891691876001</v>
      </c>
    </row>
    <row r="1813" spans="6:19" x14ac:dyDescent="0.35">
      <c r="F1813" s="5">
        <f t="shared" si="400"/>
        <v>0.56140999999999053</v>
      </c>
      <c r="G1813" s="6">
        <f t="shared" si="393"/>
        <v>0</v>
      </c>
      <c r="H1813" s="6">
        <f t="shared" si="394"/>
        <v>1.324062947746711</v>
      </c>
      <c r="I1813" s="6">
        <f t="shared" si="395"/>
        <v>-0.97386746683688052</v>
      </c>
      <c r="J1813" s="6">
        <f t="shared" si="396"/>
        <v>0.22711705580320762</v>
      </c>
      <c r="K1813" s="7">
        <f t="shared" si="403"/>
        <v>0</v>
      </c>
      <c r="L1813" s="7">
        <f t="shared" si="401"/>
        <v>62.360928794563151</v>
      </c>
      <c r="M1813" s="7">
        <f t="shared" si="397"/>
        <v>2.3556442626323938E-2</v>
      </c>
      <c r="N1813" s="7">
        <f t="shared" si="404"/>
        <v>0</v>
      </c>
      <c r="O1813" s="7">
        <f t="shared" si="402"/>
        <v>88.116297778561758</v>
      </c>
      <c r="P1813" s="7">
        <f t="shared" si="398"/>
        <v>3.3285368790814625E-2</v>
      </c>
      <c r="Q1813" s="7">
        <f t="shared" si="405"/>
        <v>-3.0500528069280195E-2</v>
      </c>
      <c r="R1813" s="7">
        <f t="shared" si="399"/>
        <v>-1220.0211227712077</v>
      </c>
      <c r="S1813" s="7">
        <f t="shared" si="406"/>
        <v>-30.500528069280197</v>
      </c>
    </row>
    <row r="1814" spans="6:19" x14ac:dyDescent="0.35">
      <c r="F1814" s="5">
        <f t="shared" si="400"/>
        <v>0.56171999999999056</v>
      </c>
      <c r="G1814" s="6">
        <f t="shared" si="393"/>
        <v>0</v>
      </c>
      <c r="H1814" s="6">
        <f t="shared" si="394"/>
        <v>1.3242681934097398</v>
      </c>
      <c r="I1814" s="6">
        <f t="shared" si="395"/>
        <v>-0.97244108423764708</v>
      </c>
      <c r="J1814" s="6">
        <f t="shared" si="396"/>
        <v>0.23314874583988096</v>
      </c>
      <c r="K1814" s="7">
        <f t="shared" si="403"/>
        <v>0</v>
      </c>
      <c r="L1814" s="7">
        <f t="shared" si="401"/>
        <v>62.360928794563151</v>
      </c>
      <c r="M1814" s="7">
        <f t="shared" si="397"/>
        <v>2.3552791660674002E-2</v>
      </c>
      <c r="N1814" s="7">
        <f t="shared" si="404"/>
        <v>0</v>
      </c>
      <c r="O1814" s="7">
        <f t="shared" si="402"/>
        <v>88.116297778561758</v>
      </c>
      <c r="P1814" s="7">
        <f t="shared" si="398"/>
        <v>3.3280209958471883E-2</v>
      </c>
      <c r="Q1814" s="7">
        <f t="shared" si="405"/>
        <v>-3.0662941472434875E-2</v>
      </c>
      <c r="R1814" s="7">
        <f t="shared" si="399"/>
        <v>-1226.517658897395</v>
      </c>
      <c r="S1814" s="7">
        <f t="shared" si="406"/>
        <v>-30.662941472434873</v>
      </c>
    </row>
    <row r="1815" spans="6:19" x14ac:dyDescent="0.35">
      <c r="F1815" s="5">
        <f t="shared" si="400"/>
        <v>0.56202999999999059</v>
      </c>
      <c r="G1815" s="6">
        <f t="shared" si="393"/>
        <v>0</v>
      </c>
      <c r="H1815" s="6">
        <f t="shared" si="394"/>
        <v>1.3244734708883119</v>
      </c>
      <c r="I1815" s="6">
        <f t="shared" si="395"/>
        <v>-0.97097734448562534</v>
      </c>
      <c r="J1815" s="6">
        <f t="shared" si="396"/>
        <v>0.23917147926883597</v>
      </c>
      <c r="K1815" s="7">
        <f t="shared" si="403"/>
        <v>0</v>
      </c>
      <c r="L1815" s="7">
        <f t="shared" si="401"/>
        <v>62.360928794563151</v>
      </c>
      <c r="M1815" s="7">
        <f t="shared" si="397"/>
        <v>2.354914126087989E-2</v>
      </c>
      <c r="N1815" s="7">
        <f t="shared" si="404"/>
        <v>0</v>
      </c>
      <c r="O1815" s="7">
        <f t="shared" si="402"/>
        <v>88.116297778561758</v>
      </c>
      <c r="P1815" s="7">
        <f t="shared" si="398"/>
        <v>3.3275051925686187E-2</v>
      </c>
      <c r="Q1815" s="7">
        <f t="shared" si="405"/>
        <v>-3.0824126038219723E-2</v>
      </c>
      <c r="R1815" s="7">
        <f t="shared" si="399"/>
        <v>-1232.965041528789</v>
      </c>
      <c r="S1815" s="7">
        <f t="shared" si="406"/>
        <v>-30.824126038219724</v>
      </c>
    </row>
    <row r="1816" spans="6:19" x14ac:dyDescent="0.35">
      <c r="F1816" s="5">
        <f t="shared" si="400"/>
        <v>0.56233999999999063</v>
      </c>
      <c r="G1816" s="6">
        <f t="shared" si="393"/>
        <v>0</v>
      </c>
      <c r="H1816" s="6">
        <f t="shared" si="394"/>
        <v>1.3246787801873592</v>
      </c>
      <c r="I1816" s="6">
        <f t="shared" si="395"/>
        <v>-0.9694763038116252</v>
      </c>
      <c r="J1816" s="6">
        <f t="shared" si="396"/>
        <v>0.24518502472163647</v>
      </c>
      <c r="K1816" s="7">
        <f t="shared" si="403"/>
        <v>0</v>
      </c>
      <c r="L1816" s="7">
        <f t="shared" si="401"/>
        <v>62.360928794563151</v>
      </c>
      <c r="M1816" s="7">
        <f t="shared" si="397"/>
        <v>2.3545491426853898E-2</v>
      </c>
      <c r="N1816" s="7">
        <f t="shared" si="404"/>
        <v>0</v>
      </c>
      <c r="O1816" s="7">
        <f t="shared" si="402"/>
        <v>88.116297778561758</v>
      </c>
      <c r="P1816" s="7">
        <f t="shared" si="398"/>
        <v>3.3269894692333615E-2</v>
      </c>
      <c r="Q1816" s="7">
        <f t="shared" si="405"/>
        <v>-3.0984075952560683E-2</v>
      </c>
      <c r="R1816" s="7">
        <f t="shared" si="399"/>
        <v>-1239.3630381024273</v>
      </c>
      <c r="S1816" s="7">
        <f t="shared" si="406"/>
        <v>-30.984075952560683</v>
      </c>
    </row>
    <row r="1817" spans="6:19" x14ac:dyDescent="0.35">
      <c r="F1817" s="5">
        <f t="shared" si="400"/>
        <v>0.56264999999999066</v>
      </c>
      <c r="G1817" s="6">
        <f t="shared" si="393"/>
        <v>0</v>
      </c>
      <c r="H1817" s="6">
        <f t="shared" si="394"/>
        <v>1.3248841213118143</v>
      </c>
      <c r="I1817" s="6">
        <f t="shared" si="395"/>
        <v>-0.96793801987940287</v>
      </c>
      <c r="J1817" s="6">
        <f t="shared" si="396"/>
        <v>0.25118915118281027</v>
      </c>
      <c r="K1817" s="7">
        <f t="shared" si="403"/>
        <v>0</v>
      </c>
      <c r="L1817" s="7">
        <f t="shared" si="401"/>
        <v>62.360928794563151</v>
      </c>
      <c r="M1817" s="7">
        <f t="shared" si="397"/>
        <v>2.3541842158508335E-2</v>
      </c>
      <c r="N1817" s="7">
        <f t="shared" si="404"/>
        <v>0</v>
      </c>
      <c r="O1817" s="7">
        <f t="shared" si="402"/>
        <v>88.116297778561758</v>
      </c>
      <c r="P1817" s="7">
        <f t="shared" si="398"/>
        <v>3.3264738258290259E-2</v>
      </c>
      <c r="Q1817" s="7">
        <f t="shared" si="405"/>
        <v>-3.114278545063829E-2</v>
      </c>
      <c r="R1817" s="7">
        <f t="shared" si="399"/>
        <v>-1245.7114180255317</v>
      </c>
      <c r="S1817" s="7">
        <f t="shared" si="406"/>
        <v>-31.142785450638289</v>
      </c>
    </row>
    <row r="1818" spans="6:19" x14ac:dyDescent="0.35">
      <c r="F1818" s="5">
        <f t="shared" si="400"/>
        <v>0.56295999999999069</v>
      </c>
      <c r="G1818" s="6">
        <f t="shared" si="393"/>
        <v>0</v>
      </c>
      <c r="H1818" s="6">
        <f t="shared" si="394"/>
        <v>1.3250894942666105</v>
      </c>
      <c r="I1818" s="6">
        <f t="shared" si="395"/>
        <v>-0.96636255178344643</v>
      </c>
      <c r="J1818" s="6">
        <f t="shared" si="396"/>
        <v>0.25718362799872374</v>
      </c>
      <c r="K1818" s="7">
        <f t="shared" si="403"/>
        <v>0</v>
      </c>
      <c r="L1818" s="7">
        <f t="shared" si="401"/>
        <v>62.360928794563151</v>
      </c>
      <c r="M1818" s="7">
        <f t="shared" si="397"/>
        <v>2.3538193455755536E-2</v>
      </c>
      <c r="N1818" s="7">
        <f t="shared" si="404"/>
        <v>0</v>
      </c>
      <c r="O1818" s="7">
        <f t="shared" si="402"/>
        <v>88.116297778561758</v>
      </c>
      <c r="P1818" s="7">
        <f t="shared" si="398"/>
        <v>3.3259582623432253E-2</v>
      </c>
      <c r="Q1818" s="7">
        <f t="shared" si="405"/>
        <v>-3.1300248817093958E-2</v>
      </c>
      <c r="R1818" s="7">
        <f t="shared" si="399"/>
        <v>-1252.0099526837582</v>
      </c>
      <c r="S1818" s="7">
        <f t="shared" si="406"/>
        <v>-31.300248817093959</v>
      </c>
    </row>
    <row r="1819" spans="6:19" x14ac:dyDescent="0.35">
      <c r="F1819" s="5">
        <f t="shared" si="400"/>
        <v>0.56326999999999072</v>
      </c>
      <c r="G1819" s="6">
        <f t="shared" si="393"/>
        <v>0</v>
      </c>
      <c r="H1819" s="6">
        <f t="shared" si="394"/>
        <v>1.3252948990566817</v>
      </c>
      <c r="I1819" s="6">
        <f t="shared" si="395"/>
        <v>-0.96474996004670444</v>
      </c>
      <c r="J1819" s="6">
        <f t="shared" si="396"/>
        <v>0.26316822488644426</v>
      </c>
      <c r="K1819" s="7">
        <f t="shared" si="403"/>
        <v>0</v>
      </c>
      <c r="L1819" s="7">
        <f t="shared" si="401"/>
        <v>62.360928794563151</v>
      </c>
      <c r="M1819" s="7">
        <f t="shared" si="397"/>
        <v>2.3534545318507839E-2</v>
      </c>
      <c r="N1819" s="7">
        <f t="shared" si="404"/>
        <v>0</v>
      </c>
      <c r="O1819" s="7">
        <f t="shared" si="402"/>
        <v>88.116297778561758</v>
      </c>
      <c r="P1819" s="7">
        <f t="shared" si="398"/>
        <v>3.3254427787635717E-2</v>
      </c>
      <c r="Q1819" s="7">
        <f t="shared" si="405"/>
        <v>-3.1456460386234328E-2</v>
      </c>
      <c r="R1819" s="7">
        <f t="shared" si="399"/>
        <v>-1258.2584154493732</v>
      </c>
      <c r="S1819" s="7">
        <f t="shared" si="406"/>
        <v>-31.456460386234326</v>
      </c>
    </row>
    <row r="1820" spans="6:19" x14ac:dyDescent="0.35">
      <c r="F1820" s="5">
        <f t="shared" si="400"/>
        <v>0.56357999999999076</v>
      </c>
      <c r="G1820" s="6">
        <f t="shared" si="393"/>
        <v>0</v>
      </c>
      <c r="H1820" s="6">
        <f t="shared" si="394"/>
        <v>1.3255003356869632</v>
      </c>
      <c r="I1820" s="6">
        <f t="shared" si="395"/>
        <v>-0.96310030661826362</v>
      </c>
      <c r="J1820" s="6">
        <f t="shared" si="396"/>
        <v>0.26914271194258005</v>
      </c>
      <c r="K1820" s="7">
        <f t="shared" si="403"/>
        <v>0</v>
      </c>
      <c r="L1820" s="7">
        <f t="shared" si="401"/>
        <v>62.360928794563151</v>
      </c>
      <c r="M1820" s="7">
        <f t="shared" si="397"/>
        <v>2.3530897746677583E-2</v>
      </c>
      <c r="N1820" s="7">
        <f t="shared" si="404"/>
        <v>0</v>
      </c>
      <c r="O1820" s="7">
        <f t="shared" si="402"/>
        <v>88.116297778561758</v>
      </c>
      <c r="P1820" s="7">
        <f t="shared" si="398"/>
        <v>3.3249273750776805E-2</v>
      </c>
      <c r="Q1820" s="7">
        <f t="shared" si="405"/>
        <v>-3.1611414542233499E-2</v>
      </c>
      <c r="R1820" s="7">
        <f t="shared" si="399"/>
        <v>-1264.4565816893401</v>
      </c>
      <c r="S1820" s="7">
        <f t="shared" si="406"/>
        <v>-31.611414542233497</v>
      </c>
    </row>
    <row r="1821" spans="6:19" x14ac:dyDescent="0.35">
      <c r="F1821" s="5">
        <f t="shared" si="400"/>
        <v>0.56388999999999079</v>
      </c>
      <c r="G1821" s="6">
        <f t="shared" si="393"/>
        <v>0</v>
      </c>
      <c r="H1821" s="6">
        <f t="shared" si="394"/>
        <v>1.3257058041623901</v>
      </c>
      <c r="I1821" s="6">
        <f t="shared" si="395"/>
        <v>-0.96141365487096531</v>
      </c>
      <c r="J1821" s="6">
        <f t="shared" si="396"/>
        <v>0.27510685965212212</v>
      </c>
      <c r="K1821" s="7">
        <f t="shared" si="403"/>
        <v>0</v>
      </c>
      <c r="L1821" s="7">
        <f t="shared" si="401"/>
        <v>62.360928794563151</v>
      </c>
      <c r="M1821" s="7">
        <f t="shared" si="397"/>
        <v>2.3527250740177155E-2</v>
      </c>
      <c r="N1821" s="7">
        <f t="shared" si="404"/>
        <v>0</v>
      </c>
      <c r="O1821" s="7">
        <f t="shared" si="402"/>
        <v>88.116297778561758</v>
      </c>
      <c r="P1821" s="7">
        <f t="shared" si="398"/>
        <v>3.3244120512731699E-2</v>
      </c>
      <c r="Q1821" s="7">
        <f t="shared" si="405"/>
        <v>-3.1765105719333657E-2</v>
      </c>
      <c r="R1821" s="7">
        <f t="shared" si="399"/>
        <v>-1270.6042287733462</v>
      </c>
      <c r="S1821" s="7">
        <f t="shared" si="406"/>
        <v>-31.765105719333658</v>
      </c>
    </row>
    <row r="1822" spans="6:19" x14ac:dyDescent="0.35">
      <c r="F1822" s="5">
        <f t="shared" si="400"/>
        <v>0.56419999999999082</v>
      </c>
      <c r="G1822" s="6">
        <f t="shared" si="393"/>
        <v>0</v>
      </c>
      <c r="H1822" s="6">
        <f t="shared" si="394"/>
        <v>1.3259113044878992</v>
      </c>
      <c r="I1822" s="6">
        <f t="shared" si="395"/>
        <v>-0.95969006959897352</v>
      </c>
      <c r="J1822" s="6">
        <f t="shared" si="396"/>
        <v>0.28106043889725474</v>
      </c>
      <c r="K1822" s="7">
        <f t="shared" si="403"/>
        <v>0</v>
      </c>
      <c r="L1822" s="7">
        <f t="shared" si="401"/>
        <v>62.360928794563151</v>
      </c>
      <c r="M1822" s="7">
        <f t="shared" si="397"/>
        <v>2.3523604298918928E-2</v>
      </c>
      <c r="N1822" s="7">
        <f t="shared" si="404"/>
        <v>0</v>
      </c>
      <c r="O1822" s="7">
        <f t="shared" si="402"/>
        <v>88.116297778561758</v>
      </c>
      <c r="P1822" s="7">
        <f t="shared" si="398"/>
        <v>3.323896807337659E-2</v>
      </c>
      <c r="Q1822" s="7">
        <f t="shared" si="405"/>
        <v>-3.1917528402043281E-2</v>
      </c>
      <c r="R1822" s="7">
        <f t="shared" si="399"/>
        <v>-1276.7011360817312</v>
      </c>
      <c r="S1822" s="7">
        <f t="shared" si="406"/>
        <v>-31.917528402043281</v>
      </c>
    </row>
    <row r="1823" spans="6:19" x14ac:dyDescent="0.35">
      <c r="F1823" s="5">
        <f t="shared" si="400"/>
        <v>0.56450999999999085</v>
      </c>
      <c r="G1823" s="6">
        <f t="shared" si="393"/>
        <v>0</v>
      </c>
      <c r="H1823" s="6">
        <f t="shared" si="394"/>
        <v>1.3261168366684273</v>
      </c>
      <c r="I1823" s="6">
        <f t="shared" si="395"/>
        <v>-0.9579296170152849</v>
      </c>
      <c r="J1823" s="6">
        <f t="shared" si="396"/>
        <v>0.28700322096615855</v>
      </c>
      <c r="K1823" s="7">
        <f t="shared" si="403"/>
        <v>0</v>
      </c>
      <c r="L1823" s="7">
        <f t="shared" si="401"/>
        <v>62.360928794563151</v>
      </c>
      <c r="M1823" s="7">
        <f t="shared" si="397"/>
        <v>2.351995842281529E-2</v>
      </c>
      <c r="N1823" s="7">
        <f t="shared" si="404"/>
        <v>0</v>
      </c>
      <c r="O1823" s="7">
        <f t="shared" si="402"/>
        <v>88.116297778561758</v>
      </c>
      <c r="P1823" s="7">
        <f t="shared" si="398"/>
        <v>3.3233816432587694E-2</v>
      </c>
      <c r="Q1823" s="7">
        <f t="shared" si="405"/>
        <v>-3.2068677125333594E-2</v>
      </c>
      <c r="R1823" s="7">
        <f t="shared" si="399"/>
        <v>-1282.7470850133438</v>
      </c>
      <c r="S1823" s="7">
        <f t="shared" si="406"/>
        <v>-32.068677125333593</v>
      </c>
    </row>
    <row r="1824" spans="6:19" x14ac:dyDescent="0.35">
      <c r="F1824" s="5">
        <f t="shared" si="400"/>
        <v>0.56481999999999088</v>
      </c>
      <c r="G1824" s="6">
        <f t="shared" si="393"/>
        <v>0</v>
      </c>
      <c r="H1824" s="6">
        <f t="shared" si="394"/>
        <v>1.3263224007089125</v>
      </c>
      <c r="I1824" s="6">
        <f t="shared" si="395"/>
        <v>-0.9561323647491855</v>
      </c>
      <c r="J1824" s="6">
        <f t="shared" si="396"/>
        <v>0.29293497756179704</v>
      </c>
      <c r="K1824" s="7">
        <f t="shared" si="403"/>
        <v>0</v>
      </c>
      <c r="L1824" s="7">
        <f t="shared" si="401"/>
        <v>62.360928794563151</v>
      </c>
      <c r="M1824" s="7">
        <f t="shared" si="397"/>
        <v>2.3516313111778656E-2</v>
      </c>
      <c r="N1824" s="7">
        <f t="shared" si="404"/>
        <v>0</v>
      </c>
      <c r="O1824" s="7">
        <f t="shared" si="402"/>
        <v>88.116297778561758</v>
      </c>
      <c r="P1824" s="7">
        <f t="shared" si="398"/>
        <v>3.3228665590241235E-2</v>
      </c>
      <c r="Q1824" s="7">
        <f t="shared" si="405"/>
        <v>-3.2218546474832979E-2</v>
      </c>
      <c r="R1824" s="7">
        <f t="shared" si="399"/>
        <v>-1288.7418589933191</v>
      </c>
      <c r="S1824" s="7">
        <f t="shared" si="406"/>
        <v>-32.218546474832976</v>
      </c>
    </row>
    <row r="1825" spans="6:19" x14ac:dyDescent="0.35">
      <c r="F1825" s="5">
        <f t="shared" si="400"/>
        <v>0.56512999999999092</v>
      </c>
      <c r="G1825" s="6">
        <f t="shared" si="393"/>
        <v>0</v>
      </c>
      <c r="H1825" s="6">
        <f t="shared" si="394"/>
        <v>1.3265279966142935</v>
      </c>
      <c r="I1825" s="6">
        <f t="shared" si="395"/>
        <v>-0.95429838184365234</v>
      </c>
      <c r="J1825" s="6">
        <f t="shared" si="396"/>
        <v>0.29885548081068669</v>
      </c>
      <c r="K1825" s="7">
        <f t="shared" si="403"/>
        <v>0</v>
      </c>
      <c r="L1825" s="7">
        <f t="shared" si="401"/>
        <v>62.360928794563151</v>
      </c>
      <c r="M1825" s="7">
        <f t="shared" si="397"/>
        <v>2.3512668365721447E-2</v>
      </c>
      <c r="N1825" s="7">
        <f t="shared" si="404"/>
        <v>0</v>
      </c>
      <c r="O1825" s="7">
        <f t="shared" si="402"/>
        <v>88.116297778561758</v>
      </c>
      <c r="P1825" s="7">
        <f t="shared" si="398"/>
        <v>3.3223515546213472E-2</v>
      </c>
      <c r="Q1825" s="7">
        <f t="shared" si="405"/>
        <v>-3.2367131087019357E-2</v>
      </c>
      <c r="R1825" s="7">
        <f t="shared" si="399"/>
        <v>-1294.6852434807743</v>
      </c>
      <c r="S1825" s="7">
        <f t="shared" si="406"/>
        <v>-32.367131087019359</v>
      </c>
    </row>
    <row r="1826" spans="6:19" x14ac:dyDescent="0.35">
      <c r="F1826" s="5">
        <f t="shared" si="400"/>
        <v>0.56543999999999095</v>
      </c>
      <c r="G1826" s="6">
        <f t="shared" si="393"/>
        <v>0</v>
      </c>
      <c r="H1826" s="6">
        <f t="shared" si="394"/>
        <v>1.3267336243895096</v>
      </c>
      <c r="I1826" s="6">
        <f t="shared" si="395"/>
        <v>-0.95242773875270081</v>
      </c>
      <c r="J1826" s="6">
        <f t="shared" si="396"/>
        <v>0.3047645032716525</v>
      </c>
      <c r="K1826" s="7">
        <f t="shared" si="403"/>
        <v>0</v>
      </c>
      <c r="L1826" s="7">
        <f t="shared" si="401"/>
        <v>62.360928794563151</v>
      </c>
      <c r="M1826" s="7">
        <f t="shared" si="397"/>
        <v>2.3509024184556096E-2</v>
      </c>
      <c r="N1826" s="7">
        <f t="shared" si="404"/>
        <v>0</v>
      </c>
      <c r="O1826" s="7">
        <f t="shared" si="402"/>
        <v>88.116297778561758</v>
      </c>
      <c r="P1826" s="7">
        <f t="shared" si="398"/>
        <v>3.3218366300380671E-2</v>
      </c>
      <c r="Q1826" s="7">
        <f t="shared" si="405"/>
        <v>-3.2514425649410636E-2</v>
      </c>
      <c r="R1826" s="7">
        <f t="shared" si="399"/>
        <v>-1300.5770259764254</v>
      </c>
      <c r="S1826" s="7">
        <f t="shared" si="406"/>
        <v>-32.514425649410633</v>
      </c>
    </row>
    <row r="1827" spans="6:19" x14ac:dyDescent="0.35">
      <c r="F1827" s="5">
        <f t="shared" si="400"/>
        <v>0.56574999999999098</v>
      </c>
      <c r="G1827" s="6">
        <f t="shared" si="393"/>
        <v>0</v>
      </c>
      <c r="H1827" s="6">
        <f t="shared" si="394"/>
        <v>1.3269392840395011</v>
      </c>
      <c r="I1827" s="6">
        <f t="shared" si="395"/>
        <v>-0.95052050733868021</v>
      </c>
      <c r="J1827" s="6">
        <f t="shared" si="396"/>
        <v>0.31066181794455855</v>
      </c>
      <c r="K1827" s="7">
        <f t="shared" si="403"/>
        <v>0</v>
      </c>
      <c r="L1827" s="7">
        <f t="shared" si="401"/>
        <v>62.360928794563151</v>
      </c>
      <c r="M1827" s="7">
        <f t="shared" si="397"/>
        <v>2.3505380568195053E-2</v>
      </c>
      <c r="N1827" s="7">
        <f t="shared" si="404"/>
        <v>0</v>
      </c>
      <c r="O1827" s="7">
        <f t="shared" si="402"/>
        <v>88.116297778561758</v>
      </c>
      <c r="P1827" s="7">
        <f t="shared" si="398"/>
        <v>3.3213217852619117E-2</v>
      </c>
      <c r="Q1827" s="7">
        <f t="shared" si="405"/>
        <v>-3.2660424900752841E-2</v>
      </c>
      <c r="R1827" s="7">
        <f t="shared" si="399"/>
        <v>-1306.4169960301135</v>
      </c>
      <c r="S1827" s="7">
        <f t="shared" si="406"/>
        <v>-32.660424900752844</v>
      </c>
    </row>
    <row r="1828" spans="6:19" x14ac:dyDescent="0.35">
      <c r="F1828" s="5">
        <f t="shared" si="400"/>
        <v>0.56605999999999101</v>
      </c>
      <c r="G1828" s="6">
        <f t="shared" si="393"/>
        <v>0</v>
      </c>
      <c r="H1828" s="6">
        <f t="shared" si="394"/>
        <v>1.3271449755692091</v>
      </c>
      <c r="I1828" s="6">
        <f t="shared" si="395"/>
        <v>-0.94857676086950959</v>
      </c>
      <c r="J1828" s="6">
        <f t="shared" si="396"/>
        <v>0.31654719827903888</v>
      </c>
      <c r="K1828" s="7">
        <f t="shared" si="403"/>
        <v>0</v>
      </c>
      <c r="L1828" s="7">
        <f t="shared" si="401"/>
        <v>62.360928794563151</v>
      </c>
      <c r="M1828" s="7">
        <f t="shared" si="397"/>
        <v>2.3501737516550776E-2</v>
      </c>
      <c r="N1828" s="7">
        <f t="shared" si="404"/>
        <v>0</v>
      </c>
      <c r="O1828" s="7">
        <f t="shared" si="402"/>
        <v>88.116297778561758</v>
      </c>
      <c r="P1828" s="7">
        <f t="shared" si="398"/>
        <v>3.3208070202805126E-2</v>
      </c>
      <c r="Q1828" s="7">
        <f t="shared" si="405"/>
        <v>-3.2805123631206766E-2</v>
      </c>
      <c r="R1828" s="7">
        <f t="shared" si="399"/>
        <v>-1312.2049452482706</v>
      </c>
      <c r="S1828" s="7">
        <f t="shared" si="406"/>
        <v>-32.805123631206769</v>
      </c>
    </row>
    <row r="1829" spans="6:19" x14ac:dyDescent="0.35">
      <c r="F1829" s="5">
        <f t="shared" si="400"/>
        <v>0.56636999999999105</v>
      </c>
      <c r="G1829" s="6">
        <f t="shared" si="393"/>
        <v>0</v>
      </c>
      <c r="H1829" s="6">
        <f t="shared" si="394"/>
        <v>1.3273506989835751</v>
      </c>
      <c r="I1829" s="6">
        <f t="shared" si="395"/>
        <v>-0.94659657401586594</v>
      </c>
      <c r="J1829" s="6">
        <f t="shared" si="396"/>
        <v>0.32242041818319345</v>
      </c>
      <c r="K1829" s="7">
        <f t="shared" si="403"/>
        <v>0</v>
      </c>
      <c r="L1829" s="7">
        <f t="shared" si="401"/>
        <v>62.360928794563151</v>
      </c>
      <c r="M1829" s="7">
        <f t="shared" si="397"/>
        <v>2.3498095029535749E-2</v>
      </c>
      <c r="N1829" s="7">
        <f t="shared" si="404"/>
        <v>0</v>
      </c>
      <c r="O1829" s="7">
        <f t="shared" si="402"/>
        <v>88.116297778561758</v>
      </c>
      <c r="P1829" s="7">
        <f t="shared" si="398"/>
        <v>3.3202923350815025E-2</v>
      </c>
      <c r="Q1829" s="7">
        <f t="shared" si="405"/>
        <v>-3.294851668253209E-2</v>
      </c>
      <c r="R1829" s="7">
        <f t="shared" si="399"/>
        <v>-1317.9406673012836</v>
      </c>
      <c r="S1829" s="7">
        <f t="shared" si="406"/>
        <v>-32.948516682532087</v>
      </c>
    </row>
    <row r="1830" spans="6:19" x14ac:dyDescent="0.35">
      <c r="F1830" s="5">
        <f t="shared" si="400"/>
        <v>0.56667999999999108</v>
      </c>
      <c r="G1830" s="6">
        <f t="shared" si="393"/>
        <v>0</v>
      </c>
      <c r="H1830" s="6">
        <f t="shared" si="394"/>
        <v>1.3275564542875415</v>
      </c>
      <c r="I1830" s="6">
        <f t="shared" si="395"/>
        <v>-0.9445800228483141</v>
      </c>
      <c r="J1830" s="6">
        <f t="shared" si="396"/>
        <v>0.32828125203227548</v>
      </c>
      <c r="K1830" s="7">
        <f t="shared" si="403"/>
        <v>0</v>
      </c>
      <c r="L1830" s="7">
        <f t="shared" si="401"/>
        <v>62.360928794563151</v>
      </c>
      <c r="M1830" s="7">
        <f t="shared" si="397"/>
        <v>2.3494453107062455E-2</v>
      </c>
      <c r="N1830" s="7">
        <f t="shared" si="404"/>
        <v>0</v>
      </c>
      <c r="O1830" s="7">
        <f t="shared" si="402"/>
        <v>88.116297778561758</v>
      </c>
      <c r="P1830" s="7">
        <f t="shared" si="398"/>
        <v>3.3197777296525163E-2</v>
      </c>
      <c r="Q1830" s="7">
        <f t="shared" si="405"/>
        <v>-3.3090598948269628E-2</v>
      </c>
      <c r="R1830" s="7">
        <f t="shared" si="399"/>
        <v>-1323.6239579307851</v>
      </c>
      <c r="S1830" s="7">
        <f t="shared" si="406"/>
        <v>-33.09059894826963</v>
      </c>
    </row>
    <row r="1831" spans="6:19" x14ac:dyDescent="0.35">
      <c r="F1831" s="5">
        <f t="shared" si="400"/>
        <v>0.56698999999999111</v>
      </c>
      <c r="G1831" s="6">
        <f t="shared" si="393"/>
        <v>0</v>
      </c>
      <c r="H1831" s="6">
        <f t="shared" si="394"/>
        <v>1.3277622414860522</v>
      </c>
      <c r="I1831" s="6">
        <f t="shared" si="395"/>
        <v>-0.94252718483438558</v>
      </c>
      <c r="J1831" s="6">
        <f t="shared" si="396"/>
        <v>0.33412947467735926</v>
      </c>
      <c r="K1831" s="7">
        <f t="shared" si="403"/>
        <v>0</v>
      </c>
      <c r="L1831" s="7">
        <f t="shared" si="401"/>
        <v>62.360928794563151</v>
      </c>
      <c r="M1831" s="7">
        <f t="shared" si="397"/>
        <v>2.3490811749043394E-2</v>
      </c>
      <c r="N1831" s="7">
        <f t="shared" si="404"/>
        <v>0</v>
      </c>
      <c r="O1831" s="7">
        <f t="shared" si="402"/>
        <v>88.116297778561758</v>
      </c>
      <c r="P1831" s="7">
        <f t="shared" si="398"/>
        <v>3.3192632039811897E-2</v>
      </c>
      <c r="Q1831" s="7">
        <f t="shared" si="405"/>
        <v>-3.3231365373921615E-2</v>
      </c>
      <c r="R1831" s="7">
        <f t="shared" si="399"/>
        <v>-1329.2546149568645</v>
      </c>
      <c r="S1831" s="7">
        <f t="shared" si="406"/>
        <v>-33.231365373921612</v>
      </c>
    </row>
    <row r="1832" spans="6:19" x14ac:dyDescent="0.35">
      <c r="F1832" s="5">
        <f t="shared" si="400"/>
        <v>0.56729999999999114</v>
      </c>
      <c r="G1832" s="6">
        <f t="shared" si="393"/>
        <v>0</v>
      </c>
      <c r="H1832" s="6">
        <f t="shared" si="394"/>
        <v>1.3279680605840505</v>
      </c>
      <c r="I1832" s="6">
        <f t="shared" si="395"/>
        <v>-0.9404381388356009</v>
      </c>
      <c r="J1832" s="6">
        <f t="shared" si="396"/>
        <v>0.33996486145399063</v>
      </c>
      <c r="K1832" s="7">
        <f t="shared" si="403"/>
        <v>0</v>
      </c>
      <c r="L1832" s="7">
        <f t="shared" si="401"/>
        <v>62.360928794563151</v>
      </c>
      <c r="M1832" s="7">
        <f t="shared" si="397"/>
        <v>2.3487170955391091E-2</v>
      </c>
      <c r="N1832" s="7">
        <f t="shared" si="404"/>
        <v>0</v>
      </c>
      <c r="O1832" s="7">
        <f t="shared" si="402"/>
        <v>88.116297778561758</v>
      </c>
      <c r="P1832" s="7">
        <f t="shared" si="398"/>
        <v>3.3187487580551615E-2</v>
      </c>
      <c r="Q1832" s="7">
        <f t="shared" si="405"/>
        <v>-3.3370810957129841E-2</v>
      </c>
      <c r="R1832" s="7">
        <f t="shared" si="399"/>
        <v>-1334.8324382851936</v>
      </c>
      <c r="S1832" s="7">
        <f t="shared" si="406"/>
        <v>-33.370810957129841</v>
      </c>
    </row>
    <row r="1833" spans="6:19" x14ac:dyDescent="0.35">
      <c r="F1833" s="5">
        <f t="shared" si="400"/>
        <v>0.56760999999999118</v>
      </c>
      <c r="G1833" s="6">
        <f t="shared" si="393"/>
        <v>0</v>
      </c>
      <c r="H1833" s="6">
        <f t="shared" si="394"/>
        <v>1.3281739115864815</v>
      </c>
      <c r="I1833" s="6">
        <f t="shared" si="395"/>
        <v>-0.9383129651044434</v>
      </c>
      <c r="J1833" s="6">
        <f t="shared" si="396"/>
        <v>0.34578718819081145</v>
      </c>
      <c r="K1833" s="7">
        <f t="shared" si="403"/>
        <v>0</v>
      </c>
      <c r="L1833" s="7">
        <f t="shared" si="401"/>
        <v>62.360928794563151</v>
      </c>
      <c r="M1833" s="7">
        <f t="shared" si="397"/>
        <v>2.3483530726018068E-2</v>
      </c>
      <c r="N1833" s="7">
        <f t="shared" si="404"/>
        <v>0</v>
      </c>
      <c r="O1833" s="7">
        <f t="shared" si="402"/>
        <v>88.116297778561758</v>
      </c>
      <c r="P1833" s="7">
        <f t="shared" si="398"/>
        <v>3.3182343918620724E-2</v>
      </c>
      <c r="Q1833" s="7">
        <f t="shared" si="405"/>
        <v>-3.3508930747851648E-2</v>
      </c>
      <c r="R1833" s="7">
        <f t="shared" si="399"/>
        <v>-1340.357229914066</v>
      </c>
      <c r="S1833" s="7">
        <f t="shared" si="406"/>
        <v>-33.50893074785165</v>
      </c>
    </row>
    <row r="1834" spans="6:19" x14ac:dyDescent="0.35">
      <c r="F1834" s="5">
        <f t="shared" si="400"/>
        <v>0.56791999999999121</v>
      </c>
      <c r="G1834" s="6">
        <f t="shared" si="393"/>
        <v>0</v>
      </c>
      <c r="H1834" s="6">
        <f t="shared" si="394"/>
        <v>1.3283797944982909</v>
      </c>
      <c r="I1834" s="6">
        <f t="shared" si="395"/>
        <v>-0.93615174528127187</v>
      </c>
      <c r="J1834" s="6">
        <f t="shared" si="396"/>
        <v>0.35159623121818107</v>
      </c>
      <c r="K1834" s="7">
        <f t="shared" si="403"/>
        <v>0</v>
      </c>
      <c r="L1834" s="7">
        <f t="shared" si="401"/>
        <v>62.360928794563151</v>
      </c>
      <c r="M1834" s="7">
        <f t="shared" si="397"/>
        <v>2.3479891060836873E-2</v>
      </c>
      <c r="N1834" s="7">
        <f t="shared" si="404"/>
        <v>0</v>
      </c>
      <c r="O1834" s="7">
        <f t="shared" si="402"/>
        <v>88.116297778561758</v>
      </c>
      <c r="P1834" s="7">
        <f t="shared" si="398"/>
        <v>3.3177201053895655E-2</v>
      </c>
      <c r="Q1834" s="7">
        <f t="shared" si="405"/>
        <v>-3.364571984853415E-2</v>
      </c>
      <c r="R1834" s="7">
        <f t="shared" si="399"/>
        <v>-1345.828793941366</v>
      </c>
      <c r="S1834" s="7">
        <f t="shared" si="406"/>
        <v>-33.645719848534149</v>
      </c>
    </row>
    <row r="1835" spans="6:19" x14ac:dyDescent="0.35">
      <c r="F1835" s="5">
        <f t="shared" si="400"/>
        <v>0.56822999999999124</v>
      </c>
      <c r="G1835" s="6">
        <f t="shared" si="393"/>
        <v>0</v>
      </c>
      <c r="H1835" s="6">
        <f t="shared" si="394"/>
        <v>1.3285857093244249</v>
      </c>
      <c r="I1835" s="6">
        <f t="shared" si="395"/>
        <v>-0.93395456239118735</v>
      </c>
      <c r="J1835" s="6">
        <f t="shared" si="396"/>
        <v>0.35739176737676215</v>
      </c>
      <c r="K1835" s="7">
        <f t="shared" si="403"/>
        <v>0</v>
      </c>
      <c r="L1835" s="7">
        <f t="shared" si="401"/>
        <v>62.360928794563151</v>
      </c>
      <c r="M1835" s="7">
        <f t="shared" si="397"/>
        <v>2.3476251959760067E-2</v>
      </c>
      <c r="N1835" s="7">
        <f t="shared" si="404"/>
        <v>0</v>
      </c>
      <c r="O1835" s="7">
        <f t="shared" si="402"/>
        <v>88.116297778561758</v>
      </c>
      <c r="P1835" s="7">
        <f t="shared" si="398"/>
        <v>3.3172058986252841E-2</v>
      </c>
      <c r="Q1835" s="7">
        <f t="shared" si="405"/>
        <v>-3.3781173414286075E-2</v>
      </c>
      <c r="R1835" s="7">
        <f t="shared" si="399"/>
        <v>-1351.246936571443</v>
      </c>
      <c r="S1835" s="7">
        <f t="shared" si="406"/>
        <v>-33.781173414286073</v>
      </c>
    </row>
    <row r="1836" spans="6:19" x14ac:dyDescent="0.35">
      <c r="F1836" s="5">
        <f t="shared" si="400"/>
        <v>0.56853999999999127</v>
      </c>
      <c r="G1836" s="6">
        <f t="shared" si="393"/>
        <v>0</v>
      </c>
      <c r="H1836" s="6">
        <f t="shared" si="394"/>
        <v>1.3287916560698307</v>
      </c>
      <c r="I1836" s="6">
        <f t="shared" si="395"/>
        <v>-0.9317215008408426</v>
      </c>
      <c r="J1836" s="6">
        <f t="shared" si="396"/>
        <v>0.36317357402609524</v>
      </c>
      <c r="K1836" s="7">
        <f t="shared" si="403"/>
        <v>0</v>
      </c>
      <c r="L1836" s="7">
        <f t="shared" si="401"/>
        <v>62.360928794563151</v>
      </c>
      <c r="M1836" s="7">
        <f t="shared" si="397"/>
        <v>2.3472613422700208E-2</v>
      </c>
      <c r="N1836" s="7">
        <f t="shared" si="404"/>
        <v>0</v>
      </c>
      <c r="O1836" s="7">
        <f t="shared" si="402"/>
        <v>88.116297778561758</v>
      </c>
      <c r="P1836" s="7">
        <f t="shared" si="398"/>
        <v>3.316691771556874E-2</v>
      </c>
      <c r="Q1836" s="7">
        <f t="shared" si="405"/>
        <v>-3.391528665304766E-2</v>
      </c>
      <c r="R1836" s="7">
        <f t="shared" si="399"/>
        <v>-1356.6114661219065</v>
      </c>
      <c r="S1836" s="7">
        <f t="shared" si="406"/>
        <v>-33.915286653047659</v>
      </c>
    </row>
    <row r="1837" spans="6:19" x14ac:dyDescent="0.35">
      <c r="F1837" s="5">
        <f t="shared" si="400"/>
        <v>0.56884999999999131</v>
      </c>
      <c r="G1837" s="6">
        <f t="shared" si="393"/>
        <v>0</v>
      </c>
      <c r="H1837" s="6">
        <f t="shared" si="394"/>
        <v>1.3289976347394561</v>
      </c>
      <c r="I1837" s="6">
        <f t="shared" si="395"/>
        <v>-0.92945264641519965</v>
      </c>
      <c r="J1837" s="6">
        <f t="shared" si="396"/>
        <v>0.36894142905315175</v>
      </c>
      <c r="K1837" s="7">
        <f t="shared" si="403"/>
        <v>0</v>
      </c>
      <c r="L1837" s="7">
        <f t="shared" si="401"/>
        <v>62.360928794563151</v>
      </c>
      <c r="M1837" s="7">
        <f t="shared" si="397"/>
        <v>2.3468975449569888E-2</v>
      </c>
      <c r="N1837" s="7">
        <f t="shared" si="404"/>
        <v>0</v>
      </c>
      <c r="O1837" s="7">
        <f t="shared" si="402"/>
        <v>88.116297778561758</v>
      </c>
      <c r="P1837" s="7">
        <f t="shared" si="398"/>
        <v>3.3161777241719835E-2</v>
      </c>
      <c r="Q1837" s="7">
        <f t="shared" si="405"/>
        <v>-3.4048054825758484E-2</v>
      </c>
      <c r="R1837" s="7">
        <f t="shared" si="399"/>
        <v>-1361.9221930303393</v>
      </c>
      <c r="S1837" s="7">
        <f t="shared" si="406"/>
        <v>-34.048054825758484</v>
      </c>
    </row>
    <row r="1838" spans="6:19" x14ac:dyDescent="0.35">
      <c r="F1838" s="5">
        <f t="shared" si="400"/>
        <v>0.56915999999999134</v>
      </c>
      <c r="G1838" s="6">
        <f t="shared" si="393"/>
        <v>0</v>
      </c>
      <c r="H1838" s="6">
        <f t="shared" si="394"/>
        <v>1.3292036453382496</v>
      </c>
      <c r="I1838" s="6">
        <f t="shared" si="395"/>
        <v>-0.92714808627423373</v>
      </c>
      <c r="J1838" s="6">
        <f t="shared" si="396"/>
        <v>0.3746951108808681</v>
      </c>
      <c r="K1838" s="7">
        <f t="shared" si="403"/>
        <v>0</v>
      </c>
      <c r="L1838" s="7">
        <f t="shared" si="401"/>
        <v>62.360928794563151</v>
      </c>
      <c r="M1838" s="7">
        <f t="shared" si="397"/>
        <v>2.3465338040281707E-2</v>
      </c>
      <c r="N1838" s="7">
        <f t="shared" si="404"/>
        <v>0</v>
      </c>
      <c r="O1838" s="7">
        <f t="shared" si="402"/>
        <v>88.116297778561758</v>
      </c>
      <c r="P1838" s="7">
        <f t="shared" si="398"/>
        <v>3.315663756458264E-2</v>
      </c>
      <c r="Q1838" s="7">
        <f t="shared" si="405"/>
        <v>-3.4179473246523213E-2</v>
      </c>
      <c r="R1838" s="7">
        <f t="shared" si="399"/>
        <v>-1367.1789298609285</v>
      </c>
      <c r="S1838" s="7">
        <f t="shared" si="406"/>
        <v>-34.179473246523216</v>
      </c>
    </row>
    <row r="1839" spans="6:19" x14ac:dyDescent="0.35">
      <c r="F1839" s="5">
        <f t="shared" si="400"/>
        <v>0.56946999999999137</v>
      </c>
      <c r="G1839" s="6">
        <f t="shared" si="393"/>
        <v>0</v>
      </c>
      <c r="H1839" s="6">
        <f t="shared" si="394"/>
        <v>1.329409687871161</v>
      </c>
      <c r="I1839" s="6">
        <f t="shared" si="395"/>
        <v>-0.92480790894958742</v>
      </c>
      <c r="J1839" s="6">
        <f t="shared" si="396"/>
        <v>0.38043439847665139</v>
      </c>
      <c r="K1839" s="7">
        <f t="shared" si="403"/>
        <v>0</v>
      </c>
      <c r="L1839" s="7">
        <f t="shared" si="401"/>
        <v>62.360928794563151</v>
      </c>
      <c r="M1839" s="7">
        <f t="shared" si="397"/>
        <v>2.3461701194748271E-2</v>
      </c>
      <c r="N1839" s="7">
        <f t="shared" si="404"/>
        <v>0</v>
      </c>
      <c r="O1839" s="7">
        <f t="shared" si="402"/>
        <v>88.116297778561758</v>
      </c>
      <c r="P1839" s="7">
        <f t="shared" si="398"/>
        <v>3.3151498684033658E-2</v>
      </c>
      <c r="Q1839" s="7">
        <f t="shared" si="405"/>
        <v>-3.4309537282775027E-2</v>
      </c>
      <c r="R1839" s="7">
        <f t="shared" si="399"/>
        <v>-1372.3814913110011</v>
      </c>
      <c r="S1839" s="7">
        <f t="shared" si="406"/>
        <v>-34.309537282775025</v>
      </c>
    </row>
    <row r="1840" spans="6:19" x14ac:dyDescent="0.35">
      <c r="F1840" s="5">
        <f t="shared" si="400"/>
        <v>0.5697799999999914</v>
      </c>
      <c r="G1840" s="6">
        <f t="shared" si="393"/>
        <v>0</v>
      </c>
      <c r="H1840" s="6">
        <f t="shared" si="394"/>
        <v>1.3296157623431399</v>
      </c>
      <c r="I1840" s="6">
        <f t="shared" si="395"/>
        <v>-0.92243220434116602</v>
      </c>
      <c r="J1840" s="6">
        <f t="shared" si="396"/>
        <v>0.38615907136088029</v>
      </c>
      <c r="K1840" s="7">
        <f t="shared" si="403"/>
        <v>0</v>
      </c>
      <c r="L1840" s="7">
        <f t="shared" si="401"/>
        <v>62.360928794563151</v>
      </c>
      <c r="M1840" s="7">
        <f t="shared" si="397"/>
        <v>2.3458064912882208E-2</v>
      </c>
      <c r="N1840" s="7">
        <f t="shared" si="404"/>
        <v>0</v>
      </c>
      <c r="O1840" s="7">
        <f t="shared" si="402"/>
        <v>88.116297778561758</v>
      </c>
      <c r="P1840" s="7">
        <f t="shared" si="398"/>
        <v>3.314636059994943E-2</v>
      </c>
      <c r="Q1840" s="7">
        <f t="shared" si="405"/>
        <v>-3.4438242355437437E-2</v>
      </c>
      <c r="R1840" s="7">
        <f t="shared" si="399"/>
        <v>-1377.5296942174975</v>
      </c>
      <c r="S1840" s="7">
        <f t="shared" si="406"/>
        <v>-34.438242355437438</v>
      </c>
    </row>
    <row r="1841" spans="6:19" x14ac:dyDescent="0.35">
      <c r="F1841" s="5">
        <f t="shared" si="400"/>
        <v>0.57008999999999144</v>
      </c>
      <c r="G1841" s="6">
        <f t="shared" si="393"/>
        <v>0</v>
      </c>
      <c r="H1841" s="6">
        <f t="shared" si="394"/>
        <v>1.3298218687591379</v>
      </c>
      <c r="I1841" s="6">
        <f t="shared" si="395"/>
        <v>-0.92002106371368597</v>
      </c>
      <c r="J1841" s="6">
        <f t="shared" si="396"/>
        <v>0.39186890961536841</v>
      </c>
      <c r="K1841" s="7">
        <f t="shared" si="403"/>
        <v>0</v>
      </c>
      <c r="L1841" s="7">
        <f t="shared" si="401"/>
        <v>62.360928794563151</v>
      </c>
      <c r="M1841" s="7">
        <f t="shared" si="397"/>
        <v>2.3454429194596161E-2</v>
      </c>
      <c r="N1841" s="7">
        <f t="shared" si="404"/>
        <v>0</v>
      </c>
      <c r="O1841" s="7">
        <f t="shared" si="402"/>
        <v>88.116297778561758</v>
      </c>
      <c r="P1841" s="7">
        <f t="shared" si="398"/>
        <v>3.3141223312206529E-2</v>
      </c>
      <c r="Q1841" s="7">
        <f t="shared" si="405"/>
        <v>-3.4565583939083495E-2</v>
      </c>
      <c r="R1841" s="7">
        <f t="shared" si="399"/>
        <v>-1382.6233575633398</v>
      </c>
      <c r="S1841" s="7">
        <f t="shared" si="406"/>
        <v>-34.565583939083496</v>
      </c>
    </row>
    <row r="1842" spans="6:19" x14ac:dyDescent="0.35">
      <c r="F1842" s="5">
        <f t="shared" si="400"/>
        <v>0.57039999999999147</v>
      </c>
      <c r="G1842" s="6">
        <f t="shared" si="393"/>
        <v>0</v>
      </c>
      <c r="H1842" s="6">
        <f t="shared" si="394"/>
        <v>1.330028007124106</v>
      </c>
      <c r="I1842" s="6">
        <f t="shared" si="395"/>
        <v>-0.91757457969316902</v>
      </c>
      <c r="J1842" s="6">
        <f t="shared" si="396"/>
        <v>0.39756369389181434</v>
      </c>
      <c r="K1842" s="7">
        <f t="shared" si="403"/>
        <v>0</v>
      </c>
      <c r="L1842" s="7">
        <f t="shared" si="401"/>
        <v>62.360928794563151</v>
      </c>
      <c r="M1842" s="7">
        <f t="shared" si="397"/>
        <v>2.3450794039802773E-2</v>
      </c>
      <c r="N1842" s="7">
        <f t="shared" si="404"/>
        <v>0</v>
      </c>
      <c r="O1842" s="7">
        <f t="shared" si="402"/>
        <v>88.116297778561758</v>
      </c>
      <c r="P1842" s="7">
        <f t="shared" si="398"/>
        <v>3.3136086820681511E-2</v>
      </c>
      <c r="Q1842" s="7">
        <f t="shared" si="405"/>
        <v>-3.4691557562093113E-2</v>
      </c>
      <c r="R1842" s="7">
        <f t="shared" si="399"/>
        <v>-1387.6623024837245</v>
      </c>
      <c r="S1842" s="7">
        <f t="shared" si="406"/>
        <v>-34.691557562093116</v>
      </c>
    </row>
    <row r="1843" spans="6:19" x14ac:dyDescent="0.35">
      <c r="F1843" s="5">
        <f t="shared" si="400"/>
        <v>0.5707099999999915</v>
      </c>
      <c r="G1843" s="6">
        <f t="shared" si="393"/>
        <v>0</v>
      </c>
      <c r="H1843" s="6">
        <f t="shared" si="394"/>
        <v>1.3302341774429973</v>
      </c>
      <c r="I1843" s="6">
        <f t="shared" si="395"/>
        <v>-0.91509284626338316</v>
      </c>
      <c r="J1843" s="6">
        <f t="shared" si="396"/>
        <v>0.40324320542022801</v>
      </c>
      <c r="K1843" s="7">
        <f t="shared" si="403"/>
        <v>0</v>
      </c>
      <c r="L1843" s="7">
        <f t="shared" si="401"/>
        <v>62.360928794563151</v>
      </c>
      <c r="M1843" s="7">
        <f t="shared" si="397"/>
        <v>2.344715944841471E-2</v>
      </c>
      <c r="N1843" s="7">
        <f t="shared" si="404"/>
        <v>0</v>
      </c>
      <c r="O1843" s="7">
        <f t="shared" si="402"/>
        <v>88.116297778561758</v>
      </c>
      <c r="P1843" s="7">
        <f t="shared" si="398"/>
        <v>3.3130951125250982E-2</v>
      </c>
      <c r="Q1843" s="7">
        <f t="shared" si="405"/>
        <v>-3.4816158806808314E-2</v>
      </c>
      <c r="R1843" s="7">
        <f t="shared" si="399"/>
        <v>-1392.6463522723325</v>
      </c>
      <c r="S1843" s="7">
        <f t="shared" si="406"/>
        <v>-34.816158806808318</v>
      </c>
    </row>
    <row r="1844" spans="6:19" x14ac:dyDescent="0.35">
      <c r="F1844" s="5">
        <f t="shared" si="400"/>
        <v>0.57101999999999153</v>
      </c>
      <c r="G1844" s="6">
        <f t="shared" si="393"/>
        <v>0</v>
      </c>
      <c r="H1844" s="6">
        <f t="shared" si="394"/>
        <v>1.3304403797207647</v>
      </c>
      <c r="I1844" s="6">
        <f t="shared" si="395"/>
        <v>-0.91257595876223185</v>
      </c>
      <c r="J1844" s="6">
        <f t="shared" si="396"/>
        <v>0.4089072260173367</v>
      </c>
      <c r="K1844" s="7">
        <f t="shared" si="403"/>
        <v>0</v>
      </c>
      <c r="L1844" s="7">
        <f t="shared" si="401"/>
        <v>62.360928794563151</v>
      </c>
      <c r="M1844" s="7">
        <f t="shared" si="397"/>
        <v>2.3443525420344658E-2</v>
      </c>
      <c r="N1844" s="7">
        <f t="shared" si="404"/>
        <v>0</v>
      </c>
      <c r="O1844" s="7">
        <f t="shared" si="402"/>
        <v>88.116297778561758</v>
      </c>
      <c r="P1844" s="7">
        <f t="shared" si="398"/>
        <v>3.3125816225791561E-2</v>
      </c>
      <c r="Q1844" s="7">
        <f t="shared" si="405"/>
        <v>-3.4939383309686295E-2</v>
      </c>
      <c r="R1844" s="7">
        <f t="shared" si="399"/>
        <v>-1397.5753323874519</v>
      </c>
      <c r="S1844" s="7">
        <f t="shared" si="406"/>
        <v>-34.939383309686292</v>
      </c>
    </row>
    <row r="1845" spans="6:19" x14ac:dyDescent="0.35">
      <c r="F1845" s="5">
        <f t="shared" si="400"/>
        <v>0.57132999999999157</v>
      </c>
      <c r="G1845" s="6">
        <f t="shared" si="393"/>
        <v>0</v>
      </c>
      <c r="H1845" s="6">
        <f t="shared" si="394"/>
        <v>1.3306466139623623</v>
      </c>
      <c r="I1845" s="6">
        <f t="shared" si="395"/>
        <v>-0.9100240138780944</v>
      </c>
      <c r="J1845" s="6">
        <f t="shared" si="396"/>
        <v>0.41455553809495999</v>
      </c>
      <c r="K1845" s="7">
        <f t="shared" si="403"/>
        <v>0</v>
      </c>
      <c r="L1845" s="7">
        <f t="shared" si="401"/>
        <v>62.360928794563151</v>
      </c>
      <c r="M1845" s="7">
        <f t="shared" si="397"/>
        <v>2.3439891955505301E-2</v>
      </c>
      <c r="N1845" s="7">
        <f t="shared" si="404"/>
        <v>0</v>
      </c>
      <c r="O1845" s="7">
        <f t="shared" si="402"/>
        <v>88.116297778561758</v>
      </c>
      <c r="P1845" s="7">
        <f t="shared" si="398"/>
        <v>3.3120682122179869E-2</v>
      </c>
      <c r="Q1845" s="7">
        <f t="shared" si="405"/>
        <v>-3.5061226761450182E-2</v>
      </c>
      <c r="R1845" s="7">
        <f t="shared" si="399"/>
        <v>-1402.4490704580073</v>
      </c>
      <c r="S1845" s="7">
        <f t="shared" si="406"/>
        <v>-35.061226761450179</v>
      </c>
    </row>
    <row r="1846" spans="6:19" x14ac:dyDescent="0.35">
      <c r="F1846" s="5">
        <f t="shared" si="400"/>
        <v>0.5716399999999916</v>
      </c>
      <c r="G1846" s="6">
        <f t="shared" si="393"/>
        <v>0</v>
      </c>
      <c r="H1846" s="6">
        <f t="shared" si="394"/>
        <v>1.3308528801727446</v>
      </c>
      <c r="I1846" s="6">
        <f t="shared" si="395"/>
        <v>-0.90743710964610702</v>
      </c>
      <c r="J1846" s="6">
        <f t="shared" si="396"/>
        <v>0.42018792466837862</v>
      </c>
      <c r="K1846" s="7">
        <f t="shared" si="403"/>
        <v>0</v>
      </c>
      <c r="L1846" s="7">
        <f t="shared" si="401"/>
        <v>62.360928794563151</v>
      </c>
      <c r="M1846" s="7">
        <f t="shared" si="397"/>
        <v>2.3436259053809354E-2</v>
      </c>
      <c r="N1846" s="7">
        <f t="shared" si="404"/>
        <v>0</v>
      </c>
      <c r="O1846" s="7">
        <f t="shared" si="402"/>
        <v>88.116297778561758</v>
      </c>
      <c r="P1846" s="7">
        <f t="shared" si="398"/>
        <v>3.3115548814292572E-2</v>
      </c>
      <c r="Q1846" s="7">
        <f t="shared" si="405"/>
        <v>-3.518168490723815E-2</v>
      </c>
      <c r="R1846" s="7">
        <f t="shared" si="399"/>
        <v>-1407.267396289526</v>
      </c>
      <c r="S1846" s="7">
        <f t="shared" si="406"/>
        <v>-35.18168490723815</v>
      </c>
    </row>
    <row r="1847" spans="6:19" x14ac:dyDescent="0.35">
      <c r="F1847" s="5">
        <f t="shared" si="400"/>
        <v>0.57194999999999163</v>
      </c>
      <c r="G1847" s="6">
        <f t="shared" si="393"/>
        <v>0</v>
      </c>
      <c r="H1847" s="6">
        <f t="shared" si="394"/>
        <v>1.3310591783568677</v>
      </c>
      <c r="I1847" s="6">
        <f t="shared" si="395"/>
        <v>-0.90481534544440001</v>
      </c>
      <c r="J1847" s="6">
        <f t="shared" si="396"/>
        <v>0.42580416936466353</v>
      </c>
      <c r="K1847" s="7">
        <f t="shared" si="403"/>
        <v>0</v>
      </c>
      <c r="L1847" s="7">
        <f t="shared" si="401"/>
        <v>62.360928794563151</v>
      </c>
      <c r="M1847" s="7">
        <f t="shared" si="397"/>
        <v>2.3432626715169533E-2</v>
      </c>
      <c r="N1847" s="7">
        <f t="shared" si="404"/>
        <v>0</v>
      </c>
      <c r="O1847" s="7">
        <f t="shared" si="402"/>
        <v>88.116297778561758</v>
      </c>
      <c r="P1847" s="7">
        <f t="shared" si="398"/>
        <v>3.3110416302006333E-2</v>
      </c>
      <c r="Q1847" s="7">
        <f t="shared" si="405"/>
        <v>-3.5300753546749816E-2</v>
      </c>
      <c r="R1847" s="7">
        <f t="shared" si="399"/>
        <v>-1412.0301418699926</v>
      </c>
      <c r="S1847" s="7">
        <f t="shared" si="406"/>
        <v>-35.300753546749817</v>
      </c>
    </row>
    <row r="1848" spans="6:19" x14ac:dyDescent="0.35">
      <c r="F1848" s="5">
        <f t="shared" si="400"/>
        <v>0.57225999999999166</v>
      </c>
      <c r="G1848" s="6">
        <f t="shared" si="393"/>
        <v>0</v>
      </c>
      <c r="H1848" s="6">
        <f t="shared" si="394"/>
        <v>1.3312655085196876</v>
      </c>
      <c r="I1848" s="6">
        <f t="shared" si="395"/>
        <v>-0.90215882199027886</v>
      </c>
      <c r="J1848" s="6">
        <f t="shared" si="396"/>
        <v>0.4314040564309895</v>
      </c>
      <c r="K1848" s="7">
        <f t="shared" si="403"/>
        <v>0</v>
      </c>
      <c r="L1848" s="7">
        <f t="shared" si="401"/>
        <v>62.360928794563151</v>
      </c>
      <c r="M1848" s="7">
        <f t="shared" si="397"/>
        <v>2.3428994939498567E-2</v>
      </c>
      <c r="N1848" s="7">
        <f t="shared" si="404"/>
        <v>0</v>
      </c>
      <c r="O1848" s="7">
        <f t="shared" si="402"/>
        <v>88.116297778561758</v>
      </c>
      <c r="P1848" s="7">
        <f t="shared" si="398"/>
        <v>3.3105284585197847E-2</v>
      </c>
      <c r="Q1848" s="7">
        <f t="shared" si="405"/>
        <v>-3.5418428534390894E-2</v>
      </c>
      <c r="R1848" s="7">
        <f t="shared" si="399"/>
        <v>-1416.7371413756357</v>
      </c>
      <c r="S1848" s="7">
        <f t="shared" si="406"/>
        <v>-35.418428534390891</v>
      </c>
    </row>
    <row r="1849" spans="6:19" x14ac:dyDescent="0.35">
      <c r="F1849" s="5">
        <f t="shared" si="400"/>
        <v>0.5725699999999917</v>
      </c>
      <c r="G1849" s="6">
        <f t="shared" si="393"/>
        <v>0</v>
      </c>
      <c r="H1849" s="6">
        <f t="shared" si="394"/>
        <v>1.3314718706661615</v>
      </c>
      <c r="I1849" s="6">
        <f t="shared" si="395"/>
        <v>-0.89946764133635548</v>
      </c>
      <c r="J1849" s="6">
        <f t="shared" si="396"/>
        <v>0.43698737074292365</v>
      </c>
      <c r="K1849" s="7">
        <f t="shared" si="403"/>
        <v>0</v>
      </c>
      <c r="L1849" s="7">
        <f t="shared" si="401"/>
        <v>62.360928794563151</v>
      </c>
      <c r="M1849" s="7">
        <f t="shared" si="397"/>
        <v>2.3425363726709204E-2</v>
      </c>
      <c r="N1849" s="7">
        <f t="shared" si="404"/>
        <v>0</v>
      </c>
      <c r="O1849" s="7">
        <f t="shared" si="402"/>
        <v>88.116297778561758</v>
      </c>
      <c r="P1849" s="7">
        <f t="shared" si="398"/>
        <v>3.3100153663743824E-2</v>
      </c>
      <c r="Q1849" s="7">
        <f t="shared" si="405"/>
        <v>-3.5534705779415511E-2</v>
      </c>
      <c r="R1849" s="7">
        <f t="shared" si="399"/>
        <v>-1421.3882311766204</v>
      </c>
      <c r="S1849" s="7">
        <f t="shared" si="406"/>
        <v>-35.534705779415511</v>
      </c>
    </row>
    <row r="1850" spans="6:19" x14ac:dyDescent="0.35">
      <c r="F1850" s="5">
        <f t="shared" si="400"/>
        <v>0.57287999999999173</v>
      </c>
      <c r="G1850" s="6">
        <f t="shared" si="393"/>
        <v>0</v>
      </c>
      <c r="H1850" s="6">
        <f t="shared" si="394"/>
        <v>1.3316782648012468</v>
      </c>
      <c r="I1850" s="6">
        <f t="shared" si="395"/>
        <v>-0.8967419068666268</v>
      </c>
      <c r="J1850" s="6">
        <f t="shared" si="396"/>
        <v>0.44255389781269128</v>
      </c>
      <c r="K1850" s="7">
        <f t="shared" si="403"/>
        <v>0</v>
      </c>
      <c r="L1850" s="7">
        <f t="shared" si="401"/>
        <v>62.360928794563151</v>
      </c>
      <c r="M1850" s="7">
        <f t="shared" si="397"/>
        <v>2.3421733076714208E-2</v>
      </c>
      <c r="N1850" s="7">
        <f t="shared" si="404"/>
        <v>0</v>
      </c>
      <c r="O1850" s="7">
        <f t="shared" si="402"/>
        <v>88.116297778561758</v>
      </c>
      <c r="P1850" s="7">
        <f t="shared" si="398"/>
        <v>3.3095023537521001E-2</v>
      </c>
      <c r="Q1850" s="7">
        <f t="shared" si="405"/>
        <v>-3.5649581246066528E-2</v>
      </c>
      <c r="R1850" s="7">
        <f t="shared" si="399"/>
        <v>-1425.9832498426611</v>
      </c>
      <c r="S1850" s="7">
        <f t="shared" si="406"/>
        <v>-35.649581246066525</v>
      </c>
    </row>
    <row r="1851" spans="6:19" x14ac:dyDescent="0.35">
      <c r="F1851" s="5">
        <f t="shared" si="400"/>
        <v>0.57318999999999176</v>
      </c>
      <c r="G1851" s="6">
        <f t="shared" si="393"/>
        <v>0</v>
      </c>
      <c r="H1851" s="6">
        <f t="shared" si="394"/>
        <v>1.3318846909299029</v>
      </c>
      <c r="I1851" s="6">
        <f t="shared" si="395"/>
        <v>-0.89398172329250647</v>
      </c>
      <c r="J1851" s="6">
        <f t="shared" si="396"/>
        <v>0.44810342379740897</v>
      </c>
      <c r="K1851" s="7">
        <f t="shared" si="403"/>
        <v>0</v>
      </c>
      <c r="L1851" s="7">
        <f t="shared" si="401"/>
        <v>62.360928794563151</v>
      </c>
      <c r="M1851" s="7">
        <f t="shared" si="397"/>
        <v>2.3418102989426346E-2</v>
      </c>
      <c r="N1851" s="7">
        <f t="shared" si="404"/>
        <v>0</v>
      </c>
      <c r="O1851" s="7">
        <f t="shared" si="402"/>
        <v>88.116297778561758</v>
      </c>
      <c r="P1851" s="7">
        <f t="shared" si="398"/>
        <v>3.3089894206406109E-2</v>
      </c>
      <c r="Q1851" s="7">
        <f t="shared" si="405"/>
        <v>-3.5763050953713391E-2</v>
      </c>
      <c r="R1851" s="7">
        <f t="shared" si="399"/>
        <v>-1430.5220381485356</v>
      </c>
      <c r="S1851" s="7">
        <f t="shared" si="406"/>
        <v>-35.763050953713389</v>
      </c>
    </row>
    <row r="1852" spans="6:19" x14ac:dyDescent="0.35">
      <c r="F1852" s="5">
        <f t="shared" si="400"/>
        <v>0.57349999999999179</v>
      </c>
      <c r="G1852" s="6">
        <f t="shared" si="393"/>
        <v>0</v>
      </c>
      <c r="H1852" s="6">
        <f t="shared" si="394"/>
        <v>1.3320911490570886</v>
      </c>
      <c r="I1852" s="6">
        <f t="shared" si="395"/>
        <v>-0.89118719664879753</v>
      </c>
      <c r="J1852" s="6">
        <f t="shared" si="396"/>
        <v>0.4536357355073094</v>
      </c>
      <c r="K1852" s="7">
        <f t="shared" si="403"/>
        <v>0</v>
      </c>
      <c r="L1852" s="7">
        <f t="shared" si="401"/>
        <v>62.360928794563151</v>
      </c>
      <c r="M1852" s="7">
        <f t="shared" si="397"/>
        <v>2.3414473464758414E-2</v>
      </c>
      <c r="N1852" s="7">
        <f t="shared" si="404"/>
        <v>0</v>
      </c>
      <c r="O1852" s="7">
        <f t="shared" si="402"/>
        <v>88.116297778561758</v>
      </c>
      <c r="P1852" s="7">
        <f t="shared" si="398"/>
        <v>3.3084765670275941E-2</v>
      </c>
      <c r="Q1852" s="7">
        <f t="shared" si="405"/>
        <v>-3.5875110976988311E-2</v>
      </c>
      <c r="R1852" s="7">
        <f t="shared" si="399"/>
        <v>-1435.0044390795324</v>
      </c>
      <c r="S1852" s="7">
        <f t="shared" si="406"/>
        <v>-35.87511097698831</v>
      </c>
    </row>
    <row r="1853" spans="6:19" x14ac:dyDescent="0.35">
      <c r="F1853" s="5">
        <f t="shared" si="400"/>
        <v>0.57380999999999183</v>
      </c>
      <c r="G1853" s="6">
        <f t="shared" si="393"/>
        <v>0</v>
      </c>
      <c r="H1853" s="6">
        <f t="shared" si="394"/>
        <v>1.3322976391877641</v>
      </c>
      <c r="I1853" s="6">
        <f t="shared" si="395"/>
        <v>-0.8883584342896218</v>
      </c>
      <c r="J1853" s="6">
        <f t="shared" si="396"/>
        <v>0.45915062041392452</v>
      </c>
      <c r="K1853" s="7">
        <f t="shared" si="403"/>
        <v>0</v>
      </c>
      <c r="L1853" s="7">
        <f t="shared" si="401"/>
        <v>62.360928794563151</v>
      </c>
      <c r="M1853" s="7">
        <f t="shared" si="397"/>
        <v>2.3410844502623207E-2</v>
      </c>
      <c r="N1853" s="7">
        <f t="shared" si="404"/>
        <v>0</v>
      </c>
      <c r="O1853" s="7">
        <f t="shared" si="402"/>
        <v>88.116297778561758</v>
      </c>
      <c r="P1853" s="7">
        <f t="shared" si="398"/>
        <v>3.3079637929007262E-2</v>
      </c>
      <c r="Q1853" s="7">
        <f t="shared" si="405"/>
        <v>-3.5985757445919829E-2</v>
      </c>
      <c r="R1853" s="7">
        <f t="shared" si="399"/>
        <v>-1439.4302978367932</v>
      </c>
      <c r="S1853" s="7">
        <f t="shared" si="406"/>
        <v>-35.98575744591983</v>
      </c>
    </row>
    <row r="1854" spans="6:19" x14ac:dyDescent="0.35">
      <c r="F1854" s="5">
        <f t="shared" si="400"/>
        <v>0.57411999999999186</v>
      </c>
      <c r="G1854" s="6">
        <f t="shared" si="393"/>
        <v>0</v>
      </c>
      <c r="H1854" s="6">
        <f t="shared" si="394"/>
        <v>1.3325041613268904</v>
      </c>
      <c r="I1854" s="6">
        <f t="shared" si="395"/>
        <v>-0.88549554488429549</v>
      </c>
      <c r="J1854" s="6">
        <f t="shared" si="396"/>
        <v>0.46464786665825186</v>
      </c>
      <c r="K1854" s="7">
        <f t="shared" si="403"/>
        <v>0</v>
      </c>
      <c r="L1854" s="7">
        <f t="shared" si="401"/>
        <v>62.360928794563151</v>
      </c>
      <c r="M1854" s="7">
        <f t="shared" si="397"/>
        <v>2.3407216102933545E-2</v>
      </c>
      <c r="N1854" s="7">
        <f t="shared" si="404"/>
        <v>0</v>
      </c>
      <c r="O1854" s="7">
        <f t="shared" si="402"/>
        <v>88.116297778561758</v>
      </c>
      <c r="P1854" s="7">
        <f t="shared" si="398"/>
        <v>3.3074510982476886E-2</v>
      </c>
      <c r="Q1854" s="7">
        <f t="shared" si="405"/>
        <v>-3.6094986546064405E-2</v>
      </c>
      <c r="R1854" s="7">
        <f t="shared" si="399"/>
        <v>-1443.7994618425762</v>
      </c>
      <c r="S1854" s="7">
        <f t="shared" si="406"/>
        <v>-36.094986546064405</v>
      </c>
    </row>
    <row r="1855" spans="6:19" x14ac:dyDescent="0.35">
      <c r="F1855" s="5">
        <f t="shared" si="400"/>
        <v>0.57442999999999189</v>
      </c>
      <c r="G1855" s="6">
        <f t="shared" si="393"/>
        <v>0</v>
      </c>
      <c r="H1855" s="6">
        <f t="shared" si="394"/>
        <v>1.3327107154794295</v>
      </c>
      <c r="I1855" s="6">
        <f t="shared" si="395"/>
        <v>-0.88259863841315445</v>
      </c>
      <c r="J1855" s="6">
        <f t="shared" si="396"/>
        <v>0.47012726305889324</v>
      </c>
      <c r="K1855" s="7">
        <f t="shared" si="403"/>
        <v>0</v>
      </c>
      <c r="L1855" s="7">
        <f t="shared" si="401"/>
        <v>62.360928794563151</v>
      </c>
      <c r="M1855" s="7">
        <f t="shared" si="397"/>
        <v>2.3403588265602238E-2</v>
      </c>
      <c r="N1855" s="7">
        <f t="shared" si="404"/>
        <v>0</v>
      </c>
      <c r="O1855" s="7">
        <f t="shared" si="402"/>
        <v>88.116297778561758</v>
      </c>
      <c r="P1855" s="7">
        <f t="shared" si="398"/>
        <v>3.3069384830561627E-2</v>
      </c>
      <c r="Q1855" s="7">
        <f t="shared" si="405"/>
        <v>-3.6202794518635832E-2</v>
      </c>
      <c r="R1855" s="7">
        <f t="shared" si="399"/>
        <v>-1448.1117807454332</v>
      </c>
      <c r="S1855" s="7">
        <f t="shared" si="406"/>
        <v>-36.202794518635834</v>
      </c>
    </row>
    <row r="1856" spans="6:19" x14ac:dyDescent="0.35">
      <c r="F1856" s="5">
        <f t="shared" si="400"/>
        <v>0.57473999999999192</v>
      </c>
      <c r="G1856" s="6">
        <f t="shared" si="393"/>
        <v>0</v>
      </c>
      <c r="H1856" s="6">
        <f t="shared" si="394"/>
        <v>1.3329173016503435</v>
      </c>
      <c r="I1856" s="6">
        <f t="shared" si="395"/>
        <v>-0.87966782616332806</v>
      </c>
      <c r="J1856" s="6">
        <f t="shared" si="396"/>
        <v>0.47558859912016893</v>
      </c>
      <c r="K1856" s="7">
        <f t="shared" si="403"/>
        <v>0</v>
      </c>
      <c r="L1856" s="7">
        <f t="shared" si="401"/>
        <v>62.360928794563151</v>
      </c>
      <c r="M1856" s="7">
        <f t="shared" si="397"/>
        <v>2.3399960990542153E-2</v>
      </c>
      <c r="N1856" s="7">
        <f t="shared" si="404"/>
        <v>0</v>
      </c>
      <c r="O1856" s="7">
        <f t="shared" si="402"/>
        <v>88.116297778561758</v>
      </c>
      <c r="P1856" s="7">
        <f t="shared" si="398"/>
        <v>3.3064259473138354E-2</v>
      </c>
      <c r="Q1856" s="7">
        <f t="shared" si="405"/>
        <v>-3.6309177660632533E-2</v>
      </c>
      <c r="R1856" s="7">
        <f t="shared" si="399"/>
        <v>-1452.3671064253012</v>
      </c>
      <c r="S1856" s="7">
        <f t="shared" si="406"/>
        <v>-36.309177660632535</v>
      </c>
    </row>
    <row r="1857" spans="6:19" x14ac:dyDescent="0.35">
      <c r="F1857" s="5">
        <f t="shared" si="400"/>
        <v>0.57504999999999196</v>
      </c>
      <c r="G1857" s="6">
        <f t="shared" si="393"/>
        <v>0</v>
      </c>
      <c r="H1857" s="6">
        <f t="shared" si="394"/>
        <v>1.3331239198445957</v>
      </c>
      <c r="I1857" s="6">
        <f t="shared" si="395"/>
        <v>-0.87670322072446782</v>
      </c>
      <c r="J1857" s="6">
        <f t="shared" si="396"/>
        <v>0.4810316650401979</v>
      </c>
      <c r="K1857" s="7">
        <f t="shared" si="403"/>
        <v>0</v>
      </c>
      <c r="L1857" s="7">
        <f t="shared" si="401"/>
        <v>62.360928794563151</v>
      </c>
      <c r="M1857" s="7">
        <f t="shared" si="397"/>
        <v>2.3396334277666127E-2</v>
      </c>
      <c r="N1857" s="7">
        <f t="shared" si="404"/>
        <v>0</v>
      </c>
      <c r="O1857" s="7">
        <f t="shared" si="402"/>
        <v>88.116297778561758</v>
      </c>
      <c r="P1857" s="7">
        <f t="shared" si="398"/>
        <v>3.3059134910083922E-2</v>
      </c>
      <c r="Q1857" s="7">
        <f t="shared" si="405"/>
        <v>-3.6414132324962364E-2</v>
      </c>
      <c r="R1857" s="7">
        <f t="shared" si="399"/>
        <v>-1456.5652929984947</v>
      </c>
      <c r="S1857" s="7">
        <f t="shared" si="406"/>
        <v>-36.414132324962367</v>
      </c>
    </row>
    <row r="1858" spans="6:19" x14ac:dyDescent="0.35">
      <c r="F1858" s="5">
        <f t="shared" si="400"/>
        <v>0.57535999999999199</v>
      </c>
      <c r="G1858" s="6">
        <f t="shared" ref="G1858:G1921" si="407">IF(F1858&gt;$B$15,0,IF(F1858&lt;$B$13,2*P0*F1858/$B$13,IF(F1858&lt;$B$14,4*P0-F1858*2*P0/$B$13,P0)))</f>
        <v>0</v>
      </c>
      <c r="H1858" s="6">
        <f t="shared" ref="H1858:H1921" si="408">EXP(F1858*w*qsi)</f>
        <v>1.3333305700671501</v>
      </c>
      <c r="I1858" s="6">
        <f t="shared" ref="I1858:I1921" si="409">SIN(wd*F1858)</f>
        <v>-0.87370493598441645</v>
      </c>
      <c r="J1858" s="6">
        <f t="shared" ref="J1858:J1921" si="410">COS(wd*F1858)</f>
        <v>0.48645625171896673</v>
      </c>
      <c r="K1858" s="7">
        <f t="shared" si="403"/>
        <v>0</v>
      </c>
      <c r="L1858" s="7">
        <f t="shared" si="401"/>
        <v>62.360928794563151</v>
      </c>
      <c r="M1858" s="7">
        <f t="shared" ref="M1858:M1921" si="411">1/(m*wd*H1858)*L1858</f>
        <v>2.3392708126887034E-2</v>
      </c>
      <c r="N1858" s="7">
        <f t="shared" si="404"/>
        <v>0</v>
      </c>
      <c r="O1858" s="7">
        <f t="shared" si="402"/>
        <v>88.116297778561758</v>
      </c>
      <c r="P1858" s="7">
        <f t="shared" ref="P1858:P1921" si="412">1/(m*wd*H1858)*O1858</f>
        <v>3.3054011141275194E-2</v>
      </c>
      <c r="Q1858" s="7">
        <f t="shared" si="405"/>
        <v>-3.6517654920565676E-2</v>
      </c>
      <c r="R1858" s="7">
        <f t="shared" ref="R1858:R1921" si="413">k*Q1858</f>
        <v>-1460.7061968226271</v>
      </c>
      <c r="S1858" s="7">
        <f t="shared" si="406"/>
        <v>-36.517654920565676</v>
      </c>
    </row>
    <row r="1859" spans="6:19" x14ac:dyDescent="0.35">
      <c r="F1859" s="5">
        <f t="shared" ref="F1859:F1922" si="414">F1858+dt</f>
        <v>0.57566999999999202</v>
      </c>
      <c r="G1859" s="6">
        <f t="shared" si="407"/>
        <v>0</v>
      </c>
      <c r="H1859" s="6">
        <f t="shared" si="408"/>
        <v>1.3335372523229716</v>
      </c>
      <c r="I1859" s="6">
        <f t="shared" si="409"/>
        <v>-0.87067308712483715</v>
      </c>
      <c r="J1859" s="6">
        <f t="shared" si="410"/>
        <v>0.49186215076635631</v>
      </c>
      <c r="K1859" s="7">
        <f t="shared" si="403"/>
        <v>0</v>
      </c>
      <c r="L1859" s="7">
        <f t="shared" ref="L1859:L1922" si="415">0.5*dt*(K1858+K1859)+L1858</f>
        <v>62.360928794563151</v>
      </c>
      <c r="M1859" s="7">
        <f t="shared" si="411"/>
        <v>2.3389082538117754E-2</v>
      </c>
      <c r="N1859" s="7">
        <f t="shared" si="404"/>
        <v>0</v>
      </c>
      <c r="O1859" s="7">
        <f t="shared" ref="O1859:O1922" si="416">0.5*dt*(N1859+N1858)+O1858</f>
        <v>88.116297778561758</v>
      </c>
      <c r="P1859" s="7">
        <f t="shared" si="412"/>
        <v>3.3048888166589088E-2</v>
      </c>
      <c r="Q1859" s="7">
        <f t="shared" si="405"/>
        <v>-3.6619741912535898E-2</v>
      </c>
      <c r="R1859" s="7">
        <f t="shared" si="413"/>
        <v>-1464.7896765014359</v>
      </c>
      <c r="S1859" s="7">
        <f t="shared" si="406"/>
        <v>-36.6197419125359</v>
      </c>
    </row>
    <row r="1860" spans="6:19" x14ac:dyDescent="0.35">
      <c r="F1860" s="5">
        <f t="shared" si="414"/>
        <v>0.57597999999999205</v>
      </c>
      <c r="G1860" s="6">
        <f t="shared" si="407"/>
        <v>0</v>
      </c>
      <c r="H1860" s="6">
        <f t="shared" si="408"/>
        <v>1.3337439666170257</v>
      </c>
      <c r="I1860" s="6">
        <f t="shared" si="409"/>
        <v>-0.86760779061678672</v>
      </c>
      <c r="J1860" s="6">
        <f t="shared" si="410"/>
        <v>0.49724915451014889</v>
      </c>
      <c r="K1860" s="7">
        <f t="shared" ref="K1860:K1923" si="417">G1860*H1860*J1860</f>
        <v>0</v>
      </c>
      <c r="L1860" s="7">
        <f t="shared" si="415"/>
        <v>62.360928794563151</v>
      </c>
      <c r="M1860" s="7">
        <f t="shared" si="411"/>
        <v>2.3385457511271183E-2</v>
      </c>
      <c r="N1860" s="7">
        <f t="shared" ref="N1860:N1923" si="418">G1860*H1860*I1860</f>
        <v>0</v>
      </c>
      <c r="O1860" s="7">
        <f t="shared" si="416"/>
        <v>88.116297778561758</v>
      </c>
      <c r="P1860" s="7">
        <f t="shared" si="412"/>
        <v>3.3043765985902529E-2</v>
      </c>
      <c r="Q1860" s="7">
        <f t="shared" ref="Q1860:Q1923" si="419">M1860*I1860-P1860*J1860</f>
        <v>-3.6720389822237978E-2</v>
      </c>
      <c r="R1860" s="7">
        <f t="shared" si="413"/>
        <v>-1468.8155928895192</v>
      </c>
      <c r="S1860" s="7">
        <f t="shared" ref="S1860:S1923" si="420">Q1860*1000</f>
        <v>-36.720389822237976</v>
      </c>
    </row>
    <row r="1861" spans="6:19" x14ac:dyDescent="0.35">
      <c r="F1861" s="5">
        <f t="shared" si="414"/>
        <v>0.57628999999999209</v>
      </c>
      <c r="G1861" s="6">
        <f t="shared" si="407"/>
        <v>0</v>
      </c>
      <c r="H1861" s="6">
        <f t="shared" si="408"/>
        <v>1.3339507129542785</v>
      </c>
      <c r="I1861" s="6">
        <f t="shared" si="409"/>
        <v>-0.86450916421624246</v>
      </c>
      <c r="J1861" s="6">
        <f t="shared" si="410"/>
        <v>0.50261705600400575</v>
      </c>
      <c r="K1861" s="7">
        <f t="shared" si="417"/>
        <v>0</v>
      </c>
      <c r="L1861" s="7">
        <f t="shared" si="415"/>
        <v>62.360928794563151</v>
      </c>
      <c r="M1861" s="7">
        <f t="shared" si="411"/>
        <v>2.3381833046260233E-2</v>
      </c>
      <c r="N1861" s="7">
        <f t="shared" si="418"/>
        <v>0</v>
      </c>
      <c r="O1861" s="7">
        <f t="shared" si="416"/>
        <v>88.116297778561758</v>
      </c>
      <c r="P1861" s="7">
        <f t="shared" si="412"/>
        <v>3.3038644599092448E-2</v>
      </c>
      <c r="Q1861" s="7">
        <f t="shared" si="419"/>
        <v>-3.6819595227424645E-2</v>
      </c>
      <c r="R1861" s="7">
        <f t="shared" si="413"/>
        <v>-1472.7838090969858</v>
      </c>
      <c r="S1861" s="7">
        <f t="shared" si="420"/>
        <v>-36.819595227424642</v>
      </c>
    </row>
    <row r="1862" spans="6:19" x14ac:dyDescent="0.35">
      <c r="F1862" s="5">
        <f t="shared" si="414"/>
        <v>0.57659999999999212</v>
      </c>
      <c r="G1862" s="6">
        <f t="shared" si="407"/>
        <v>0</v>
      </c>
      <c r="H1862" s="6">
        <f t="shared" si="408"/>
        <v>1.3341574913396972</v>
      </c>
      <c r="I1862" s="6">
        <f t="shared" si="409"/>
        <v>-0.86137732695957669</v>
      </c>
      <c r="J1862" s="6">
        <f t="shared" si="410"/>
        <v>0.50796564903541896</v>
      </c>
      <c r="K1862" s="7">
        <f t="shared" si="417"/>
        <v>0</v>
      </c>
      <c r="L1862" s="7">
        <f t="shared" si="415"/>
        <v>62.360928794563151</v>
      </c>
      <c r="M1862" s="7">
        <f t="shared" si="411"/>
        <v>2.3378209142997822E-2</v>
      </c>
      <c r="N1862" s="7">
        <f t="shared" si="418"/>
        <v>0</v>
      </c>
      <c r="O1862" s="7">
        <f t="shared" si="416"/>
        <v>88.116297778561758</v>
      </c>
      <c r="P1862" s="7">
        <f t="shared" si="412"/>
        <v>3.3033524006035798E-2</v>
      </c>
      <c r="Q1862" s="7">
        <f t="shared" si="419"/>
        <v>-3.6917354762350467E-2</v>
      </c>
      <c r="R1862" s="7">
        <f t="shared" si="413"/>
        <v>-1476.6941904940186</v>
      </c>
      <c r="S1862" s="7">
        <f t="shared" si="420"/>
        <v>-36.91735476235047</v>
      </c>
    </row>
    <row r="1863" spans="6:19" x14ac:dyDescent="0.35">
      <c r="F1863" s="5">
        <f t="shared" si="414"/>
        <v>0.57690999999999215</v>
      </c>
      <c r="G1863" s="6">
        <f t="shared" si="407"/>
        <v>0</v>
      </c>
      <c r="H1863" s="6">
        <f t="shared" si="408"/>
        <v>1.3343643017782498</v>
      </c>
      <c r="I1863" s="6">
        <f t="shared" si="409"/>
        <v>-0.85821239915898773</v>
      </c>
      <c r="J1863" s="6">
        <f t="shared" si="410"/>
        <v>0.5132947281336272</v>
      </c>
      <c r="K1863" s="7">
        <f t="shared" si="417"/>
        <v>0</v>
      </c>
      <c r="L1863" s="7">
        <f t="shared" si="415"/>
        <v>62.360928794563151</v>
      </c>
      <c r="M1863" s="7">
        <f t="shared" si="411"/>
        <v>2.3374585801396883E-2</v>
      </c>
      <c r="N1863" s="7">
        <f t="shared" si="418"/>
        <v>0</v>
      </c>
      <c r="O1863" s="7">
        <f t="shared" si="416"/>
        <v>88.116297778561758</v>
      </c>
      <c r="P1863" s="7">
        <f t="shared" si="412"/>
        <v>3.3028404206609567E-2</v>
      </c>
      <c r="Q1863" s="7">
        <f t="shared" si="419"/>
        <v>-3.7013665117883635E-2</v>
      </c>
      <c r="R1863" s="7">
        <f t="shared" si="413"/>
        <v>-1480.5466047153454</v>
      </c>
      <c r="S1863" s="7">
        <f t="shared" si="420"/>
        <v>-37.013665117883633</v>
      </c>
    </row>
    <row r="1864" spans="6:19" x14ac:dyDescent="0.35">
      <c r="F1864" s="5">
        <f t="shared" si="414"/>
        <v>0.57721999999999218</v>
      </c>
      <c r="G1864" s="6">
        <f t="shared" si="407"/>
        <v>0</v>
      </c>
      <c r="H1864" s="6">
        <f t="shared" si="408"/>
        <v>1.3345711442749049</v>
      </c>
      <c r="I1864" s="6">
        <f t="shared" si="409"/>
        <v>-0.8550145023978728</v>
      </c>
      <c r="J1864" s="6">
        <f t="shared" si="410"/>
        <v>0.51860408857751794</v>
      </c>
      <c r="K1864" s="7">
        <f t="shared" si="417"/>
        <v>0</v>
      </c>
      <c r="L1864" s="7">
        <f t="shared" si="415"/>
        <v>62.360928794563151</v>
      </c>
      <c r="M1864" s="7">
        <f t="shared" si="411"/>
        <v>2.3370963021370372E-2</v>
      </c>
      <c r="N1864" s="7">
        <f t="shared" si="418"/>
        <v>0</v>
      </c>
      <c r="O1864" s="7">
        <f t="shared" si="416"/>
        <v>88.116297778561758</v>
      </c>
      <c r="P1864" s="7">
        <f t="shared" si="412"/>
        <v>3.3023285200690755E-2</v>
      </c>
      <c r="Q1864" s="7">
        <f t="shared" si="419"/>
        <v>-3.7108523041615743E-2</v>
      </c>
      <c r="R1864" s="7">
        <f t="shared" si="413"/>
        <v>-1484.3409216646298</v>
      </c>
      <c r="S1864" s="7">
        <f t="shared" si="420"/>
        <v>-37.10852304161574</v>
      </c>
    </row>
    <row r="1865" spans="6:19" x14ac:dyDescent="0.35">
      <c r="F1865" s="5">
        <f t="shared" si="414"/>
        <v>0.57752999999999222</v>
      </c>
      <c r="G1865" s="6">
        <f t="shared" si="407"/>
        <v>0</v>
      </c>
      <c r="H1865" s="6">
        <f t="shared" si="408"/>
        <v>1.3347780188346317</v>
      </c>
      <c r="I1865" s="6">
        <f t="shared" si="409"/>
        <v>-0.85178375952616048</v>
      </c>
      <c r="J1865" s="6">
        <f t="shared" si="410"/>
        <v>0.52389352640348585</v>
      </c>
      <c r="K1865" s="7">
        <f t="shared" si="417"/>
        <v>0</v>
      </c>
      <c r="L1865" s="7">
        <f t="shared" si="415"/>
        <v>62.360928794563151</v>
      </c>
      <c r="M1865" s="7">
        <f t="shared" si="411"/>
        <v>2.336734080283125E-2</v>
      </c>
      <c r="N1865" s="7">
        <f t="shared" si="418"/>
        <v>0</v>
      </c>
      <c r="O1865" s="7">
        <f t="shared" si="416"/>
        <v>88.116297778561758</v>
      </c>
      <c r="P1865" s="7">
        <f t="shared" si="412"/>
        <v>3.3018166988156364E-2</v>
      </c>
      <c r="Q1865" s="7">
        <f t="shared" si="419"/>
        <v>-3.7201925337969052E-2</v>
      </c>
      <c r="R1865" s="7">
        <f t="shared" si="413"/>
        <v>-1488.077013518762</v>
      </c>
      <c r="S1865" s="7">
        <f t="shared" si="420"/>
        <v>-37.201925337969051</v>
      </c>
    </row>
    <row r="1866" spans="6:19" x14ac:dyDescent="0.35">
      <c r="F1866" s="5">
        <f t="shared" si="414"/>
        <v>0.57783999999999225</v>
      </c>
      <c r="G1866" s="6">
        <f t="shared" si="407"/>
        <v>0</v>
      </c>
      <c r="H1866" s="6">
        <f t="shared" si="408"/>
        <v>1.3349849254624007</v>
      </c>
      <c r="I1866" s="6">
        <f t="shared" si="409"/>
        <v>-0.84852029465559109</v>
      </c>
      <c r="J1866" s="6">
        <f t="shared" si="410"/>
        <v>0.5291628384132705</v>
      </c>
      <c r="K1866" s="7">
        <f t="shared" si="417"/>
        <v>0</v>
      </c>
      <c r="L1866" s="7">
        <f t="shared" si="415"/>
        <v>62.360928794563151</v>
      </c>
      <c r="M1866" s="7">
        <f t="shared" si="411"/>
        <v>2.3363719145692484E-2</v>
      </c>
      <c r="N1866" s="7">
        <f t="shared" si="418"/>
        <v>0</v>
      </c>
      <c r="O1866" s="7">
        <f t="shared" si="416"/>
        <v>88.116297778561758</v>
      </c>
      <c r="P1866" s="7">
        <f t="shared" si="412"/>
        <v>3.3013049568883429E-2</v>
      </c>
      <c r="Q1866" s="7">
        <f t="shared" si="419"/>
        <v>-3.7293868868301813E-2</v>
      </c>
      <c r="R1866" s="7">
        <f t="shared" si="413"/>
        <v>-1491.7547547320726</v>
      </c>
      <c r="S1866" s="7">
        <f t="shared" si="420"/>
        <v>-37.293868868301814</v>
      </c>
    </row>
    <row r="1867" spans="6:19" x14ac:dyDescent="0.35">
      <c r="F1867" s="5">
        <f t="shared" si="414"/>
        <v>0.57814999999999228</v>
      </c>
      <c r="G1867" s="6">
        <f t="shared" si="407"/>
        <v>0</v>
      </c>
      <c r="H1867" s="6">
        <f t="shared" si="408"/>
        <v>1.3351918641631821</v>
      </c>
      <c r="I1867" s="6">
        <f t="shared" si="409"/>
        <v>-0.84522423315494788</v>
      </c>
      <c r="J1867" s="6">
        <f t="shared" si="410"/>
        <v>0.53441182218176109</v>
      </c>
      <c r="K1867" s="7">
        <f t="shared" si="417"/>
        <v>0</v>
      </c>
      <c r="L1867" s="7">
        <f t="shared" si="415"/>
        <v>62.360928794563151</v>
      </c>
      <c r="M1867" s="7">
        <f t="shared" si="411"/>
        <v>2.3360098049867078E-2</v>
      </c>
      <c r="N1867" s="7">
        <f t="shared" si="418"/>
        <v>0</v>
      </c>
      <c r="O1867" s="7">
        <f t="shared" si="416"/>
        <v>88.116297778561758</v>
      </c>
      <c r="P1867" s="7">
        <f t="shared" si="412"/>
        <v>3.3007932942749028E-2</v>
      </c>
      <c r="Q1867" s="7">
        <f t="shared" si="419"/>
        <v>-3.7384350551011178E-2</v>
      </c>
      <c r="R1867" s="7">
        <f t="shared" si="413"/>
        <v>-1495.374022040447</v>
      </c>
      <c r="S1867" s="7">
        <f t="shared" si="420"/>
        <v>-37.384350551011181</v>
      </c>
    </row>
    <row r="1868" spans="6:19" x14ac:dyDescent="0.35">
      <c r="F1868" s="5">
        <f t="shared" si="414"/>
        <v>0.57845999999999231</v>
      </c>
      <c r="G1868" s="6">
        <f t="shared" si="407"/>
        <v>0</v>
      </c>
      <c r="H1868" s="6">
        <f t="shared" si="408"/>
        <v>1.3353988349419486</v>
      </c>
      <c r="I1868" s="6">
        <f t="shared" si="409"/>
        <v>-0.84189570164524097</v>
      </c>
      <c r="J1868" s="6">
        <f t="shared" si="410"/>
        <v>0.53964027606477571</v>
      </c>
      <c r="K1868" s="7">
        <f t="shared" si="417"/>
        <v>0</v>
      </c>
      <c r="L1868" s="7">
        <f t="shared" si="415"/>
        <v>62.360928794563151</v>
      </c>
      <c r="M1868" s="7">
        <f t="shared" si="411"/>
        <v>2.335647751526803E-2</v>
      </c>
      <c r="N1868" s="7">
        <f t="shared" si="418"/>
        <v>0</v>
      </c>
      <c r="O1868" s="7">
        <f t="shared" si="416"/>
        <v>88.116297778561758</v>
      </c>
      <c r="P1868" s="7">
        <f t="shared" si="412"/>
        <v>3.3002817109630211E-2</v>
      </c>
      <c r="Q1868" s="7">
        <f t="shared" si="419"/>
        <v>-3.7473367361634022E-2</v>
      </c>
      <c r="R1868" s="7">
        <f t="shared" si="413"/>
        <v>-1498.934694465361</v>
      </c>
      <c r="S1868" s="7">
        <f t="shared" si="420"/>
        <v>-37.473367361634018</v>
      </c>
    </row>
    <row r="1869" spans="6:19" x14ac:dyDescent="0.35">
      <c r="F1869" s="5">
        <f t="shared" si="414"/>
        <v>0.57876999999999235</v>
      </c>
      <c r="G1869" s="6">
        <f t="shared" si="407"/>
        <v>0</v>
      </c>
      <c r="H1869" s="6">
        <f t="shared" si="408"/>
        <v>1.3356058378036719</v>
      </c>
      <c r="I1869" s="6">
        <f t="shared" si="409"/>
        <v>-0.83853482799484613</v>
      </c>
      <c r="J1869" s="6">
        <f t="shared" si="410"/>
        <v>0.54484799920680071</v>
      </c>
      <c r="K1869" s="7">
        <f t="shared" si="417"/>
        <v>0</v>
      </c>
      <c r="L1869" s="7">
        <f t="shared" si="415"/>
        <v>62.360928794563151</v>
      </c>
      <c r="M1869" s="7">
        <f t="shared" si="411"/>
        <v>2.3352857541808353E-2</v>
      </c>
      <c r="N1869" s="7">
        <f t="shared" si="418"/>
        <v>0</v>
      </c>
      <c r="O1869" s="7">
        <f t="shared" si="416"/>
        <v>88.116297778561758</v>
      </c>
      <c r="P1869" s="7">
        <f t="shared" si="412"/>
        <v>3.2997702069404077E-2</v>
      </c>
      <c r="Q1869" s="7">
        <f t="shared" si="419"/>
        <v>-3.7560916332945331E-2</v>
      </c>
      <c r="R1869" s="7">
        <f t="shared" si="413"/>
        <v>-1502.4366533178131</v>
      </c>
      <c r="S1869" s="7">
        <f t="shared" si="420"/>
        <v>-37.560916332945332</v>
      </c>
    </row>
    <row r="1870" spans="6:19" x14ac:dyDescent="0.35">
      <c r="F1870" s="5">
        <f t="shared" si="414"/>
        <v>0.57907999999999238</v>
      </c>
      <c r="G1870" s="6">
        <f t="shared" si="407"/>
        <v>0</v>
      </c>
      <c r="H1870" s="6">
        <f t="shared" si="408"/>
        <v>1.3358128727533256</v>
      </c>
      <c r="I1870" s="6">
        <f t="shared" si="409"/>
        <v>-0.83514174131458707</v>
      </c>
      <c r="J1870" s="6">
        <f t="shared" si="410"/>
        <v>0.55003479154871582</v>
      </c>
      <c r="K1870" s="7">
        <f t="shared" si="417"/>
        <v>0</v>
      </c>
      <c r="L1870" s="7">
        <f t="shared" si="415"/>
        <v>62.360928794563151</v>
      </c>
      <c r="M1870" s="7">
        <f t="shared" si="411"/>
        <v>2.3349238129401081E-2</v>
      </c>
      <c r="N1870" s="7">
        <f t="shared" si="418"/>
        <v>0</v>
      </c>
      <c r="O1870" s="7">
        <f t="shared" si="416"/>
        <v>88.116297778561758</v>
      </c>
      <c r="P1870" s="7">
        <f t="shared" si="412"/>
        <v>3.2992587821947736E-2</v>
      </c>
      <c r="Q1870" s="7">
        <f t="shared" si="419"/>
        <v>-3.76469945550547E-2</v>
      </c>
      <c r="R1870" s="7">
        <f t="shared" si="413"/>
        <v>-1505.8797822021879</v>
      </c>
      <c r="S1870" s="7">
        <f t="shared" si="420"/>
        <v>-37.646994555054697</v>
      </c>
    </row>
    <row r="1871" spans="6:19" x14ac:dyDescent="0.35">
      <c r="F1871" s="5">
        <f t="shared" si="414"/>
        <v>0.57938999999999241</v>
      </c>
      <c r="G1871" s="6">
        <f t="shared" si="407"/>
        <v>0</v>
      </c>
      <c r="H1871" s="6">
        <f t="shared" si="408"/>
        <v>1.3360199397958836</v>
      </c>
      <c r="I1871" s="6">
        <f t="shared" si="409"/>
        <v>-0.83171657195277982</v>
      </c>
      <c r="J1871" s="6">
        <f t="shared" si="410"/>
        <v>0.55520045383547412</v>
      </c>
      <c r="K1871" s="7">
        <f t="shared" si="417"/>
        <v>0</v>
      </c>
      <c r="L1871" s="7">
        <f t="shared" si="415"/>
        <v>62.360928794563151</v>
      </c>
      <c r="M1871" s="7">
        <f t="shared" si="411"/>
        <v>2.3345619277959254E-2</v>
      </c>
      <c r="N1871" s="7">
        <f t="shared" si="418"/>
        <v>0</v>
      </c>
      <c r="O1871" s="7">
        <f t="shared" si="416"/>
        <v>88.116297778561758</v>
      </c>
      <c r="P1871" s="7">
        <f t="shared" si="412"/>
        <v>3.2987474367138316E-2</v>
      </c>
      <c r="Q1871" s="7">
        <f t="shared" si="419"/>
        <v>-3.7731599175500265E-2</v>
      </c>
      <c r="R1871" s="7">
        <f t="shared" si="413"/>
        <v>-1509.2639670200106</v>
      </c>
      <c r="S1871" s="7">
        <f t="shared" si="420"/>
        <v>-37.731599175500264</v>
      </c>
    </row>
    <row r="1872" spans="6:19" x14ac:dyDescent="0.35">
      <c r="F1872" s="5">
        <f t="shared" si="414"/>
        <v>0.57969999999999244</v>
      </c>
      <c r="G1872" s="6">
        <f t="shared" si="407"/>
        <v>0</v>
      </c>
      <c r="H1872" s="6">
        <f t="shared" si="408"/>
        <v>1.3362270389363207</v>
      </c>
      <c r="I1872" s="6">
        <f t="shared" si="409"/>
        <v>-0.82825945149022351</v>
      </c>
      <c r="J1872" s="6">
        <f t="shared" si="410"/>
        <v>0.56034478762375761</v>
      </c>
      <c r="K1872" s="7">
        <f t="shared" si="417"/>
        <v>0</v>
      </c>
      <c r="L1872" s="7">
        <f t="shared" si="415"/>
        <v>62.360928794563151</v>
      </c>
      <c r="M1872" s="7">
        <f t="shared" si="411"/>
        <v>2.3342000987395937E-2</v>
      </c>
      <c r="N1872" s="7">
        <f t="shared" si="418"/>
        <v>0</v>
      </c>
      <c r="O1872" s="7">
        <f t="shared" si="416"/>
        <v>88.116297778561758</v>
      </c>
      <c r="P1872" s="7">
        <f t="shared" si="412"/>
        <v>3.2982361704852976E-2</v>
      </c>
      <c r="Q1872" s="7">
        <f t="shared" si="419"/>
        <v>-3.7814727399340609E-2</v>
      </c>
      <c r="R1872" s="7">
        <f t="shared" si="413"/>
        <v>-1512.5890959736244</v>
      </c>
      <c r="S1872" s="7">
        <f t="shared" si="420"/>
        <v>-37.814727399340612</v>
      </c>
    </row>
    <row r="1873" spans="6:19" x14ac:dyDescent="0.35">
      <c r="F1873" s="5">
        <f t="shared" si="414"/>
        <v>0.58000999999999248</v>
      </c>
      <c r="G1873" s="6">
        <f t="shared" si="407"/>
        <v>0</v>
      </c>
      <c r="H1873" s="6">
        <f t="shared" si="408"/>
        <v>1.3364341701796125</v>
      </c>
      <c r="I1873" s="6">
        <f t="shared" si="409"/>
        <v>-0.82477051273514634</v>
      </c>
      <c r="J1873" s="6">
        <f t="shared" si="410"/>
        <v>0.56546759528960078</v>
      </c>
      <c r="K1873" s="7">
        <f t="shared" si="417"/>
        <v>0</v>
      </c>
      <c r="L1873" s="7">
        <f t="shared" si="415"/>
        <v>62.360928794563151</v>
      </c>
      <c r="M1873" s="7">
        <f t="shared" si="411"/>
        <v>2.333838325762419E-2</v>
      </c>
      <c r="N1873" s="7">
        <f t="shared" si="418"/>
        <v>0</v>
      </c>
      <c r="O1873" s="7">
        <f t="shared" si="416"/>
        <v>88.116297778561758</v>
      </c>
      <c r="P1873" s="7">
        <f t="shared" si="412"/>
        <v>3.2977249834968872E-2</v>
      </c>
      <c r="Q1873" s="7">
        <f t="shared" si="419"/>
        <v>-3.7896376489244293E-2</v>
      </c>
      <c r="R1873" s="7">
        <f t="shared" si="413"/>
        <v>-1515.8550595697718</v>
      </c>
      <c r="S1873" s="7">
        <f t="shared" si="420"/>
        <v>-37.896376489244297</v>
      </c>
    </row>
    <row r="1874" spans="6:19" x14ac:dyDescent="0.35">
      <c r="F1874" s="5">
        <f t="shared" si="414"/>
        <v>0.58031999999999251</v>
      </c>
      <c r="G1874" s="6">
        <f t="shared" si="407"/>
        <v>0</v>
      </c>
      <c r="H1874" s="6">
        <f t="shared" si="408"/>
        <v>1.3366413335307354</v>
      </c>
      <c r="I1874" s="6">
        <f t="shared" si="409"/>
        <v>-0.8212498897181022</v>
      </c>
      <c r="J1874" s="6">
        <f t="shared" si="410"/>
        <v>0.57056868003598382</v>
      </c>
      <c r="K1874" s="7">
        <f t="shared" si="417"/>
        <v>0</v>
      </c>
      <c r="L1874" s="7">
        <f t="shared" si="415"/>
        <v>62.360928794563151</v>
      </c>
      <c r="M1874" s="7">
        <f t="shared" si="411"/>
        <v>2.3334766088557102E-2</v>
      </c>
      <c r="N1874" s="7">
        <f t="shared" si="418"/>
        <v>0</v>
      </c>
      <c r="O1874" s="7">
        <f t="shared" si="416"/>
        <v>88.116297778561758</v>
      </c>
      <c r="P1874" s="7">
        <f t="shared" si="412"/>
        <v>3.2972138757363198E-2</v>
      </c>
      <c r="Q1874" s="7">
        <f t="shared" si="419"/>
        <v>-3.7976543765577256E-2</v>
      </c>
      <c r="R1874" s="7">
        <f t="shared" si="413"/>
        <v>-1519.0617506230903</v>
      </c>
      <c r="S1874" s="7">
        <f t="shared" si="420"/>
        <v>-37.976543765577254</v>
      </c>
    </row>
    <row r="1875" spans="6:19" x14ac:dyDescent="0.35">
      <c r="F1875" s="5">
        <f t="shared" si="414"/>
        <v>0.58062999999999254</v>
      </c>
      <c r="G1875" s="6">
        <f t="shared" si="407"/>
        <v>0</v>
      </c>
      <c r="H1875" s="6">
        <f t="shared" si="408"/>
        <v>1.3368485289946663</v>
      </c>
      <c r="I1875" s="6">
        <f t="shared" si="409"/>
        <v>-0.81769771768682598</v>
      </c>
      <c r="J1875" s="6">
        <f t="shared" si="410"/>
        <v>0.57564784590038709</v>
      </c>
      <c r="K1875" s="7">
        <f t="shared" si="417"/>
        <v>0</v>
      </c>
      <c r="L1875" s="7">
        <f t="shared" si="415"/>
        <v>62.360928794563151</v>
      </c>
      <c r="M1875" s="7">
        <f t="shared" si="411"/>
        <v>2.3331149480107768E-2</v>
      </c>
      <c r="N1875" s="7">
        <f t="shared" si="418"/>
        <v>0</v>
      </c>
      <c r="O1875" s="7">
        <f t="shared" si="416"/>
        <v>88.116297778561758</v>
      </c>
      <c r="P1875" s="7">
        <f t="shared" si="412"/>
        <v>3.2967028471913157E-2</v>
      </c>
      <c r="Q1875" s="7">
        <f t="shared" si="419"/>
        <v>-3.8055226606487837E-2</v>
      </c>
      <c r="R1875" s="7">
        <f t="shared" si="413"/>
        <v>-1522.2090642595135</v>
      </c>
      <c r="S1875" s="7">
        <f t="shared" si="420"/>
        <v>-38.055226606487835</v>
      </c>
    </row>
    <row r="1876" spans="6:19" x14ac:dyDescent="0.35">
      <c r="F1876" s="5">
        <f t="shared" si="414"/>
        <v>0.58093999999999257</v>
      </c>
      <c r="G1876" s="6">
        <f t="shared" si="407"/>
        <v>0</v>
      </c>
      <c r="H1876" s="6">
        <f t="shared" si="408"/>
        <v>1.3370557565763832</v>
      </c>
      <c r="I1876" s="6">
        <f t="shared" si="409"/>
        <v>-0.81411413310103165</v>
      </c>
      <c r="J1876" s="6">
        <f t="shared" si="410"/>
        <v>0.58070489776232781</v>
      </c>
      <c r="K1876" s="7">
        <f t="shared" si="417"/>
        <v>0</v>
      </c>
      <c r="L1876" s="7">
        <f t="shared" si="415"/>
        <v>62.360928794563151</v>
      </c>
      <c r="M1876" s="7">
        <f t="shared" si="411"/>
        <v>2.3327533432189306E-2</v>
      </c>
      <c r="N1876" s="7">
        <f t="shared" si="418"/>
        <v>0</v>
      </c>
      <c r="O1876" s="7">
        <f t="shared" si="416"/>
        <v>88.116297778561758</v>
      </c>
      <c r="P1876" s="7">
        <f t="shared" si="412"/>
        <v>3.2961918978495978E-2</v>
      </c>
      <c r="Q1876" s="7">
        <f t="shared" si="419"/>
        <v>-3.8132422447989769E-2</v>
      </c>
      <c r="R1876" s="7">
        <f t="shared" si="413"/>
        <v>-1525.2968979195907</v>
      </c>
      <c r="S1876" s="7">
        <f t="shared" si="420"/>
        <v>-38.132422447989768</v>
      </c>
    </row>
    <row r="1877" spans="6:19" x14ac:dyDescent="0.35">
      <c r="F1877" s="5">
        <f t="shared" si="414"/>
        <v>0.58124999999999261</v>
      </c>
      <c r="G1877" s="6">
        <f t="shared" si="407"/>
        <v>0</v>
      </c>
      <c r="H1877" s="6">
        <f t="shared" si="408"/>
        <v>1.3372630162808647</v>
      </c>
      <c r="I1877" s="6">
        <f t="shared" si="409"/>
        <v>-0.81049927362717455</v>
      </c>
      <c r="J1877" s="6">
        <f t="shared" si="410"/>
        <v>0.5857396413508501</v>
      </c>
      <c r="K1877" s="7">
        <f t="shared" si="417"/>
        <v>0</v>
      </c>
      <c r="L1877" s="7">
        <f t="shared" si="415"/>
        <v>62.360928794563151</v>
      </c>
      <c r="M1877" s="7">
        <f t="shared" si="411"/>
        <v>2.3323917944714834E-2</v>
      </c>
      <c r="N1877" s="7">
        <f t="shared" si="418"/>
        <v>0</v>
      </c>
      <c r="O1877" s="7">
        <f t="shared" si="416"/>
        <v>88.116297778561758</v>
      </c>
      <c r="P1877" s="7">
        <f t="shared" si="412"/>
        <v>3.2956810276988907E-2</v>
      </c>
      <c r="Q1877" s="7">
        <f t="shared" si="419"/>
        <v>-3.8208128784042686E-2</v>
      </c>
      <c r="R1877" s="7">
        <f t="shared" si="413"/>
        <v>-1528.3251513617074</v>
      </c>
      <c r="S1877" s="7">
        <f t="shared" si="420"/>
        <v>-38.208128784042685</v>
      </c>
    </row>
    <row r="1878" spans="6:19" x14ac:dyDescent="0.35">
      <c r="F1878" s="5">
        <f t="shared" si="414"/>
        <v>0.58155999999999264</v>
      </c>
      <c r="G1878" s="6">
        <f t="shared" si="407"/>
        <v>0</v>
      </c>
      <c r="H1878" s="6">
        <f t="shared" si="408"/>
        <v>1.3374703081130903</v>
      </c>
      <c r="I1878" s="6">
        <f t="shared" si="409"/>
        <v>-0.8068532781331611</v>
      </c>
      <c r="J1878" s="6">
        <f t="shared" si="410"/>
        <v>0.59075188325198913</v>
      </c>
      <c r="K1878" s="7">
        <f t="shared" si="417"/>
        <v>0</v>
      </c>
      <c r="L1878" s="7">
        <f t="shared" si="415"/>
        <v>62.360928794563151</v>
      </c>
      <c r="M1878" s="7">
        <f t="shared" si="411"/>
        <v>2.332030301759749E-2</v>
      </c>
      <c r="N1878" s="7">
        <f t="shared" si="418"/>
        <v>0</v>
      </c>
      <c r="O1878" s="7">
        <f t="shared" si="416"/>
        <v>88.116297778561758</v>
      </c>
      <c r="P1878" s="7">
        <f t="shared" si="412"/>
        <v>3.2951702367269201E-2</v>
      </c>
      <c r="Q1878" s="7">
        <f t="shared" si="419"/>
        <v>-3.8282343166630498E-2</v>
      </c>
      <c r="R1878" s="7">
        <f t="shared" si="413"/>
        <v>-1531.29372666522</v>
      </c>
      <c r="S1878" s="7">
        <f t="shared" si="420"/>
        <v>-38.282343166630497</v>
      </c>
    </row>
    <row r="1879" spans="6:19" x14ac:dyDescent="0.35">
      <c r="F1879" s="5">
        <f t="shared" si="414"/>
        <v>0.58186999999999267</v>
      </c>
      <c r="G1879" s="6">
        <f t="shared" si="407"/>
        <v>0</v>
      </c>
      <c r="H1879" s="6">
        <f t="shared" si="408"/>
        <v>1.3376776320780399</v>
      </c>
      <c r="I1879" s="6">
        <f t="shared" si="409"/>
        <v>-0.80317628668301466</v>
      </c>
      <c r="J1879" s="6">
        <f t="shared" si="410"/>
        <v>0.59574143091620191</v>
      </c>
      <c r="K1879" s="7">
        <f t="shared" si="417"/>
        <v>0</v>
      </c>
      <c r="L1879" s="7">
        <f t="shared" si="415"/>
        <v>62.360928794563151</v>
      </c>
      <c r="M1879" s="7">
        <f t="shared" si="411"/>
        <v>2.3316688650750431E-2</v>
      </c>
      <c r="N1879" s="7">
        <f t="shared" si="418"/>
        <v>0</v>
      </c>
      <c r="O1879" s="7">
        <f t="shared" si="416"/>
        <v>88.116297778561758</v>
      </c>
      <c r="P1879" s="7">
        <f t="shared" si="412"/>
        <v>3.2946595249214151E-2</v>
      </c>
      <c r="Q1879" s="7">
        <f t="shared" si="419"/>
        <v>-3.8355063205837502E-2</v>
      </c>
      <c r="R1879" s="7">
        <f t="shared" si="413"/>
        <v>-1534.2025282335001</v>
      </c>
      <c r="S1879" s="7">
        <f t="shared" si="420"/>
        <v>-38.355063205837503</v>
      </c>
    </row>
    <row r="1880" spans="6:19" x14ac:dyDescent="0.35">
      <c r="F1880" s="5">
        <f t="shared" si="414"/>
        <v>0.5821799999999927</v>
      </c>
      <c r="G1880" s="6">
        <f t="shared" si="407"/>
        <v>0</v>
      </c>
      <c r="H1880" s="6">
        <f t="shared" si="408"/>
        <v>1.3378849881806949</v>
      </c>
      <c r="I1880" s="6">
        <f t="shared" si="409"/>
        <v>-0.7994684405314938</v>
      </c>
      <c r="J1880" s="6">
        <f t="shared" si="410"/>
        <v>0.60070809266576508</v>
      </c>
      <c r="K1880" s="7">
        <f t="shared" si="417"/>
        <v>0</v>
      </c>
      <c r="L1880" s="7">
        <f t="shared" si="415"/>
        <v>62.360928794563151</v>
      </c>
      <c r="M1880" s="7">
        <f t="shared" si="411"/>
        <v>2.3313074844086814E-2</v>
      </c>
      <c r="N1880" s="7">
        <f t="shared" si="418"/>
        <v>0</v>
      </c>
      <c r="O1880" s="7">
        <f t="shared" si="416"/>
        <v>88.116297778561758</v>
      </c>
      <c r="P1880" s="7">
        <f t="shared" si="412"/>
        <v>3.2941488922701052E-2</v>
      </c>
      <c r="Q1880" s="7">
        <f t="shared" si="419"/>
        <v>-3.8426286569922259E-2</v>
      </c>
      <c r="R1880" s="7">
        <f t="shared" si="413"/>
        <v>-1537.0514627968903</v>
      </c>
      <c r="S1880" s="7">
        <f t="shared" si="420"/>
        <v>-38.426286569922262</v>
      </c>
    </row>
    <row r="1881" spans="6:19" x14ac:dyDescent="0.35">
      <c r="F1881" s="5">
        <f t="shared" si="414"/>
        <v>0.58248999999999274</v>
      </c>
      <c r="G1881" s="6">
        <f t="shared" si="407"/>
        <v>0</v>
      </c>
      <c r="H1881" s="6">
        <f t="shared" si="408"/>
        <v>1.3380923764260368</v>
      </c>
      <c r="I1881" s="6">
        <f t="shared" si="409"/>
        <v>-0.79572988211866946</v>
      </c>
      <c r="J1881" s="6">
        <f t="shared" si="410"/>
        <v>0.60565167770213302</v>
      </c>
      <c r="K1881" s="7">
        <f t="shared" si="417"/>
        <v>0</v>
      </c>
      <c r="L1881" s="7">
        <f t="shared" si="415"/>
        <v>62.360928794563151</v>
      </c>
      <c r="M1881" s="7">
        <f t="shared" si="411"/>
        <v>2.3309461597519822E-2</v>
      </c>
      <c r="N1881" s="7">
        <f t="shared" si="418"/>
        <v>0</v>
      </c>
      <c r="O1881" s="7">
        <f t="shared" si="416"/>
        <v>88.116297778561758</v>
      </c>
      <c r="P1881" s="7">
        <f t="shared" si="412"/>
        <v>3.2936383387607217E-2</v>
      </c>
      <c r="Q1881" s="7">
        <f t="shared" si="419"/>
        <v>-3.8496010985389073E-2</v>
      </c>
      <c r="R1881" s="7">
        <f t="shared" si="413"/>
        <v>-1539.840439415563</v>
      </c>
      <c r="S1881" s="7">
        <f t="shared" si="420"/>
        <v>-38.49601098538907</v>
      </c>
    </row>
    <row r="1882" spans="6:19" x14ac:dyDescent="0.35">
      <c r="F1882" s="5">
        <f t="shared" si="414"/>
        <v>0.58279999999999277</v>
      </c>
      <c r="G1882" s="6">
        <f t="shared" si="407"/>
        <v>0</v>
      </c>
      <c r="H1882" s="6">
        <f t="shared" si="408"/>
        <v>1.338299796819048</v>
      </c>
      <c r="I1882" s="6">
        <f t="shared" si="409"/>
        <v>-0.79196075506444741</v>
      </c>
      <c r="J1882" s="6">
        <f t="shared" si="410"/>
        <v>0.61057199611327595</v>
      </c>
      <c r="K1882" s="7">
        <f t="shared" si="417"/>
        <v>0</v>
      </c>
      <c r="L1882" s="7">
        <f t="shared" si="415"/>
        <v>62.360928794563151</v>
      </c>
      <c r="M1882" s="7">
        <f t="shared" si="411"/>
        <v>2.330584891096265E-2</v>
      </c>
      <c r="N1882" s="7">
        <f t="shared" si="418"/>
        <v>0</v>
      </c>
      <c r="O1882" s="7">
        <f t="shared" si="416"/>
        <v>88.116297778561758</v>
      </c>
      <c r="P1882" s="7">
        <f t="shared" si="412"/>
        <v>3.2931278643810007E-2</v>
      </c>
      <c r="Q1882" s="7">
        <f t="shared" si="419"/>
        <v>-3.8564234237057474E-2</v>
      </c>
      <c r="R1882" s="7">
        <f t="shared" si="413"/>
        <v>-1542.569369482299</v>
      </c>
      <c r="S1882" s="7">
        <f t="shared" si="420"/>
        <v>-38.564234237057477</v>
      </c>
    </row>
    <row r="1883" spans="6:19" x14ac:dyDescent="0.35">
      <c r="F1883" s="5">
        <f t="shared" si="414"/>
        <v>0.5831099999999928</v>
      </c>
      <c r="G1883" s="6">
        <f t="shared" si="407"/>
        <v>0</v>
      </c>
      <c r="H1883" s="6">
        <f t="shared" si="408"/>
        <v>1.3385072493647119</v>
      </c>
      <c r="I1883" s="6">
        <f t="shared" si="409"/>
        <v>-0.78816120416305491</v>
      </c>
      <c r="J1883" s="6">
        <f t="shared" si="410"/>
        <v>0.61546885888097003</v>
      </c>
      <c r="K1883" s="7">
        <f t="shared" si="417"/>
        <v>0</v>
      </c>
      <c r="L1883" s="7">
        <f t="shared" si="415"/>
        <v>62.360928794563151</v>
      </c>
      <c r="M1883" s="7">
        <f t="shared" si="411"/>
        <v>2.3302236784328495E-2</v>
      </c>
      <c r="N1883" s="7">
        <f t="shared" si="418"/>
        <v>0</v>
      </c>
      <c r="O1883" s="7">
        <f t="shared" si="416"/>
        <v>88.116297778561758</v>
      </c>
      <c r="P1883" s="7">
        <f t="shared" si="412"/>
        <v>3.2926174691186763E-2</v>
      </c>
      <c r="Q1883" s="7">
        <f t="shared" si="419"/>
        <v>-3.8630954168129172E-2</v>
      </c>
      <c r="R1883" s="7">
        <f t="shared" si="413"/>
        <v>-1545.2381667251668</v>
      </c>
      <c r="S1883" s="7">
        <f t="shared" si="420"/>
        <v>-38.630954168129172</v>
      </c>
    </row>
    <row r="1884" spans="6:19" x14ac:dyDescent="0.35">
      <c r="F1884" s="5">
        <f t="shared" si="414"/>
        <v>0.58341999999999283</v>
      </c>
      <c r="G1884" s="6">
        <f t="shared" si="407"/>
        <v>0</v>
      </c>
      <c r="H1884" s="6">
        <f t="shared" si="408"/>
        <v>1.3387147340680126</v>
      </c>
      <c r="I1884" s="6">
        <f t="shared" si="409"/>
        <v>-0.78433137537747688</v>
      </c>
      <c r="J1884" s="6">
        <f t="shared" si="410"/>
        <v>0.62034207788805962</v>
      </c>
      <c r="K1884" s="7">
        <f t="shared" si="417"/>
        <v>0</v>
      </c>
      <c r="L1884" s="7">
        <f t="shared" si="415"/>
        <v>62.360928794563151</v>
      </c>
      <c r="M1884" s="7">
        <f t="shared" si="411"/>
        <v>2.3298625217530584E-2</v>
      </c>
      <c r="N1884" s="7">
        <f t="shared" si="418"/>
        <v>0</v>
      </c>
      <c r="O1884" s="7">
        <f t="shared" si="416"/>
        <v>88.116297778561758</v>
      </c>
      <c r="P1884" s="7">
        <f t="shared" si="412"/>
        <v>3.2921071529614869E-2</v>
      </c>
      <c r="Q1884" s="7">
        <f t="shared" si="419"/>
        <v>-3.8696168680252857E-2</v>
      </c>
      <c r="R1884" s="7">
        <f t="shared" si="413"/>
        <v>-1547.8467472101142</v>
      </c>
      <c r="S1884" s="7">
        <f t="shared" si="420"/>
        <v>-38.69616868025286</v>
      </c>
    </row>
    <row r="1885" spans="6:19" x14ac:dyDescent="0.35">
      <c r="F1885" s="5">
        <f t="shared" si="414"/>
        <v>0.58372999999999287</v>
      </c>
      <c r="G1885" s="6">
        <f t="shared" si="407"/>
        <v>0</v>
      </c>
      <c r="H1885" s="6">
        <f t="shared" si="408"/>
        <v>1.3389222509339347</v>
      </c>
      <c r="I1885" s="6">
        <f t="shared" si="409"/>
        <v>-0.78047141583384949</v>
      </c>
      <c r="J1885" s="6">
        <f t="shared" si="410"/>
        <v>0.62519146592568453</v>
      </c>
      <c r="K1885" s="7">
        <f t="shared" si="417"/>
        <v>0</v>
      </c>
      <c r="L1885" s="7">
        <f t="shared" si="415"/>
        <v>62.360928794563151</v>
      </c>
      <c r="M1885" s="7">
        <f t="shared" si="411"/>
        <v>2.3295014210482145E-2</v>
      </c>
      <c r="N1885" s="7">
        <f t="shared" si="418"/>
        <v>0</v>
      </c>
      <c r="O1885" s="7">
        <f t="shared" si="416"/>
        <v>88.116297778561758</v>
      </c>
      <c r="P1885" s="7">
        <f t="shared" si="412"/>
        <v>3.2915969158971721E-2</v>
      </c>
      <c r="Q1885" s="7">
        <f t="shared" si="419"/>
        <v>-3.8759875733586795E-2</v>
      </c>
      <c r="R1885" s="7">
        <f t="shared" si="413"/>
        <v>-1550.3950293434718</v>
      </c>
      <c r="S1885" s="7">
        <f t="shared" si="420"/>
        <v>-38.759875733586796</v>
      </c>
    </row>
    <row r="1886" spans="6:19" x14ac:dyDescent="0.35">
      <c r="F1886" s="5">
        <f t="shared" si="414"/>
        <v>0.5840399999999929</v>
      </c>
      <c r="G1886" s="6">
        <f t="shared" si="407"/>
        <v>0</v>
      </c>
      <c r="H1886" s="6">
        <f t="shared" si="408"/>
        <v>1.3391297999674641</v>
      </c>
      <c r="I1886" s="6">
        <f t="shared" si="409"/>
        <v>-0.77658147381580611</v>
      </c>
      <c r="J1886" s="6">
        <f t="shared" si="410"/>
        <v>0.63001683670047304</v>
      </c>
      <c r="K1886" s="7">
        <f t="shared" si="417"/>
        <v>0</v>
      </c>
      <c r="L1886" s="7">
        <f t="shared" si="415"/>
        <v>62.360928794563151</v>
      </c>
      <c r="M1886" s="7">
        <f t="shared" si="411"/>
        <v>2.3291403763096418E-2</v>
      </c>
      <c r="N1886" s="7">
        <f t="shared" si="418"/>
        <v>0</v>
      </c>
      <c r="O1886" s="7">
        <f t="shared" si="416"/>
        <v>88.116297778561758</v>
      </c>
      <c r="P1886" s="7">
        <f t="shared" si="412"/>
        <v>3.291086757913473E-2</v>
      </c>
      <c r="Q1886" s="7">
        <f t="shared" si="419"/>
        <v>-3.8822073346859047E-2</v>
      </c>
      <c r="R1886" s="7">
        <f t="shared" si="413"/>
        <v>-1552.8829338743619</v>
      </c>
      <c r="S1886" s="7">
        <f t="shared" si="420"/>
        <v>-38.82207334685905</v>
      </c>
    </row>
    <row r="1887" spans="6:19" x14ac:dyDescent="0.35">
      <c r="F1887" s="5">
        <f t="shared" si="414"/>
        <v>0.58434999999999293</v>
      </c>
      <c r="G1887" s="6">
        <f t="shared" si="407"/>
        <v>0</v>
      </c>
      <c r="H1887" s="6">
        <f t="shared" si="408"/>
        <v>1.3393373811735869</v>
      </c>
      <c r="I1887" s="6">
        <f t="shared" si="409"/>
        <v>-0.77266169875878576</v>
      </c>
      <c r="J1887" s="6">
        <f t="shared" si="410"/>
        <v>0.63481800484169271</v>
      </c>
      <c r="K1887" s="7">
        <f t="shared" si="417"/>
        <v>0</v>
      </c>
      <c r="L1887" s="7">
        <f t="shared" si="415"/>
        <v>62.360928794563151</v>
      </c>
      <c r="M1887" s="7">
        <f t="shared" si="411"/>
        <v>2.3287793875286671E-2</v>
      </c>
      <c r="N1887" s="7">
        <f t="shared" si="418"/>
        <v>0</v>
      </c>
      <c r="O1887" s="7">
        <f t="shared" si="416"/>
        <v>88.116297778561758</v>
      </c>
      <c r="P1887" s="7">
        <f t="shared" si="412"/>
        <v>3.2905766789981333E-2</v>
      </c>
      <c r="Q1887" s="7">
        <f t="shared" si="419"/>
        <v>-3.8882759597425424E-2</v>
      </c>
      <c r="R1887" s="7">
        <f t="shared" si="413"/>
        <v>-1555.3103838970169</v>
      </c>
      <c r="S1887" s="7">
        <f t="shared" si="420"/>
        <v>-38.882759597425427</v>
      </c>
    </row>
    <row r="1888" spans="6:19" x14ac:dyDescent="0.35">
      <c r="F1888" s="5">
        <f t="shared" si="414"/>
        <v>0.58465999999999296</v>
      </c>
      <c r="G1888" s="6">
        <f t="shared" si="407"/>
        <v>0</v>
      </c>
      <c r="H1888" s="6">
        <f t="shared" si="408"/>
        <v>1.3395449945572906</v>
      </c>
      <c r="I1888" s="6">
        <f t="shared" si="409"/>
        <v>-0.76871224124428617</v>
      </c>
      <c r="J1888" s="6">
        <f t="shared" si="410"/>
        <v>0.63959478590838004</v>
      </c>
      <c r="K1888" s="7">
        <f t="shared" si="417"/>
        <v>0</v>
      </c>
      <c r="L1888" s="7">
        <f t="shared" si="415"/>
        <v>62.360928794563151</v>
      </c>
      <c r="M1888" s="7">
        <f t="shared" si="411"/>
        <v>2.328418454696617E-2</v>
      </c>
      <c r="N1888" s="7">
        <f t="shared" si="418"/>
        <v>0</v>
      </c>
      <c r="O1888" s="7">
        <f t="shared" si="416"/>
        <v>88.116297778561758</v>
      </c>
      <c r="P1888" s="7">
        <f t="shared" si="412"/>
        <v>3.2900666791388991E-2</v>
      </c>
      <c r="Q1888" s="7">
        <f t="shared" si="419"/>
        <v>-3.894193262132533E-2</v>
      </c>
      <c r="R1888" s="7">
        <f t="shared" si="413"/>
        <v>-1557.6773048530133</v>
      </c>
      <c r="S1888" s="7">
        <f t="shared" si="420"/>
        <v>-38.941932621325329</v>
      </c>
    </row>
    <row r="1889" spans="6:19" x14ac:dyDescent="0.35">
      <c r="F1889" s="5">
        <f t="shared" si="414"/>
        <v>0.584969999999993</v>
      </c>
      <c r="G1889" s="6">
        <f t="shared" si="407"/>
        <v>0</v>
      </c>
      <c r="H1889" s="6">
        <f t="shared" si="408"/>
        <v>1.3397526401235627</v>
      </c>
      <c r="I1889" s="6">
        <f t="shared" si="409"/>
        <v>-0.76473325299408246</v>
      </c>
      <c r="J1889" s="6">
        <f t="shared" si="410"/>
        <v>0.64434699639642046</v>
      </c>
      <c r="K1889" s="7">
        <f t="shared" si="417"/>
        <v>0</v>
      </c>
      <c r="L1889" s="7">
        <f t="shared" si="415"/>
        <v>62.360928794563151</v>
      </c>
      <c r="M1889" s="7">
        <f t="shared" si="411"/>
        <v>2.3280575778048204E-2</v>
      </c>
      <c r="N1889" s="7">
        <f t="shared" si="418"/>
        <v>0</v>
      </c>
      <c r="O1889" s="7">
        <f t="shared" si="416"/>
        <v>88.116297778561758</v>
      </c>
      <c r="P1889" s="7">
        <f t="shared" si="412"/>
        <v>3.2895567583235162E-2</v>
      </c>
      <c r="Q1889" s="7">
        <f t="shared" si="419"/>
        <v>-3.8999590613335078E-2</v>
      </c>
      <c r="R1889" s="7">
        <f t="shared" si="413"/>
        <v>-1559.9836245334031</v>
      </c>
      <c r="S1889" s="7">
        <f t="shared" si="420"/>
        <v>-38.99959061333508</v>
      </c>
    </row>
    <row r="1890" spans="6:19" x14ac:dyDescent="0.35">
      <c r="F1890" s="5">
        <f t="shared" si="414"/>
        <v>0.58527999999999303</v>
      </c>
      <c r="G1890" s="6">
        <f t="shared" si="407"/>
        <v>0</v>
      </c>
      <c r="H1890" s="6">
        <f t="shared" si="408"/>
        <v>1.3399603178773918</v>
      </c>
      <c r="I1890" s="6">
        <f t="shared" si="409"/>
        <v>-0.76072488686439854</v>
      </c>
      <c r="J1890" s="6">
        <f t="shared" si="410"/>
        <v>0.64907445374559913</v>
      </c>
      <c r="K1890" s="7">
        <f t="shared" si="417"/>
        <v>0</v>
      </c>
      <c r="L1890" s="7">
        <f t="shared" si="415"/>
        <v>62.360928794563151</v>
      </c>
      <c r="M1890" s="7">
        <f t="shared" si="411"/>
        <v>2.3276967568446074E-2</v>
      </c>
      <c r="N1890" s="7">
        <f t="shared" si="418"/>
        <v>0</v>
      </c>
      <c r="O1890" s="7">
        <f t="shared" si="416"/>
        <v>88.116297778561758</v>
      </c>
      <c r="P1890" s="7">
        <f t="shared" si="412"/>
        <v>3.2890469165397347E-2</v>
      </c>
      <c r="Q1890" s="7">
        <f t="shared" si="419"/>
        <v>-3.9055731827019172E-2</v>
      </c>
      <c r="R1890" s="7">
        <f t="shared" si="413"/>
        <v>-1562.2292730807669</v>
      </c>
      <c r="S1890" s="7">
        <f t="shared" si="420"/>
        <v>-39.055731827019173</v>
      </c>
    </row>
    <row r="1891" spans="6:19" x14ac:dyDescent="0.35">
      <c r="F1891" s="5">
        <f t="shared" si="414"/>
        <v>0.58558999999999306</v>
      </c>
      <c r="G1891" s="6">
        <f t="shared" si="407"/>
        <v>0</v>
      </c>
      <c r="H1891" s="6">
        <f t="shared" si="408"/>
        <v>1.340168027823768</v>
      </c>
      <c r="I1891" s="6">
        <f t="shared" si="409"/>
        <v>-0.75668729684003466</v>
      </c>
      <c r="J1891" s="6">
        <f t="shared" si="410"/>
        <v>0.65377697634661425</v>
      </c>
      <c r="K1891" s="7">
        <f t="shared" si="417"/>
        <v>0</v>
      </c>
      <c r="L1891" s="7">
        <f t="shared" si="415"/>
        <v>62.360928794563151</v>
      </c>
      <c r="M1891" s="7">
        <f t="shared" si="411"/>
        <v>2.327335991807309E-2</v>
      </c>
      <c r="N1891" s="7">
        <f t="shared" si="418"/>
        <v>0</v>
      </c>
      <c r="O1891" s="7">
        <f t="shared" si="416"/>
        <v>88.116297778561758</v>
      </c>
      <c r="P1891" s="7">
        <f t="shared" si="412"/>
        <v>3.2885371537753054E-2</v>
      </c>
      <c r="Q1891" s="7">
        <f t="shared" si="419"/>
        <v>-3.9110354574779141E-2</v>
      </c>
      <c r="R1891" s="7">
        <f t="shared" si="413"/>
        <v>-1564.4141829911657</v>
      </c>
      <c r="S1891" s="7">
        <f t="shared" si="420"/>
        <v>-39.110354574779144</v>
      </c>
    </row>
    <row r="1892" spans="6:19" x14ac:dyDescent="0.35">
      <c r="F1892" s="5">
        <f t="shared" si="414"/>
        <v>0.58589999999999309</v>
      </c>
      <c r="G1892" s="6">
        <f t="shared" si="407"/>
        <v>0</v>
      </c>
      <c r="H1892" s="6">
        <f t="shared" si="408"/>
        <v>1.3403757699676808</v>
      </c>
      <c r="I1892" s="6">
        <f t="shared" si="409"/>
        <v>-0.75262063802845025</v>
      </c>
      <c r="J1892" s="6">
        <f t="shared" si="410"/>
        <v>0.65845438354805452</v>
      </c>
      <c r="K1892" s="7">
        <f t="shared" si="417"/>
        <v>0</v>
      </c>
      <c r="L1892" s="7">
        <f t="shared" si="415"/>
        <v>62.360928794563151</v>
      </c>
      <c r="M1892" s="7">
        <f t="shared" si="411"/>
        <v>2.3269752826842585E-2</v>
      </c>
      <c r="N1892" s="7">
        <f t="shared" si="418"/>
        <v>0</v>
      </c>
      <c r="O1892" s="7">
        <f t="shared" si="416"/>
        <v>88.116297778561758</v>
      </c>
      <c r="P1892" s="7">
        <f t="shared" si="412"/>
        <v>3.2880274700179825E-2</v>
      </c>
      <c r="Q1892" s="7">
        <f t="shared" si="419"/>
        <v>-3.9163457227900197E-2</v>
      </c>
      <c r="R1892" s="7">
        <f t="shared" si="413"/>
        <v>-1566.5382891160079</v>
      </c>
      <c r="S1892" s="7">
        <f t="shared" si="420"/>
        <v>-39.163457227900196</v>
      </c>
    </row>
    <row r="1893" spans="6:19" x14ac:dyDescent="0.35">
      <c r="F1893" s="5">
        <f t="shared" si="414"/>
        <v>0.58620999999999313</v>
      </c>
      <c r="G1893" s="6">
        <f t="shared" si="407"/>
        <v>0</v>
      </c>
      <c r="H1893" s="6">
        <f t="shared" si="408"/>
        <v>1.3405835443141216</v>
      </c>
      <c r="I1893" s="6">
        <f t="shared" si="409"/>
        <v>-0.74852506665381091</v>
      </c>
      <c r="J1893" s="6">
        <f t="shared" si="410"/>
        <v>0.66310649566333457</v>
      </c>
      <c r="K1893" s="7">
        <f t="shared" si="417"/>
        <v>0</v>
      </c>
      <c r="L1893" s="7">
        <f t="shared" si="415"/>
        <v>62.360928794563151</v>
      </c>
      <c r="M1893" s="7">
        <f t="shared" si="411"/>
        <v>2.3266146294667889E-2</v>
      </c>
      <c r="N1893" s="7">
        <f t="shared" si="418"/>
        <v>0</v>
      </c>
      <c r="O1893" s="7">
        <f t="shared" si="416"/>
        <v>88.116297778561758</v>
      </c>
      <c r="P1893" s="7">
        <f t="shared" si="412"/>
        <v>3.2875178652555195E-2</v>
      </c>
      <c r="Q1893" s="7">
        <f t="shared" si="419"/>
        <v>-3.9215038216595541E-2</v>
      </c>
      <c r="R1893" s="7">
        <f t="shared" si="413"/>
        <v>-1568.6015286638217</v>
      </c>
      <c r="S1893" s="7">
        <f t="shared" si="420"/>
        <v>-39.215038216595538</v>
      </c>
    </row>
    <row r="1894" spans="6:19" x14ac:dyDescent="0.35">
      <c r="F1894" s="5">
        <f t="shared" si="414"/>
        <v>0.58651999999999316</v>
      </c>
      <c r="G1894" s="6">
        <f t="shared" si="407"/>
        <v>0</v>
      </c>
      <c r="H1894" s="6">
        <f t="shared" si="408"/>
        <v>1.3407913508680822</v>
      </c>
      <c r="I1894" s="6">
        <f t="shared" si="409"/>
        <v>-0.74440074005097934</v>
      </c>
      <c r="J1894" s="6">
        <f t="shared" si="410"/>
        <v>0.66773313397760514</v>
      </c>
      <c r="K1894" s="7">
        <f t="shared" si="417"/>
        <v>0</v>
      </c>
      <c r="L1894" s="7">
        <f t="shared" si="415"/>
        <v>62.360928794563151</v>
      </c>
      <c r="M1894" s="7">
        <f t="shared" si="411"/>
        <v>2.3262540321462355E-2</v>
      </c>
      <c r="N1894" s="7">
        <f t="shared" si="418"/>
        <v>0</v>
      </c>
      <c r="O1894" s="7">
        <f t="shared" si="416"/>
        <v>88.116297778561758</v>
      </c>
      <c r="P1894" s="7">
        <f t="shared" si="412"/>
        <v>3.2870083394756722E-2</v>
      </c>
      <c r="Q1894" s="7">
        <f t="shared" si="419"/>
        <v>-3.926509603004847E-2</v>
      </c>
      <c r="R1894" s="7">
        <f t="shared" si="413"/>
        <v>-1570.6038412019388</v>
      </c>
      <c r="S1894" s="7">
        <f t="shared" si="420"/>
        <v>-39.265096030048468</v>
      </c>
    </row>
    <row r="1895" spans="6:19" x14ac:dyDescent="0.35">
      <c r="F1895" s="5">
        <f t="shared" si="414"/>
        <v>0.58682999999999319</v>
      </c>
      <c r="G1895" s="6">
        <f t="shared" si="407"/>
        <v>0</v>
      </c>
      <c r="H1895" s="6">
        <f t="shared" si="408"/>
        <v>1.3409991896345552</v>
      </c>
      <c r="I1895" s="6">
        <f t="shared" si="409"/>
        <v>-0.74024781665947592</v>
      </c>
      <c r="J1895" s="6">
        <f t="shared" si="410"/>
        <v>0.6723341207546133</v>
      </c>
      <c r="K1895" s="7">
        <f t="shared" si="417"/>
        <v>0</v>
      </c>
      <c r="L1895" s="7">
        <f t="shared" si="415"/>
        <v>62.360928794563151</v>
      </c>
      <c r="M1895" s="7">
        <f t="shared" si="411"/>
        <v>2.3258934907139359E-2</v>
      </c>
      <c r="N1895" s="7">
        <f t="shared" si="418"/>
        <v>0</v>
      </c>
      <c r="O1895" s="7">
        <f t="shared" si="416"/>
        <v>88.116297778561758</v>
      </c>
      <c r="P1895" s="7">
        <f t="shared" si="412"/>
        <v>3.2864988926662016E-2</v>
      </c>
      <c r="Q1895" s="7">
        <f t="shared" si="419"/>
        <v>-3.9313629216452192E-2</v>
      </c>
      <c r="R1895" s="7">
        <f t="shared" si="413"/>
        <v>-1572.5451686580877</v>
      </c>
      <c r="S1895" s="7">
        <f t="shared" si="420"/>
        <v>-39.313629216452192</v>
      </c>
    </row>
    <row r="1896" spans="6:19" x14ac:dyDescent="0.35">
      <c r="F1896" s="5">
        <f t="shared" si="414"/>
        <v>0.58713999999999322</v>
      </c>
      <c r="G1896" s="6">
        <f t="shared" si="407"/>
        <v>0</v>
      </c>
      <c r="H1896" s="6">
        <f t="shared" si="408"/>
        <v>1.3412070606185336</v>
      </c>
      <c r="I1896" s="6">
        <f t="shared" si="409"/>
        <v>-0.73606645601739107</v>
      </c>
      <c r="J1896" s="6">
        <f t="shared" si="410"/>
        <v>0.67690927924353206</v>
      </c>
      <c r="K1896" s="7">
        <f t="shared" si="417"/>
        <v>0</v>
      </c>
      <c r="L1896" s="7">
        <f t="shared" si="415"/>
        <v>62.360928794563151</v>
      </c>
      <c r="M1896" s="7">
        <f t="shared" si="411"/>
        <v>2.3255330051612275E-2</v>
      </c>
      <c r="N1896" s="7">
        <f t="shared" si="418"/>
        <v>0</v>
      </c>
      <c r="O1896" s="7">
        <f t="shared" si="416"/>
        <v>88.116297778561758</v>
      </c>
      <c r="P1896" s="7">
        <f t="shared" si="412"/>
        <v>3.2859895248148668E-2</v>
      </c>
      <c r="Q1896" s="7">
        <f t="shared" si="419"/>
        <v>-3.9360636383047258E-2</v>
      </c>
      <c r="R1896" s="7">
        <f t="shared" si="413"/>
        <v>-1574.4254553218902</v>
      </c>
      <c r="S1896" s="7">
        <f t="shared" si="420"/>
        <v>-39.360636383047257</v>
      </c>
    </row>
    <row r="1897" spans="6:19" x14ac:dyDescent="0.35">
      <c r="F1897" s="5">
        <f t="shared" si="414"/>
        <v>0.58744999999999326</v>
      </c>
      <c r="G1897" s="6">
        <f t="shared" si="407"/>
        <v>0</v>
      </c>
      <c r="H1897" s="6">
        <f t="shared" si="408"/>
        <v>1.3414149638250117</v>
      </c>
      <c r="I1897" s="6">
        <f t="shared" si="409"/>
        <v>-0.73185681875525666</v>
      </c>
      <c r="J1897" s="6">
        <f t="shared" si="410"/>
        <v>0.68145843368574976</v>
      </c>
      <c r="K1897" s="7">
        <f t="shared" si="417"/>
        <v>0</v>
      </c>
      <c r="L1897" s="7">
        <f t="shared" si="415"/>
        <v>62.360928794563151</v>
      </c>
      <c r="M1897" s="7">
        <f t="shared" si="411"/>
        <v>2.3251725754794488E-2</v>
      </c>
      <c r="N1897" s="7">
        <f t="shared" si="418"/>
        <v>0</v>
      </c>
      <c r="O1897" s="7">
        <f t="shared" si="416"/>
        <v>88.116297778561758</v>
      </c>
      <c r="P1897" s="7">
        <f t="shared" si="412"/>
        <v>3.2854802359094298E-2</v>
      </c>
      <c r="Q1897" s="7">
        <f t="shared" si="419"/>
        <v>-3.9406116196156839E-2</v>
      </c>
      <c r="R1897" s="7">
        <f t="shared" si="413"/>
        <v>-1576.2446478462734</v>
      </c>
      <c r="S1897" s="7">
        <f t="shared" si="420"/>
        <v>-39.406116196156837</v>
      </c>
    </row>
    <row r="1898" spans="6:19" x14ac:dyDescent="0.35">
      <c r="F1898" s="5">
        <f t="shared" si="414"/>
        <v>0.58775999999999329</v>
      </c>
      <c r="G1898" s="6">
        <f t="shared" si="407"/>
        <v>0</v>
      </c>
      <c r="H1898" s="6">
        <f t="shared" si="408"/>
        <v>1.3416228992589845</v>
      </c>
      <c r="I1898" s="6">
        <f t="shared" si="409"/>
        <v>-0.7276190665898733</v>
      </c>
      <c r="J1898" s="6">
        <f t="shared" si="410"/>
        <v>0.68598140932162399</v>
      </c>
      <c r="K1898" s="7">
        <f t="shared" si="417"/>
        <v>0</v>
      </c>
      <c r="L1898" s="7">
        <f t="shared" si="415"/>
        <v>62.360928794563151</v>
      </c>
      <c r="M1898" s="7">
        <f t="shared" si="411"/>
        <v>2.3248122016599426E-2</v>
      </c>
      <c r="N1898" s="7">
        <f t="shared" si="418"/>
        <v>0</v>
      </c>
      <c r="O1898" s="7">
        <f t="shared" si="416"/>
        <v>88.116297778561758</v>
      </c>
      <c r="P1898" s="7">
        <f t="shared" si="412"/>
        <v>3.2849710259376566E-2</v>
      </c>
      <c r="Q1898" s="7">
        <f t="shared" si="419"/>
        <v>-3.9450067381219707E-2</v>
      </c>
      <c r="R1898" s="7">
        <f t="shared" si="413"/>
        <v>-1578.0026952487883</v>
      </c>
      <c r="S1898" s="7">
        <f t="shared" si="420"/>
        <v>-39.450067381219704</v>
      </c>
    </row>
    <row r="1899" spans="6:19" x14ac:dyDescent="0.35">
      <c r="F1899" s="5">
        <f t="shared" si="414"/>
        <v>0.58806999999999332</v>
      </c>
      <c r="G1899" s="6">
        <f t="shared" si="407"/>
        <v>0</v>
      </c>
      <c r="H1899" s="6">
        <f t="shared" si="408"/>
        <v>1.3418308669254475</v>
      </c>
      <c r="I1899" s="6">
        <f t="shared" si="409"/>
        <v>-0.72335336231810377</v>
      </c>
      <c r="J1899" s="6">
        <f t="shared" si="410"/>
        <v>0.69047803239718941</v>
      </c>
      <c r="K1899" s="7">
        <f t="shared" si="417"/>
        <v>0</v>
      </c>
      <c r="L1899" s="7">
        <f t="shared" si="415"/>
        <v>62.360928794563151</v>
      </c>
      <c r="M1899" s="7">
        <f t="shared" si="411"/>
        <v>2.3244518836940484E-2</v>
      </c>
      <c r="N1899" s="7">
        <f t="shared" si="418"/>
        <v>0</v>
      </c>
      <c r="O1899" s="7">
        <f t="shared" si="416"/>
        <v>88.116297778561758</v>
      </c>
      <c r="P1899" s="7">
        <f t="shared" si="412"/>
        <v>3.2844618948873111E-2</v>
      </c>
      <c r="Q1899" s="7">
        <f t="shared" si="419"/>
        <v>-3.9492488722820747E-2</v>
      </c>
      <c r="R1899" s="7">
        <f t="shared" si="413"/>
        <v>-1579.6995489128299</v>
      </c>
      <c r="S1899" s="7">
        <f t="shared" si="420"/>
        <v>-39.492488722820745</v>
      </c>
    </row>
    <row r="1900" spans="6:19" x14ac:dyDescent="0.35">
      <c r="F1900" s="5">
        <f t="shared" si="414"/>
        <v>0.58837999999999335</v>
      </c>
      <c r="G1900" s="6">
        <f t="shared" si="407"/>
        <v>0</v>
      </c>
      <c r="H1900" s="6">
        <f t="shared" si="408"/>
        <v>1.342038866829397</v>
      </c>
      <c r="I1900" s="6">
        <f t="shared" si="409"/>
        <v>-0.71905986981061065</v>
      </c>
      <c r="J1900" s="6">
        <f t="shared" si="410"/>
        <v>0.69494813017084067</v>
      </c>
      <c r="K1900" s="7">
        <f t="shared" si="417"/>
        <v>0</v>
      </c>
      <c r="L1900" s="7">
        <f t="shared" si="415"/>
        <v>62.360928794563151</v>
      </c>
      <c r="M1900" s="7">
        <f t="shared" si="411"/>
        <v>2.3240916215731117E-2</v>
      </c>
      <c r="N1900" s="7">
        <f t="shared" si="418"/>
        <v>0</v>
      </c>
      <c r="O1900" s="7">
        <f t="shared" si="416"/>
        <v>88.116297778561758</v>
      </c>
      <c r="P1900" s="7">
        <f t="shared" si="412"/>
        <v>3.2839528427461642E-2</v>
      </c>
      <c r="Q1900" s="7">
        <f t="shared" si="419"/>
        <v>-3.9533379064719563E-2</v>
      </c>
      <c r="R1900" s="7">
        <f t="shared" si="413"/>
        <v>-1581.3351625887826</v>
      </c>
      <c r="S1900" s="7">
        <f t="shared" si="420"/>
        <v>-39.533379064719561</v>
      </c>
    </row>
    <row r="1901" spans="6:19" x14ac:dyDescent="0.35">
      <c r="F1901" s="5">
        <f t="shared" si="414"/>
        <v>0.58868999999999339</v>
      </c>
      <c r="G1901" s="6">
        <f t="shared" si="407"/>
        <v>0</v>
      </c>
      <c r="H1901" s="6">
        <f t="shared" si="408"/>
        <v>1.3422468989758305</v>
      </c>
      <c r="I1901" s="6">
        <f t="shared" si="409"/>
        <v>-0.71473875400556697</v>
      </c>
      <c r="J1901" s="6">
        <f t="shared" si="410"/>
        <v>0.69939153091996309</v>
      </c>
      <c r="K1901" s="7">
        <f t="shared" si="417"/>
        <v>0</v>
      </c>
      <c r="L1901" s="7">
        <f t="shared" si="415"/>
        <v>62.360928794563151</v>
      </c>
      <c r="M1901" s="7">
        <f t="shared" si="411"/>
        <v>2.3237314152884759E-2</v>
      </c>
      <c r="N1901" s="7">
        <f t="shared" si="418"/>
        <v>0</v>
      </c>
      <c r="O1901" s="7">
        <f t="shared" si="416"/>
        <v>88.116297778561758</v>
      </c>
      <c r="P1901" s="7">
        <f t="shared" si="412"/>
        <v>3.2834438695019834E-2</v>
      </c>
      <c r="Q1901" s="7">
        <f t="shared" si="419"/>
        <v>-3.9572737309876378E-2</v>
      </c>
      <c r="R1901" s="7">
        <f t="shared" si="413"/>
        <v>-1582.9094923950552</v>
      </c>
      <c r="S1901" s="7">
        <f t="shared" si="420"/>
        <v>-39.572737309876381</v>
      </c>
    </row>
    <row r="1902" spans="6:19" x14ac:dyDescent="0.35">
      <c r="F1902" s="5">
        <f t="shared" si="414"/>
        <v>0.58899999999999342</v>
      </c>
      <c r="G1902" s="6">
        <f t="shared" si="407"/>
        <v>0</v>
      </c>
      <c r="H1902" s="6">
        <f t="shared" si="408"/>
        <v>1.3424549633697458</v>
      </c>
      <c r="I1902" s="6">
        <f t="shared" si="409"/>
        <v>-0.71039018090231787</v>
      </c>
      <c r="J1902" s="6">
        <f t="shared" si="410"/>
        <v>0.70380806394753115</v>
      </c>
      <c r="K1902" s="7">
        <f t="shared" si="417"/>
        <v>0</v>
      </c>
      <c r="L1902" s="7">
        <f t="shared" si="415"/>
        <v>62.360928794563151</v>
      </c>
      <c r="M1902" s="7">
        <f t="shared" si="411"/>
        <v>2.3233712648314874E-2</v>
      </c>
      <c r="N1902" s="7">
        <f t="shared" si="418"/>
        <v>0</v>
      </c>
      <c r="O1902" s="7">
        <f t="shared" si="416"/>
        <v>88.116297778561758</v>
      </c>
      <c r="P1902" s="7">
        <f t="shared" si="412"/>
        <v>3.2829349751425423E-2</v>
      </c>
      <c r="Q1902" s="7">
        <f t="shared" si="419"/>
        <v>-3.9610562420475962E-2</v>
      </c>
      <c r="R1902" s="7">
        <f t="shared" si="413"/>
        <v>-1584.4224968190385</v>
      </c>
      <c r="S1902" s="7">
        <f t="shared" si="420"/>
        <v>-39.610562420475965</v>
      </c>
    </row>
    <row r="1903" spans="6:19" x14ac:dyDescent="0.35">
      <c r="F1903" s="5">
        <f t="shared" si="414"/>
        <v>0.58930999999999345</v>
      </c>
      <c r="G1903" s="6">
        <f t="shared" si="407"/>
        <v>0</v>
      </c>
      <c r="H1903" s="6">
        <f t="shared" si="408"/>
        <v>1.3426630600161416</v>
      </c>
      <c r="I1903" s="6">
        <f t="shared" si="409"/>
        <v>-0.70601431755500432</v>
      </c>
      <c r="J1903" s="6">
        <f t="shared" si="410"/>
        <v>0.70819755958866559</v>
      </c>
      <c r="K1903" s="7">
        <f t="shared" si="417"/>
        <v>0</v>
      </c>
      <c r="L1903" s="7">
        <f t="shared" si="415"/>
        <v>62.360928794563151</v>
      </c>
      <c r="M1903" s="7">
        <f t="shared" si="411"/>
        <v>2.3230111701934942E-2</v>
      </c>
      <c r="N1903" s="7">
        <f t="shared" si="418"/>
        <v>0</v>
      </c>
      <c r="O1903" s="7">
        <f t="shared" si="416"/>
        <v>88.116297778561758</v>
      </c>
      <c r="P1903" s="7">
        <f t="shared" si="412"/>
        <v>3.2824261596556138E-2</v>
      </c>
      <c r="Q1903" s="7">
        <f t="shared" si="419"/>
        <v>-3.9646853417949129E-2</v>
      </c>
      <c r="R1903" s="7">
        <f t="shared" si="413"/>
        <v>-1585.8741367179653</v>
      </c>
      <c r="S1903" s="7">
        <f t="shared" si="420"/>
        <v>-39.646853417949131</v>
      </c>
    </row>
    <row r="1904" spans="6:19" x14ac:dyDescent="0.35">
      <c r="F1904" s="5">
        <f t="shared" si="414"/>
        <v>0.58961999999999348</v>
      </c>
      <c r="G1904" s="6">
        <f t="shared" si="407"/>
        <v>0</v>
      </c>
      <c r="H1904" s="6">
        <f t="shared" si="408"/>
        <v>1.3428711889200173</v>
      </c>
      <c r="I1904" s="6">
        <f t="shared" si="409"/>
        <v>-0.70161133206614379</v>
      </c>
      <c r="J1904" s="6">
        <f t="shared" si="410"/>
        <v>0.71255984921715265</v>
      </c>
      <c r="K1904" s="7">
        <f t="shared" si="417"/>
        <v>0</v>
      </c>
      <c r="L1904" s="7">
        <f t="shared" si="415"/>
        <v>62.360928794563151</v>
      </c>
      <c r="M1904" s="7">
        <f t="shared" si="411"/>
        <v>2.3226511313658438E-2</v>
      </c>
      <c r="N1904" s="7">
        <f t="shared" si="418"/>
        <v>0</v>
      </c>
      <c r="O1904" s="7">
        <f t="shared" si="416"/>
        <v>88.116297778561758</v>
      </c>
      <c r="P1904" s="7">
        <f t="shared" si="412"/>
        <v>3.2819174230289745E-2</v>
      </c>
      <c r="Q1904" s="7">
        <f t="shared" si="419"/>
        <v>-3.9681609382991978E-2</v>
      </c>
      <c r="R1904" s="7">
        <f t="shared" si="413"/>
        <v>-1587.2643753196792</v>
      </c>
      <c r="S1904" s="7">
        <f t="shared" si="420"/>
        <v>-39.681609382991979</v>
      </c>
    </row>
    <row r="1905" spans="6:19" x14ac:dyDescent="0.35">
      <c r="F1905" s="5">
        <f t="shared" si="414"/>
        <v>0.58992999999999352</v>
      </c>
      <c r="G1905" s="6">
        <f t="shared" si="407"/>
        <v>0</v>
      </c>
      <c r="H1905" s="6">
        <f t="shared" si="408"/>
        <v>1.3430793500863736</v>
      </c>
      <c r="I1905" s="6">
        <f t="shared" si="409"/>
        <v>-0.69718139358017772</v>
      </c>
      <c r="J1905" s="6">
        <f t="shared" si="410"/>
        <v>0.71689476525191709</v>
      </c>
      <c r="K1905" s="7">
        <f t="shared" si="417"/>
        <v>0</v>
      </c>
      <c r="L1905" s="7">
        <f t="shared" si="415"/>
        <v>62.360928794563151</v>
      </c>
      <c r="M1905" s="7">
        <f t="shared" si="411"/>
        <v>2.3222911483398879E-2</v>
      </c>
      <c r="N1905" s="7">
        <f t="shared" si="418"/>
        <v>0</v>
      </c>
      <c r="O1905" s="7">
        <f t="shared" si="416"/>
        <v>88.116297778561758</v>
      </c>
      <c r="P1905" s="7">
        <f t="shared" si="412"/>
        <v>3.2814087652504015E-2</v>
      </c>
      <c r="Q1905" s="7">
        <f t="shared" si="419"/>
        <v>-3.9714829455582842E-2</v>
      </c>
      <c r="R1905" s="7">
        <f t="shared" si="413"/>
        <v>-1588.5931782233138</v>
      </c>
      <c r="S1905" s="7">
        <f t="shared" si="420"/>
        <v>-39.714829455582844</v>
      </c>
    </row>
    <row r="1906" spans="6:19" x14ac:dyDescent="0.35">
      <c r="F1906" s="5">
        <f t="shared" si="414"/>
        <v>0.59023999999999355</v>
      </c>
      <c r="G1906" s="6">
        <f t="shared" si="407"/>
        <v>0</v>
      </c>
      <c r="H1906" s="6">
        <f t="shared" si="408"/>
        <v>1.3432875435202114</v>
      </c>
      <c r="I1906" s="6">
        <f t="shared" si="409"/>
        <v>-0.69272467227696632</v>
      </c>
      <c r="J1906" s="6">
        <f t="shared" si="410"/>
        <v>0.72120214116346715</v>
      </c>
      <c r="K1906" s="7">
        <f t="shared" si="417"/>
        <v>0</v>
      </c>
      <c r="L1906" s="7">
        <f t="shared" si="415"/>
        <v>62.360928794563151</v>
      </c>
      <c r="M1906" s="7">
        <f t="shared" si="411"/>
        <v>2.3219312211069758E-2</v>
      </c>
      <c r="N1906" s="7">
        <f t="shared" si="418"/>
        <v>0</v>
      </c>
      <c r="O1906" s="7">
        <f t="shared" si="416"/>
        <v>88.116297778561758</v>
      </c>
      <c r="P1906" s="7">
        <f t="shared" si="412"/>
        <v>3.2809001863076732E-2</v>
      </c>
      <c r="Q1906" s="7">
        <f t="shared" si="419"/>
        <v>-3.9746512834996986E-2</v>
      </c>
      <c r="R1906" s="7">
        <f t="shared" si="413"/>
        <v>-1589.8605133998794</v>
      </c>
      <c r="S1906" s="7">
        <f t="shared" si="420"/>
        <v>-39.746512834996985</v>
      </c>
    </row>
    <row r="1907" spans="6:19" x14ac:dyDescent="0.35">
      <c r="F1907" s="5">
        <f t="shared" si="414"/>
        <v>0.59054999999999358</v>
      </c>
      <c r="G1907" s="6">
        <f t="shared" si="407"/>
        <v>0</v>
      </c>
      <c r="H1907" s="6">
        <f t="shared" si="408"/>
        <v>1.3434957692265324</v>
      </c>
      <c r="I1907" s="6">
        <f t="shared" si="409"/>
        <v>-0.68824133936525556</v>
      </c>
      <c r="J1907" s="6">
        <f t="shared" si="410"/>
        <v>0.72548181148028734</v>
      </c>
      <c r="K1907" s="7">
        <f t="shared" si="417"/>
        <v>0</v>
      </c>
      <c r="L1907" s="7">
        <f t="shared" si="415"/>
        <v>62.360928794563151</v>
      </c>
      <c r="M1907" s="7">
        <f t="shared" si="411"/>
        <v>2.321571349658462E-2</v>
      </c>
      <c r="N1907" s="7">
        <f t="shared" si="418"/>
        <v>0</v>
      </c>
      <c r="O1907" s="7">
        <f t="shared" si="416"/>
        <v>88.116297778561758</v>
      </c>
      <c r="P1907" s="7">
        <f t="shared" si="412"/>
        <v>3.2803916861885732E-2</v>
      </c>
      <c r="Q1907" s="7">
        <f t="shared" si="419"/>
        <v>-3.9776658779819042E-2</v>
      </c>
      <c r="R1907" s="7">
        <f t="shared" si="413"/>
        <v>-1591.0663511927617</v>
      </c>
      <c r="S1907" s="7">
        <f t="shared" si="420"/>
        <v>-39.776658779819044</v>
      </c>
    </row>
    <row r="1908" spans="6:19" x14ac:dyDescent="0.35">
      <c r="F1908" s="5">
        <f t="shared" si="414"/>
        <v>0.59085999999999361</v>
      </c>
      <c r="G1908" s="6">
        <f t="shared" si="407"/>
        <v>0</v>
      </c>
      <c r="H1908" s="6">
        <f t="shared" si="408"/>
        <v>1.3437040272103393</v>
      </c>
      <c r="I1908" s="6">
        <f t="shared" si="409"/>
        <v>-0.68373156707609906</v>
      </c>
      <c r="J1908" s="6">
        <f t="shared" si="410"/>
        <v>0.72973361179519602</v>
      </c>
      <c r="K1908" s="7">
        <f t="shared" si="417"/>
        <v>0</v>
      </c>
      <c r="L1908" s="7">
        <f t="shared" si="415"/>
        <v>62.360928794563151</v>
      </c>
      <c r="M1908" s="7">
        <f t="shared" si="411"/>
        <v>2.3212115339857002E-2</v>
      </c>
      <c r="N1908" s="7">
        <f t="shared" si="418"/>
        <v>0</v>
      </c>
      <c r="O1908" s="7">
        <f t="shared" si="416"/>
        <v>88.116297778561758</v>
      </c>
      <c r="P1908" s="7">
        <f t="shared" si="412"/>
        <v>3.2798832648808833E-2</v>
      </c>
      <c r="Q1908" s="7">
        <f t="shared" si="419"/>
        <v>-3.9805266607953055E-2</v>
      </c>
      <c r="R1908" s="7">
        <f t="shared" si="413"/>
        <v>-1592.2106643181221</v>
      </c>
      <c r="S1908" s="7">
        <f t="shared" si="420"/>
        <v>-39.805266607953058</v>
      </c>
    </row>
    <row r="1909" spans="6:19" x14ac:dyDescent="0.35">
      <c r="F1909" s="5">
        <f t="shared" si="414"/>
        <v>0.59116999999999365</v>
      </c>
      <c r="G1909" s="6">
        <f t="shared" si="407"/>
        <v>0</v>
      </c>
      <c r="H1909" s="6">
        <f t="shared" si="408"/>
        <v>1.3439123174766356</v>
      </c>
      <c r="I1909" s="6">
        <f t="shared" si="409"/>
        <v>-0.67919552865624189</v>
      </c>
      <c r="J1909" s="6">
        <f t="shared" si="410"/>
        <v>0.73395737877166145</v>
      </c>
      <c r="K1909" s="7">
        <f t="shared" si="417"/>
        <v>0</v>
      </c>
      <c r="L1909" s="7">
        <f t="shared" si="415"/>
        <v>62.360928794563151</v>
      </c>
      <c r="M1909" s="7">
        <f t="shared" si="411"/>
        <v>2.320851774080045E-2</v>
      </c>
      <c r="N1909" s="7">
        <f t="shared" si="418"/>
        <v>0</v>
      </c>
      <c r="O1909" s="7">
        <f t="shared" si="416"/>
        <v>88.116297778561758</v>
      </c>
      <c r="P1909" s="7">
        <f t="shared" si="412"/>
        <v>3.2793749223723884E-2</v>
      </c>
      <c r="Q1909" s="7">
        <f t="shared" si="419"/>
        <v>-3.9832335696630319E-2</v>
      </c>
      <c r="R1909" s="7">
        <f t="shared" si="413"/>
        <v>-1593.2934278652128</v>
      </c>
      <c r="S1909" s="7">
        <f t="shared" si="420"/>
        <v>-39.832335696630317</v>
      </c>
    </row>
    <row r="1910" spans="6:19" x14ac:dyDescent="0.35">
      <c r="F1910" s="5">
        <f t="shared" si="414"/>
        <v>0.59147999999999368</v>
      </c>
      <c r="G1910" s="6">
        <f t="shared" si="407"/>
        <v>0</v>
      </c>
      <c r="H1910" s="6">
        <f t="shared" si="408"/>
        <v>1.3441206400304253</v>
      </c>
      <c r="I1910" s="6">
        <f t="shared" si="409"/>
        <v>-0.6746333983614633</v>
      </c>
      <c r="J1910" s="6">
        <f t="shared" si="410"/>
        <v>0.73815295015007776</v>
      </c>
      <c r="K1910" s="7">
        <f t="shared" si="417"/>
        <v>0</v>
      </c>
      <c r="L1910" s="7">
        <f t="shared" si="415"/>
        <v>62.360928794563151</v>
      </c>
      <c r="M1910" s="7">
        <f t="shared" si="411"/>
        <v>2.320492069932854E-2</v>
      </c>
      <c r="N1910" s="7">
        <f t="shared" si="418"/>
        <v>0</v>
      </c>
      <c r="O1910" s="7">
        <f t="shared" si="416"/>
        <v>88.116297778561758</v>
      </c>
      <c r="P1910" s="7">
        <f t="shared" si="412"/>
        <v>3.2788666586508766E-2</v>
      </c>
      <c r="Q1910" s="7">
        <f t="shared" si="419"/>
        <v>-3.9857865482415003E-2</v>
      </c>
      <c r="R1910" s="7">
        <f t="shared" si="413"/>
        <v>-1594.3146192966001</v>
      </c>
      <c r="S1910" s="7">
        <f t="shared" si="420"/>
        <v>-39.857865482415001</v>
      </c>
    </row>
    <row r="1911" spans="6:19" x14ac:dyDescent="0.35">
      <c r="F1911" s="5">
        <f t="shared" si="414"/>
        <v>0.59178999999999371</v>
      </c>
      <c r="G1911" s="6">
        <f t="shared" si="407"/>
        <v>0</v>
      </c>
      <c r="H1911" s="6">
        <f t="shared" si="408"/>
        <v>1.3443289948767134</v>
      </c>
      <c r="I1911" s="6">
        <f t="shared" si="409"/>
        <v>-0.67004535144988819</v>
      </c>
      <c r="J1911" s="6">
        <f t="shared" si="410"/>
        <v>0.74232016475399332</v>
      </c>
      <c r="K1911" s="7">
        <f t="shared" si="417"/>
        <v>0</v>
      </c>
      <c r="L1911" s="7">
        <f t="shared" si="415"/>
        <v>62.360928794563151</v>
      </c>
      <c r="M1911" s="7">
        <f t="shared" si="411"/>
        <v>2.3201324215354854E-2</v>
      </c>
      <c r="N1911" s="7">
        <f t="shared" si="418"/>
        <v>0</v>
      </c>
      <c r="O1911" s="7">
        <f t="shared" si="416"/>
        <v>88.116297778561758</v>
      </c>
      <c r="P1911" s="7">
        <f t="shared" si="412"/>
        <v>3.278358473704137E-2</v>
      </c>
      <c r="Q1911" s="7">
        <f t="shared" si="419"/>
        <v>-3.9881855461207295E-2</v>
      </c>
      <c r="R1911" s="7">
        <f t="shared" si="413"/>
        <v>-1595.2742184482918</v>
      </c>
      <c r="S1911" s="7">
        <f t="shared" si="420"/>
        <v>-39.881855461207294</v>
      </c>
    </row>
    <row r="1912" spans="6:19" x14ac:dyDescent="0.35">
      <c r="F1912" s="5">
        <f t="shared" si="414"/>
        <v>0.59209999999999374</v>
      </c>
      <c r="G1912" s="6">
        <f t="shared" si="407"/>
        <v>0</v>
      </c>
      <c r="H1912" s="6">
        <f t="shared" si="408"/>
        <v>1.3445373820205058</v>
      </c>
      <c r="I1912" s="6">
        <f t="shared" si="409"/>
        <v>-0.66543156417524663</v>
      </c>
      <c r="J1912" s="6">
        <f t="shared" si="410"/>
        <v>0.74645886249630977</v>
      </c>
      <c r="K1912" s="7">
        <f t="shared" si="417"/>
        <v>0</v>
      </c>
      <c r="L1912" s="7">
        <f t="shared" si="415"/>
        <v>62.360928794563151</v>
      </c>
      <c r="M1912" s="7">
        <f t="shared" si="411"/>
        <v>2.3197728288792983E-2</v>
      </c>
      <c r="N1912" s="7">
        <f t="shared" si="418"/>
        <v>0</v>
      </c>
      <c r="O1912" s="7">
        <f t="shared" si="416"/>
        <v>88.116297778561758</v>
      </c>
      <c r="P1912" s="7">
        <f t="shared" si="412"/>
        <v>3.2778503675199591E-2</v>
      </c>
      <c r="Q1912" s="7">
        <f t="shared" si="419"/>
        <v>-3.9904305188244477E-2</v>
      </c>
      <c r="R1912" s="7">
        <f t="shared" si="413"/>
        <v>-1596.1722075297791</v>
      </c>
      <c r="S1912" s="7">
        <f t="shared" si="420"/>
        <v>-39.904305188244479</v>
      </c>
    </row>
    <row r="1913" spans="6:19" x14ac:dyDescent="0.35">
      <c r="F1913" s="5">
        <f t="shared" si="414"/>
        <v>0.59240999999999377</v>
      </c>
      <c r="G1913" s="6">
        <f t="shared" si="407"/>
        <v>0</v>
      </c>
      <c r="H1913" s="6">
        <f t="shared" si="408"/>
        <v>1.3447458014668088</v>
      </c>
      <c r="I1913" s="6">
        <f t="shared" si="409"/>
        <v>-0.66079221378010755</v>
      </c>
      <c r="J1913" s="6">
        <f t="shared" si="410"/>
        <v>0.75056888438542713</v>
      </c>
      <c r="K1913" s="7">
        <f t="shared" si="417"/>
        <v>0</v>
      </c>
      <c r="L1913" s="7">
        <f t="shared" si="415"/>
        <v>62.360928794563151</v>
      </c>
      <c r="M1913" s="7">
        <f t="shared" si="411"/>
        <v>2.3194132919556534E-2</v>
      </c>
      <c r="N1913" s="7">
        <f t="shared" si="418"/>
        <v>0</v>
      </c>
      <c r="O1913" s="7">
        <f t="shared" si="416"/>
        <v>88.116297778561758</v>
      </c>
      <c r="P1913" s="7">
        <f t="shared" si="412"/>
        <v>3.2773423400861368E-2</v>
      </c>
      <c r="Q1913" s="7">
        <f t="shared" si="419"/>
        <v>-3.9925214278099599E-2</v>
      </c>
      <c r="R1913" s="7">
        <f t="shared" si="413"/>
        <v>-1597.008571123984</v>
      </c>
      <c r="S1913" s="7">
        <f t="shared" si="420"/>
        <v>-39.925214278099602</v>
      </c>
    </row>
    <row r="1914" spans="6:19" x14ac:dyDescent="0.35">
      <c r="F1914" s="5">
        <f t="shared" si="414"/>
        <v>0.59271999999999381</v>
      </c>
      <c r="G1914" s="6">
        <f t="shared" si="407"/>
        <v>0</v>
      </c>
      <c r="H1914" s="6">
        <f t="shared" si="408"/>
        <v>1.3449542532206298</v>
      </c>
      <c r="I1914" s="6">
        <f t="shared" si="409"/>
        <v>-0.65612747848906927</v>
      </c>
      <c r="J1914" s="6">
        <f t="shared" si="410"/>
        <v>0.75465007253135274</v>
      </c>
      <c r="K1914" s="7">
        <f t="shared" si="417"/>
        <v>0</v>
      </c>
      <c r="L1914" s="7">
        <f t="shared" si="415"/>
        <v>62.360928794563151</v>
      </c>
      <c r="M1914" s="7">
        <f t="shared" si="411"/>
        <v>2.3190538107559128E-2</v>
      </c>
      <c r="N1914" s="7">
        <f t="shared" si="418"/>
        <v>0</v>
      </c>
      <c r="O1914" s="7">
        <f t="shared" si="416"/>
        <v>88.116297778561758</v>
      </c>
      <c r="P1914" s="7">
        <f t="shared" si="412"/>
        <v>3.2768343913904645E-2</v>
      </c>
      <c r="Q1914" s="7">
        <f t="shared" si="419"/>
        <v>-3.9944582404677895E-2</v>
      </c>
      <c r="R1914" s="7">
        <f t="shared" si="413"/>
        <v>-1597.7832961871159</v>
      </c>
      <c r="S1914" s="7">
        <f t="shared" si="420"/>
        <v>-39.944582404677895</v>
      </c>
    </row>
    <row r="1915" spans="6:19" x14ac:dyDescent="0.35">
      <c r="F1915" s="5">
        <f t="shared" si="414"/>
        <v>0.59302999999999384</v>
      </c>
      <c r="G1915" s="6">
        <f t="shared" si="407"/>
        <v>0</v>
      </c>
      <c r="H1915" s="6">
        <f t="shared" si="408"/>
        <v>1.3451627372869768</v>
      </c>
      <c r="I1915" s="6">
        <f t="shared" si="409"/>
        <v>-0.65143753750191258</v>
      </c>
      <c r="J1915" s="6">
        <f t="shared" si="410"/>
        <v>0.75870227015176661</v>
      </c>
      <c r="K1915" s="7">
        <f t="shared" si="417"/>
        <v>0</v>
      </c>
      <c r="L1915" s="7">
        <f t="shared" si="415"/>
        <v>62.360928794563151</v>
      </c>
      <c r="M1915" s="7">
        <f t="shared" si="411"/>
        <v>2.3186943852714404E-2</v>
      </c>
      <c r="N1915" s="7">
        <f t="shared" si="418"/>
        <v>0</v>
      </c>
      <c r="O1915" s="7">
        <f t="shared" si="416"/>
        <v>88.116297778561758</v>
      </c>
      <c r="P1915" s="7">
        <f t="shared" si="412"/>
        <v>3.2763265214207381E-2</v>
      </c>
      <c r="Q1915" s="7">
        <f t="shared" si="419"/>
        <v>-3.9962409301210929E-2</v>
      </c>
      <c r="R1915" s="7">
        <f t="shared" si="413"/>
        <v>-1598.4963720484373</v>
      </c>
      <c r="S1915" s="7">
        <f t="shared" si="420"/>
        <v>-39.962409301210926</v>
      </c>
    </row>
    <row r="1916" spans="6:19" x14ac:dyDescent="0.35">
      <c r="F1916" s="5">
        <f t="shared" si="414"/>
        <v>0.59333999999999387</v>
      </c>
      <c r="G1916" s="6">
        <f t="shared" si="407"/>
        <v>0</v>
      </c>
      <c r="H1916" s="6">
        <f t="shared" si="408"/>
        <v>1.3453712536708586</v>
      </c>
      <c r="I1916" s="6">
        <f t="shared" si="409"/>
        <v>-0.64672257098671493</v>
      </c>
      <c r="J1916" s="6">
        <f t="shared" si="410"/>
        <v>0.76272532157804585</v>
      </c>
      <c r="K1916" s="7">
        <f t="shared" si="417"/>
        <v>0</v>
      </c>
      <c r="L1916" s="7">
        <f t="shared" si="415"/>
        <v>62.360928794563151</v>
      </c>
      <c r="M1916" s="7">
        <f t="shared" si="411"/>
        <v>2.3183350154936003E-2</v>
      </c>
      <c r="N1916" s="7">
        <f t="shared" si="418"/>
        <v>0</v>
      </c>
      <c r="O1916" s="7">
        <f t="shared" si="416"/>
        <v>88.116297778561758</v>
      </c>
      <c r="P1916" s="7">
        <f t="shared" si="412"/>
        <v>3.2758187301647569E-2</v>
      </c>
      <c r="Q1916" s="7">
        <f t="shared" si="419"/>
        <v>-3.997869476024847E-2</v>
      </c>
      <c r="R1916" s="7">
        <f t="shared" si="413"/>
        <v>-1599.1477904099388</v>
      </c>
      <c r="S1916" s="7">
        <f t="shared" si="420"/>
        <v>-39.978694760248473</v>
      </c>
    </row>
    <row r="1917" spans="6:19" x14ac:dyDescent="0.35">
      <c r="F1917" s="5">
        <f t="shared" si="414"/>
        <v>0.5936499999999939</v>
      </c>
      <c r="G1917" s="6">
        <f t="shared" si="407"/>
        <v>0</v>
      </c>
      <c r="H1917" s="6">
        <f t="shared" si="408"/>
        <v>1.3455798023772847</v>
      </c>
      <c r="I1917" s="6">
        <f t="shared" si="409"/>
        <v>-0.64198276007293498</v>
      </c>
      <c r="J1917" s="6">
        <f t="shared" si="410"/>
        <v>0.76671907226123992</v>
      </c>
      <c r="K1917" s="7">
        <f t="shared" si="417"/>
        <v>0</v>
      </c>
      <c r="L1917" s="7">
        <f t="shared" si="415"/>
        <v>62.360928794563151</v>
      </c>
      <c r="M1917" s="7">
        <f t="shared" si="411"/>
        <v>2.31797570141376E-2</v>
      </c>
      <c r="N1917" s="7">
        <f t="shared" si="418"/>
        <v>0</v>
      </c>
      <c r="O1917" s="7">
        <f t="shared" si="416"/>
        <v>88.116297778561758</v>
      </c>
      <c r="P1917" s="7">
        <f t="shared" si="412"/>
        <v>3.2753110176103217E-2</v>
      </c>
      <c r="Q1917" s="7">
        <f t="shared" si="419"/>
        <v>-3.9993438633648071E-2</v>
      </c>
      <c r="R1917" s="7">
        <f t="shared" si="413"/>
        <v>-1599.7375453459229</v>
      </c>
      <c r="S1917" s="7">
        <f t="shared" si="420"/>
        <v>-39.993438633648069</v>
      </c>
    </row>
    <row r="1918" spans="6:19" x14ac:dyDescent="0.35">
      <c r="F1918" s="5">
        <f t="shared" si="414"/>
        <v>0.59395999999999394</v>
      </c>
      <c r="G1918" s="6">
        <f t="shared" si="407"/>
        <v>0</v>
      </c>
      <c r="H1918" s="6">
        <f t="shared" si="408"/>
        <v>1.3457883834112658</v>
      </c>
      <c r="I1918" s="6">
        <f t="shared" si="409"/>
        <v>-0.63721828684444604</v>
      </c>
      <c r="J1918" s="6">
        <f t="shared" si="410"/>
        <v>0.77068336877801469</v>
      </c>
      <c r="K1918" s="7">
        <f t="shared" si="417"/>
        <v>0</v>
      </c>
      <c r="L1918" s="7">
        <f t="shared" si="415"/>
        <v>62.360928794563151</v>
      </c>
      <c r="M1918" s="7">
        <f t="shared" si="411"/>
        <v>2.3176164430232848E-2</v>
      </c>
      <c r="N1918" s="7">
        <f t="shared" si="418"/>
        <v>0</v>
      </c>
      <c r="O1918" s="7">
        <f t="shared" si="416"/>
        <v>88.116297778561758</v>
      </c>
      <c r="P1918" s="7">
        <f t="shared" si="412"/>
        <v>3.2748033837452319E-2</v>
      </c>
      <c r="Q1918" s="7">
        <f t="shared" si="419"/>
        <v>-4.0006640832562328E-2</v>
      </c>
      <c r="R1918" s="7">
        <f t="shared" si="413"/>
        <v>-1600.2656333024931</v>
      </c>
      <c r="S1918" s="7">
        <f t="shared" si="420"/>
        <v>-40.006640832562326</v>
      </c>
    </row>
    <row r="1919" spans="6:19" x14ac:dyDescent="0.35">
      <c r="F1919" s="5">
        <f t="shared" si="414"/>
        <v>0.59426999999999397</v>
      </c>
      <c r="G1919" s="6">
        <f t="shared" si="407"/>
        <v>0</v>
      </c>
      <c r="H1919" s="6">
        <f t="shared" si="408"/>
        <v>1.3459969967778129</v>
      </c>
      <c r="I1919" s="6">
        <f t="shared" si="409"/>
        <v>-0.63242933433254656</v>
      </c>
      <c r="J1919" s="6">
        <f t="shared" si="410"/>
        <v>0.77461805883654178</v>
      </c>
      <c r="K1919" s="7">
        <f t="shared" si="417"/>
        <v>0</v>
      </c>
      <c r="L1919" s="7">
        <f t="shared" si="415"/>
        <v>62.360928794563151</v>
      </c>
      <c r="M1919" s="7">
        <f t="shared" si="411"/>
        <v>2.3172572403135451E-2</v>
      </c>
      <c r="N1919" s="7">
        <f t="shared" si="418"/>
        <v>0</v>
      </c>
      <c r="O1919" s="7">
        <f t="shared" si="416"/>
        <v>88.116297778561758</v>
      </c>
      <c r="P1919" s="7">
        <f t="shared" si="412"/>
        <v>3.2742958285572943E-2</v>
      </c>
      <c r="Q1919" s="7">
        <f t="shared" si="419"/>
        <v>-4.0018301327424066E-2</v>
      </c>
      <c r="R1919" s="7">
        <f t="shared" si="413"/>
        <v>-1600.7320530969625</v>
      </c>
      <c r="S1919" s="7">
        <f t="shared" si="420"/>
        <v>-40.018301327424069</v>
      </c>
    </row>
    <row r="1920" spans="6:19" x14ac:dyDescent="0.35">
      <c r="F1920" s="5">
        <f t="shared" si="414"/>
        <v>0.594579999999994</v>
      </c>
      <c r="G1920" s="6">
        <f t="shared" si="407"/>
        <v>0</v>
      </c>
      <c r="H1920" s="6">
        <f t="shared" si="408"/>
        <v>1.3462056424819377</v>
      </c>
      <c r="I1920" s="6">
        <f t="shared" si="409"/>
        <v>-0.62761608650892753</v>
      </c>
      <c r="J1920" s="6">
        <f t="shared" si="410"/>
        <v>0.77852299128235025</v>
      </c>
      <c r="K1920" s="7">
        <f t="shared" si="417"/>
        <v>0</v>
      </c>
      <c r="L1920" s="7">
        <f t="shared" si="415"/>
        <v>62.360928794563151</v>
      </c>
      <c r="M1920" s="7">
        <f t="shared" si="411"/>
        <v>2.3168980932759115E-2</v>
      </c>
      <c r="N1920" s="7">
        <f t="shared" si="418"/>
        <v>0</v>
      </c>
      <c r="O1920" s="7">
        <f t="shared" si="416"/>
        <v>88.116297778561758</v>
      </c>
      <c r="P1920" s="7">
        <f t="shared" si="412"/>
        <v>3.2737883520343153E-2</v>
      </c>
      <c r="Q1920" s="7">
        <f t="shared" si="419"/>
        <v>-4.0028420147928949E-2</v>
      </c>
      <c r="R1920" s="7">
        <f t="shared" si="413"/>
        <v>-1601.136805917158</v>
      </c>
      <c r="S1920" s="7">
        <f t="shared" si="420"/>
        <v>-40.028420147928948</v>
      </c>
    </row>
    <row r="1921" spans="6:19" x14ac:dyDescent="0.35">
      <c r="F1921" s="5">
        <f t="shared" si="414"/>
        <v>0.59488999999999403</v>
      </c>
      <c r="G1921" s="6">
        <f t="shared" si="407"/>
        <v>0</v>
      </c>
      <c r="H1921" s="6">
        <f t="shared" si="408"/>
        <v>1.3464143205286534</v>
      </c>
      <c r="I1921" s="6">
        <f t="shared" si="409"/>
        <v>-0.62277872827860514</v>
      </c>
      <c r="J1921" s="6">
        <f t="shared" si="410"/>
        <v>0.78239801610413306</v>
      </c>
      <c r="K1921" s="7">
        <f t="shared" si="417"/>
        <v>0</v>
      </c>
      <c r="L1921" s="7">
        <f t="shared" si="415"/>
        <v>62.360928794563151</v>
      </c>
      <c r="M1921" s="7">
        <f t="shared" si="411"/>
        <v>2.3165390019017535E-2</v>
      </c>
      <c r="N1921" s="7">
        <f t="shared" si="418"/>
        <v>0</v>
      </c>
      <c r="O1921" s="7">
        <f t="shared" si="416"/>
        <v>88.116297778561758</v>
      </c>
      <c r="P1921" s="7">
        <f t="shared" si="412"/>
        <v>3.2732809541640998E-2</v>
      </c>
      <c r="Q1921" s="7">
        <f t="shared" si="419"/>
        <v>-4.0036997383015985E-2</v>
      </c>
      <c r="R1921" s="7">
        <f t="shared" si="413"/>
        <v>-1601.4798953206393</v>
      </c>
      <c r="S1921" s="7">
        <f t="shared" si="420"/>
        <v>-40.036997383015986</v>
      </c>
    </row>
    <row r="1922" spans="6:19" x14ac:dyDescent="0.35">
      <c r="F1922" s="5">
        <f t="shared" si="414"/>
        <v>0.59519999999999407</v>
      </c>
      <c r="G1922" s="6">
        <f t="shared" ref="G1922:G1985" si="421">IF(F1922&gt;$B$15,0,IF(F1922&lt;$B$13,2*P0*F1922/$B$13,IF(F1922&lt;$B$14,4*P0-F1922*2*P0/$B$13,P0)))</f>
        <v>0</v>
      </c>
      <c r="H1922" s="6">
        <f t="shared" ref="H1922:H1985" si="422">EXP(F1922*w*qsi)</f>
        <v>1.346623030922973</v>
      </c>
      <c r="I1922" s="6">
        <f t="shared" ref="I1922:I1985" si="423">SIN(wd*F1922)</f>
        <v>-0.61791744547281591</v>
      </c>
      <c r="J1922" s="6">
        <f t="shared" ref="J1922:J1985" si="424">COS(wd*F1922)</f>
        <v>0.78624298443951124</v>
      </c>
      <c r="K1922" s="7">
        <f t="shared" si="417"/>
        <v>0</v>
      </c>
      <c r="L1922" s="7">
        <f t="shared" si="415"/>
        <v>62.360928794563151</v>
      </c>
      <c r="M1922" s="7">
        <f t="shared" ref="M1922:M1985" si="425">1/(m*wd*H1922)*L1922</f>
        <v>2.316179966182446E-2</v>
      </c>
      <c r="N1922" s="7">
        <f t="shared" si="418"/>
        <v>0</v>
      </c>
      <c r="O1922" s="7">
        <f t="shared" si="416"/>
        <v>88.116297778561758</v>
      </c>
      <c r="P1922" s="7">
        <f t="shared" ref="P1922:P1985" si="426">1/(m*wd*H1922)*O1922</f>
        <v>3.2727736349344609E-2</v>
      </c>
      <c r="Q1922" s="7">
        <f t="shared" si="419"/>
        <v>-4.0044033180845887E-2</v>
      </c>
      <c r="R1922" s="7">
        <f t="shared" ref="R1922:R1985" si="427">k*Q1922</f>
        <v>-1601.7613272338356</v>
      </c>
      <c r="S1922" s="7">
        <f t="shared" si="420"/>
        <v>-40.044033180845886</v>
      </c>
    </row>
    <row r="1923" spans="6:19" x14ac:dyDescent="0.35">
      <c r="F1923" s="5">
        <f t="shared" ref="F1923:F1986" si="428">F1922+dt</f>
        <v>0.5955099999999941</v>
      </c>
      <c r="G1923" s="6">
        <f t="shared" si="421"/>
        <v>0</v>
      </c>
      <c r="H1923" s="6">
        <f t="shared" si="422"/>
        <v>1.3468317736699111</v>
      </c>
      <c r="I1923" s="6">
        <f t="shared" si="423"/>
        <v>-0.61303242484188358</v>
      </c>
      <c r="J1923" s="6">
        <f t="shared" si="424"/>
        <v>0.79005774858074795</v>
      </c>
      <c r="K1923" s="7">
        <f t="shared" si="417"/>
        <v>0</v>
      </c>
      <c r="L1923" s="7">
        <f t="shared" ref="L1923:L1986" si="429">0.5*dt*(K1922+K1923)+L1922</f>
        <v>62.360928794563151</v>
      </c>
      <c r="M1923" s="7">
        <f t="shared" si="425"/>
        <v>2.3158209861093619E-2</v>
      </c>
      <c r="N1923" s="7">
        <f t="shared" si="418"/>
        <v>0</v>
      </c>
      <c r="O1923" s="7">
        <f t="shared" ref="O1923:O1986" si="430">0.5*dt*(N1923+N1922)+O1922</f>
        <v>88.116297778561758</v>
      </c>
      <c r="P1923" s="7">
        <f t="shared" si="426"/>
        <v>3.2722663943332078E-2</v>
      </c>
      <c r="Q1923" s="7">
        <f t="shared" si="419"/>
        <v>-4.0049527748776799E-2</v>
      </c>
      <c r="R1923" s="7">
        <f t="shared" si="427"/>
        <v>-1601.9811099510719</v>
      </c>
      <c r="S1923" s="7">
        <f t="shared" si="420"/>
        <v>-40.049527748776796</v>
      </c>
    </row>
    <row r="1924" spans="6:19" x14ac:dyDescent="0.35">
      <c r="F1924" s="5">
        <f t="shared" si="428"/>
        <v>0.59581999999999413</v>
      </c>
      <c r="G1924" s="6">
        <f t="shared" si="421"/>
        <v>0</v>
      </c>
      <c r="H1924" s="6">
        <f t="shared" si="422"/>
        <v>1.3470405487744825</v>
      </c>
      <c r="I1924" s="6">
        <f t="shared" si="423"/>
        <v>-0.60812385404803626</v>
      </c>
      <c r="J1924" s="6">
        <f t="shared" si="424"/>
        <v>0.79384216198042967</v>
      </c>
      <c r="K1924" s="7">
        <f t="shared" ref="K1924:K1987" si="431">G1924*H1924*J1924</f>
        <v>0</v>
      </c>
      <c r="L1924" s="7">
        <f t="shared" si="429"/>
        <v>62.360928794563151</v>
      </c>
      <c r="M1924" s="7">
        <f t="shared" si="425"/>
        <v>2.3154620616738772E-2</v>
      </c>
      <c r="N1924" s="7">
        <f t="shared" ref="N1924:N1987" si="432">G1924*H1924*I1924</f>
        <v>0</v>
      </c>
      <c r="O1924" s="7">
        <f t="shared" si="430"/>
        <v>88.116297778561758</v>
      </c>
      <c r="P1924" s="7">
        <f t="shared" si="426"/>
        <v>3.2717592323481551E-2</v>
      </c>
      <c r="Q1924" s="7">
        <f t="shared" ref="Q1924:Q1987" si="433">M1924*I1924-P1924*J1924</f>
        <v>-4.0053481353338201E-2</v>
      </c>
      <c r="R1924" s="7">
        <f t="shared" si="427"/>
        <v>-1602.1392541335281</v>
      </c>
      <c r="S1924" s="7">
        <f t="shared" ref="S1924:S1987" si="434">Q1924*1000</f>
        <v>-40.053481353338199</v>
      </c>
    </row>
    <row r="1925" spans="6:19" x14ac:dyDescent="0.35">
      <c r="F1925" s="5">
        <f t="shared" si="428"/>
        <v>0.59612999999999416</v>
      </c>
      <c r="G1925" s="6">
        <f t="shared" si="421"/>
        <v>0</v>
      </c>
      <c r="H1925" s="6">
        <f t="shared" si="422"/>
        <v>1.3472493562417032</v>
      </c>
      <c r="I1925" s="6">
        <f t="shared" si="423"/>
        <v>-0.60319192165820334</v>
      </c>
      <c r="J1925" s="6">
        <f t="shared" si="424"/>
        <v>0.79759607925709108</v>
      </c>
      <c r="K1925" s="7">
        <f t="shared" si="431"/>
        <v>0</v>
      </c>
      <c r="L1925" s="7">
        <f t="shared" si="429"/>
        <v>62.360928794563151</v>
      </c>
      <c r="M1925" s="7">
        <f t="shared" si="425"/>
        <v>2.3151031928673693E-2</v>
      </c>
      <c r="N1925" s="7">
        <f t="shared" si="432"/>
        <v>0</v>
      </c>
      <c r="O1925" s="7">
        <f t="shared" si="430"/>
        <v>88.116297778561758</v>
      </c>
      <c r="P1925" s="7">
        <f t="shared" si="426"/>
        <v>3.2712521489671194E-2</v>
      </c>
      <c r="Q1925" s="7">
        <f t="shared" si="433"/>
        <v>-4.0055894320202186E-2</v>
      </c>
      <c r="R1925" s="7">
        <f t="shared" si="427"/>
        <v>-1602.2357728080874</v>
      </c>
      <c r="S1925" s="7">
        <f t="shared" si="434"/>
        <v>-40.055894320202185</v>
      </c>
    </row>
    <row r="1926" spans="6:19" x14ac:dyDescent="0.35">
      <c r="F1926" s="5">
        <f t="shared" si="428"/>
        <v>0.5964399999999942</v>
      </c>
      <c r="G1926" s="6">
        <f t="shared" si="421"/>
        <v>0</v>
      </c>
      <c r="H1926" s="6">
        <f t="shared" si="422"/>
        <v>1.3474581960765899</v>
      </c>
      <c r="I1926" s="6">
        <f t="shared" si="423"/>
        <v>-0.59823681713676957</v>
      </c>
      <c r="J1926" s="6">
        <f t="shared" si="424"/>
        <v>0.80131935620080175</v>
      </c>
      <c r="K1926" s="7">
        <f t="shared" si="431"/>
        <v>0</v>
      </c>
      <c r="L1926" s="7">
        <f t="shared" si="429"/>
        <v>62.360928794563151</v>
      </c>
      <c r="M1926" s="7">
        <f t="shared" si="425"/>
        <v>2.3147443796812144E-2</v>
      </c>
      <c r="N1926" s="7">
        <f t="shared" si="432"/>
        <v>0</v>
      </c>
      <c r="O1926" s="7">
        <f t="shared" si="430"/>
        <v>88.116297778561758</v>
      </c>
      <c r="P1926" s="7">
        <f t="shared" si="426"/>
        <v>3.2707451441779146E-2</v>
      </c>
      <c r="Q1926" s="7">
        <f t="shared" si="433"/>
        <v>-4.0056767034152611E-2</v>
      </c>
      <c r="R1926" s="7">
        <f t="shared" si="427"/>
        <v>-1602.2706813661046</v>
      </c>
      <c r="S1926" s="7">
        <f t="shared" si="434"/>
        <v>-40.056767034152614</v>
      </c>
    </row>
    <row r="1927" spans="6:19" x14ac:dyDescent="0.35">
      <c r="F1927" s="5">
        <f t="shared" si="428"/>
        <v>0.59674999999999423</v>
      </c>
      <c r="G1927" s="6">
        <f t="shared" si="421"/>
        <v>0</v>
      </c>
      <c r="H1927" s="6">
        <f t="shared" si="422"/>
        <v>1.3476670682841596</v>
      </c>
      <c r="I1927" s="6">
        <f t="shared" si="423"/>
        <v>-0.59325873083829705</v>
      </c>
      <c r="J1927" s="6">
        <f t="shared" si="424"/>
        <v>0.80501184977870544</v>
      </c>
      <c r="K1927" s="7">
        <f t="shared" si="431"/>
        <v>0</v>
      </c>
      <c r="L1927" s="7">
        <f t="shared" si="429"/>
        <v>62.360928794563151</v>
      </c>
      <c r="M1927" s="7">
        <f t="shared" si="425"/>
        <v>2.3143856221067943E-2</v>
      </c>
      <c r="N1927" s="7">
        <f t="shared" si="432"/>
        <v>0</v>
      </c>
      <c r="O1927" s="7">
        <f t="shared" si="430"/>
        <v>88.116297778561758</v>
      </c>
      <c r="P1927" s="7">
        <f t="shared" si="426"/>
        <v>3.2702382179683631E-2</v>
      </c>
      <c r="Q1927" s="7">
        <f t="shared" si="433"/>
        <v>-4.0056099939052084E-2</v>
      </c>
      <c r="R1927" s="7">
        <f t="shared" si="427"/>
        <v>-1602.2439975620835</v>
      </c>
      <c r="S1927" s="7">
        <f t="shared" si="434"/>
        <v>-40.056099939052082</v>
      </c>
    </row>
    <row r="1928" spans="6:19" x14ac:dyDescent="0.35">
      <c r="F1928" s="5">
        <f t="shared" si="428"/>
        <v>0.59705999999999426</v>
      </c>
      <c r="G1928" s="6">
        <f t="shared" si="421"/>
        <v>0</v>
      </c>
      <c r="H1928" s="6">
        <f t="shared" si="422"/>
        <v>1.3478759728694307</v>
      </c>
      <c r="I1928" s="6">
        <f t="shared" si="423"/>
        <v>-0.5882578540002108</v>
      </c>
      <c r="J1928" s="6">
        <f t="shared" si="424"/>
        <v>0.80867341814051652</v>
      </c>
      <c r="K1928" s="7">
        <f t="shared" si="431"/>
        <v>0</v>
      </c>
      <c r="L1928" s="7">
        <f t="shared" si="429"/>
        <v>62.360928794563151</v>
      </c>
      <c r="M1928" s="7">
        <f t="shared" si="425"/>
        <v>2.3140269201354889E-2</v>
      </c>
      <c r="N1928" s="7">
        <f t="shared" si="432"/>
        <v>0</v>
      </c>
      <c r="O1928" s="7">
        <f t="shared" si="430"/>
        <v>88.116297778561758</v>
      </c>
      <c r="P1928" s="7">
        <f t="shared" si="426"/>
        <v>3.2697313703262856E-2</v>
      </c>
      <c r="Q1928" s="7">
        <f t="shared" si="433"/>
        <v>-4.0053893537806522E-2</v>
      </c>
      <c r="R1928" s="7">
        <f t="shared" si="427"/>
        <v>-1602.1557415122609</v>
      </c>
      <c r="S1928" s="7">
        <f t="shared" si="434"/>
        <v>-40.053893537806523</v>
      </c>
    </row>
    <row r="1929" spans="6:19" x14ac:dyDescent="0.35">
      <c r="F1929" s="5">
        <f t="shared" si="428"/>
        <v>0.59736999999999429</v>
      </c>
      <c r="G1929" s="6">
        <f t="shared" si="421"/>
        <v>0</v>
      </c>
      <c r="H1929" s="6">
        <f t="shared" si="422"/>
        <v>1.3480849098374224</v>
      </c>
      <c r="I1929" s="6">
        <f t="shared" si="423"/>
        <v>-0.58323437873545836</v>
      </c>
      <c r="J1929" s="6">
        <f t="shared" si="424"/>
        <v>0.81230392062396439</v>
      </c>
      <c r="K1929" s="7">
        <f t="shared" si="431"/>
        <v>0</v>
      </c>
      <c r="L1929" s="7">
        <f t="shared" si="429"/>
        <v>62.360928794563151</v>
      </c>
      <c r="M1929" s="7">
        <f t="shared" si="425"/>
        <v>2.3136682737586799E-2</v>
      </c>
      <c r="N1929" s="7">
        <f t="shared" si="432"/>
        <v>0</v>
      </c>
      <c r="O1929" s="7">
        <f t="shared" si="430"/>
        <v>88.116297778561758</v>
      </c>
      <c r="P1929" s="7">
        <f t="shared" si="426"/>
        <v>3.2692246012395038E-2</v>
      </c>
      <c r="Q1929" s="7">
        <f t="shared" si="433"/>
        <v>-4.0050148392327498E-2</v>
      </c>
      <c r="R1929" s="7">
        <f t="shared" si="427"/>
        <v>-1602.0059356930999</v>
      </c>
      <c r="S1929" s="7">
        <f t="shared" si="434"/>
        <v>-40.0501483923275</v>
      </c>
    </row>
    <row r="1930" spans="6:19" x14ac:dyDescent="0.35">
      <c r="F1930" s="5">
        <f t="shared" si="428"/>
        <v>0.59767999999999433</v>
      </c>
      <c r="G1930" s="6">
        <f t="shared" si="421"/>
        <v>0</v>
      </c>
      <c r="H1930" s="6">
        <f t="shared" si="422"/>
        <v>1.3482938791931538</v>
      </c>
      <c r="I1930" s="6">
        <f t="shared" si="423"/>
        <v>-0.57818849802512073</v>
      </c>
      <c r="J1930" s="6">
        <f t="shared" si="424"/>
        <v>0.81590321776020402</v>
      </c>
      <c r="K1930" s="7">
        <f t="shared" si="431"/>
        <v>0</v>
      </c>
      <c r="L1930" s="7">
        <f t="shared" si="429"/>
        <v>62.360928794563151</v>
      </c>
      <c r="M1930" s="7">
        <f t="shared" si="425"/>
        <v>2.3133096829677516E-2</v>
      </c>
      <c r="N1930" s="7">
        <f t="shared" si="432"/>
        <v>0</v>
      </c>
      <c r="O1930" s="7">
        <f t="shared" si="430"/>
        <v>88.116297778561758</v>
      </c>
      <c r="P1930" s="7">
        <f t="shared" si="426"/>
        <v>3.2687179106958425E-2</v>
      </c>
      <c r="Q1930" s="7">
        <f t="shared" si="433"/>
        <v>-4.0044865123492417E-2</v>
      </c>
      <c r="R1930" s="7">
        <f t="shared" si="427"/>
        <v>-1601.7946049396967</v>
      </c>
      <c r="S1930" s="7">
        <f t="shared" si="434"/>
        <v>-40.044865123492414</v>
      </c>
    </row>
    <row r="1931" spans="6:19" x14ac:dyDescent="0.35">
      <c r="F1931" s="5">
        <f t="shared" si="428"/>
        <v>0.59798999999999436</v>
      </c>
      <c r="G1931" s="6">
        <f t="shared" si="421"/>
        <v>0</v>
      </c>
      <c r="H1931" s="6">
        <f t="shared" si="422"/>
        <v>1.3485028809416457</v>
      </c>
      <c r="I1931" s="6">
        <f t="shared" si="423"/>
        <v>-0.57312040571100453</v>
      </c>
      <c r="J1931" s="6">
        <f t="shared" si="424"/>
        <v>0.81947117127916924</v>
      </c>
      <c r="K1931" s="7">
        <f t="shared" si="431"/>
        <v>0</v>
      </c>
      <c r="L1931" s="7">
        <f t="shared" si="429"/>
        <v>62.360928794563151</v>
      </c>
      <c r="M1931" s="7">
        <f t="shared" si="425"/>
        <v>2.3129511477540887E-2</v>
      </c>
      <c r="N1931" s="7">
        <f t="shared" si="432"/>
        <v>0</v>
      </c>
      <c r="O1931" s="7">
        <f t="shared" si="430"/>
        <v>88.116297778561758</v>
      </c>
      <c r="P1931" s="7">
        <f t="shared" si="426"/>
        <v>3.2682112986831303E-2</v>
      </c>
      <c r="Q1931" s="7">
        <f t="shared" si="433"/>
        <v>-4.0038044411102369E-2</v>
      </c>
      <c r="R1931" s="7">
        <f t="shared" si="427"/>
        <v>-1601.5217764440947</v>
      </c>
      <c r="S1931" s="7">
        <f t="shared" si="434"/>
        <v>-40.038044411102369</v>
      </c>
    </row>
    <row r="1932" spans="6:19" x14ac:dyDescent="0.35">
      <c r="F1932" s="5">
        <f t="shared" si="428"/>
        <v>0.59829999999999439</v>
      </c>
      <c r="G1932" s="6">
        <f t="shared" si="421"/>
        <v>0</v>
      </c>
      <c r="H1932" s="6">
        <f t="shared" si="422"/>
        <v>1.3487119150879197</v>
      </c>
      <c r="I1932" s="6">
        <f t="shared" si="423"/>
        <v>-0.56803029648819403</v>
      </c>
      <c r="J1932" s="6">
        <f t="shared" si="424"/>
        <v>0.82300764411488569</v>
      </c>
      <c r="K1932" s="7">
        <f t="shared" si="431"/>
        <v>0</v>
      </c>
      <c r="L1932" s="7">
        <f t="shared" si="429"/>
        <v>62.360928794563151</v>
      </c>
      <c r="M1932" s="7">
        <f t="shared" si="425"/>
        <v>2.3125926681090765E-2</v>
      </c>
      <c r="N1932" s="7">
        <f t="shared" si="432"/>
        <v>0</v>
      </c>
      <c r="O1932" s="7">
        <f t="shared" si="430"/>
        <v>88.116297778561758</v>
      </c>
      <c r="P1932" s="7">
        <f t="shared" si="426"/>
        <v>3.2677047651891937E-2</v>
      </c>
      <c r="Q1932" s="7">
        <f t="shared" si="433"/>
        <v>-4.002968699383766E-2</v>
      </c>
      <c r="R1932" s="7">
        <f t="shared" si="427"/>
        <v>-1601.1874797535063</v>
      </c>
      <c r="S1932" s="7">
        <f t="shared" si="434"/>
        <v>-40.029686993837657</v>
      </c>
    </row>
    <row r="1933" spans="6:19" x14ac:dyDescent="0.35">
      <c r="F1933" s="5">
        <f t="shared" si="428"/>
        <v>0.59860999999999442</v>
      </c>
      <c r="G1933" s="6">
        <f t="shared" si="421"/>
        <v>0</v>
      </c>
      <c r="H1933" s="6">
        <f t="shared" si="422"/>
        <v>1.3489209816369974</v>
      </c>
      <c r="I1933" s="6">
        <f t="shared" si="423"/>
        <v>-0.56291836589757194</v>
      </c>
      <c r="J1933" s="6">
        <f t="shared" si="424"/>
        <v>0.82651250041073621</v>
      </c>
      <c r="K1933" s="7">
        <f t="shared" si="431"/>
        <v>0</v>
      </c>
      <c r="L1933" s="7">
        <f t="shared" si="429"/>
        <v>62.360928794563151</v>
      </c>
      <c r="M1933" s="7">
        <f t="shared" si="425"/>
        <v>2.3122342440241035E-2</v>
      </c>
      <c r="N1933" s="7">
        <f t="shared" si="432"/>
        <v>0</v>
      </c>
      <c r="O1933" s="7">
        <f t="shared" si="430"/>
        <v>88.116297778561758</v>
      </c>
      <c r="P1933" s="7">
        <f t="shared" si="426"/>
        <v>3.2671983102018645E-2</v>
      </c>
      <c r="Q1933" s="7">
        <f t="shared" si="433"/>
        <v>-4.0019793669211309E-2</v>
      </c>
      <c r="R1933" s="7">
        <f t="shared" si="427"/>
        <v>-1600.7917467684524</v>
      </c>
      <c r="S1933" s="7">
        <f t="shared" si="434"/>
        <v>-40.01979366921131</v>
      </c>
    </row>
    <row r="1934" spans="6:19" x14ac:dyDescent="0.35">
      <c r="F1934" s="5">
        <f t="shared" si="428"/>
        <v>0.59891999999999446</v>
      </c>
      <c r="G1934" s="6">
        <f t="shared" si="421"/>
        <v>0</v>
      </c>
      <c r="H1934" s="6">
        <f t="shared" si="422"/>
        <v>1.3491300805939015</v>
      </c>
      <c r="I1934" s="6">
        <f t="shared" si="423"/>
        <v>-0.55778481031830596</v>
      </c>
      <c r="J1934" s="6">
        <f t="shared" si="424"/>
        <v>0.82998560552468104</v>
      </c>
      <c r="K1934" s="7">
        <f t="shared" si="431"/>
        <v>0</v>
      </c>
      <c r="L1934" s="7">
        <f t="shared" si="429"/>
        <v>62.360928794563151</v>
      </c>
      <c r="M1934" s="7">
        <f t="shared" si="425"/>
        <v>2.3118758754905589E-2</v>
      </c>
      <c r="N1934" s="7">
        <f t="shared" si="432"/>
        <v>0</v>
      </c>
      <c r="O1934" s="7">
        <f t="shared" si="430"/>
        <v>88.116297778561758</v>
      </c>
      <c r="P1934" s="7">
        <f t="shared" si="426"/>
        <v>3.2666919337089761E-2</v>
      </c>
      <c r="Q1934" s="7">
        <f t="shared" si="433"/>
        <v>-4.0008365293520046E-2</v>
      </c>
      <c r="R1934" s="7">
        <f t="shared" si="427"/>
        <v>-1600.3346117408018</v>
      </c>
      <c r="S1934" s="7">
        <f t="shared" si="434"/>
        <v>-40.008365293520043</v>
      </c>
    </row>
    <row r="1935" spans="6:19" x14ac:dyDescent="0.35">
      <c r="F1935" s="5">
        <f t="shared" si="428"/>
        <v>0.59922999999999449</v>
      </c>
      <c r="G1935" s="6">
        <f t="shared" si="421"/>
        <v>0</v>
      </c>
      <c r="H1935" s="6">
        <f t="shared" si="422"/>
        <v>1.349339211963656</v>
      </c>
      <c r="I1935" s="6">
        <f t="shared" si="423"/>
        <v>-0.55262982696031038</v>
      </c>
      <c r="J1935" s="6">
        <f t="shared" si="424"/>
        <v>0.83342682603442597</v>
      </c>
      <c r="K1935" s="7">
        <f t="shared" si="431"/>
        <v>0</v>
      </c>
      <c r="L1935" s="7">
        <f t="shared" si="429"/>
        <v>62.360928794563151</v>
      </c>
      <c r="M1935" s="7">
        <f t="shared" si="425"/>
        <v>2.3115175624998319E-2</v>
      </c>
      <c r="N1935" s="7">
        <f t="shared" si="432"/>
        <v>0</v>
      </c>
      <c r="O1935" s="7">
        <f t="shared" si="430"/>
        <v>88.116297778561758</v>
      </c>
      <c r="P1935" s="7">
        <f t="shared" si="426"/>
        <v>3.2661856356983605E-2</v>
      </c>
      <c r="Q1935" s="7">
        <f t="shared" si="433"/>
        <v>-3.9995402781793192E-2</v>
      </c>
      <c r="R1935" s="7">
        <f t="shared" si="427"/>
        <v>-1599.8161112717278</v>
      </c>
      <c r="S1935" s="7">
        <f t="shared" si="434"/>
        <v>-39.995402781793189</v>
      </c>
    </row>
    <row r="1936" spans="6:19" x14ac:dyDescent="0.35">
      <c r="F1936" s="5">
        <f t="shared" si="428"/>
        <v>0.59953999999999452</v>
      </c>
      <c r="G1936" s="6">
        <f t="shared" si="421"/>
        <v>0</v>
      </c>
      <c r="H1936" s="6">
        <f t="shared" si="422"/>
        <v>1.3495483757512852</v>
      </c>
      <c r="I1936" s="6">
        <f t="shared" si="423"/>
        <v>-0.54745361385666158</v>
      </c>
      <c r="J1936" s="6">
        <f t="shared" si="424"/>
        <v>0.83683602974255433</v>
      </c>
      <c r="K1936" s="7">
        <f t="shared" si="431"/>
        <v>0</v>
      </c>
      <c r="L1936" s="7">
        <f t="shared" si="429"/>
        <v>62.360928794563151</v>
      </c>
      <c r="M1936" s="7">
        <f t="shared" si="425"/>
        <v>2.311159305043315E-2</v>
      </c>
      <c r="N1936" s="7">
        <f t="shared" si="432"/>
        <v>0</v>
      </c>
      <c r="O1936" s="7">
        <f t="shared" si="430"/>
        <v>88.116297778561758</v>
      </c>
      <c r="P1936" s="7">
        <f t="shared" si="426"/>
        <v>3.2656794161578552E-2</v>
      </c>
      <c r="Q1936" s="7">
        <f t="shared" si="433"/>
        <v>-3.9980907107739355E-2</v>
      </c>
      <c r="R1936" s="7">
        <f t="shared" si="427"/>
        <v>-1599.2362843095741</v>
      </c>
      <c r="S1936" s="7">
        <f t="shared" si="434"/>
        <v>-39.980907107739355</v>
      </c>
    </row>
    <row r="1937" spans="6:19" x14ac:dyDescent="0.35">
      <c r="F1937" s="5">
        <f t="shared" si="428"/>
        <v>0.59984999999999455</v>
      </c>
      <c r="G1937" s="6">
        <f t="shared" si="421"/>
        <v>0</v>
      </c>
      <c r="H1937" s="6">
        <f t="shared" si="422"/>
        <v>1.3497575719618142</v>
      </c>
      <c r="I1937" s="6">
        <f t="shared" si="423"/>
        <v>-0.54225636985599635</v>
      </c>
      <c r="J1937" s="6">
        <f t="shared" si="424"/>
        <v>0.84021308568160069</v>
      </c>
      <c r="K1937" s="7">
        <f t="shared" si="431"/>
        <v>0</v>
      </c>
      <c r="L1937" s="7">
        <f t="shared" si="429"/>
        <v>62.360928794563151</v>
      </c>
      <c r="M1937" s="7">
        <f t="shared" si="425"/>
        <v>2.3108011031123997E-2</v>
      </c>
      <c r="N1937" s="7">
        <f t="shared" si="432"/>
        <v>0</v>
      </c>
      <c r="O1937" s="7">
        <f t="shared" si="430"/>
        <v>88.116297778561758</v>
      </c>
      <c r="P1937" s="7">
        <f t="shared" si="426"/>
        <v>3.2651732750752976E-2</v>
      </c>
      <c r="Q1937" s="7">
        <f t="shared" si="433"/>
        <v>-3.9964879303690755E-2</v>
      </c>
      <c r="R1937" s="7">
        <f t="shared" si="427"/>
        <v>-1598.5951721476301</v>
      </c>
      <c r="S1937" s="7">
        <f t="shared" si="434"/>
        <v>-39.964879303690758</v>
      </c>
    </row>
    <row r="1938" spans="6:19" x14ac:dyDescent="0.35">
      <c r="F1938" s="5">
        <f t="shared" si="428"/>
        <v>0.60015999999999459</v>
      </c>
      <c r="G1938" s="6">
        <f t="shared" si="421"/>
        <v>0</v>
      </c>
      <c r="H1938" s="6">
        <f t="shared" si="422"/>
        <v>1.349966800600269</v>
      </c>
      <c r="I1938" s="6">
        <f t="shared" si="423"/>
        <v>-0.53703829461487085</v>
      </c>
      <c r="J1938" s="6">
        <f t="shared" si="424"/>
        <v>0.84355786411908418</v>
      </c>
      <c r="K1938" s="7">
        <f t="shared" si="431"/>
        <v>0</v>
      </c>
      <c r="L1938" s="7">
        <f t="shared" si="429"/>
        <v>62.360928794563151</v>
      </c>
      <c r="M1938" s="7">
        <f t="shared" si="425"/>
        <v>2.3104429566984813E-2</v>
      </c>
      <c r="N1938" s="7">
        <f t="shared" si="432"/>
        <v>0</v>
      </c>
      <c r="O1938" s="7">
        <f t="shared" si="430"/>
        <v>88.116297778561758</v>
      </c>
      <c r="P1938" s="7">
        <f t="shared" si="426"/>
        <v>3.2646672124385288E-2</v>
      </c>
      <c r="Q1938" s="7">
        <f t="shared" si="433"/>
        <v>-3.9947320460545423E-2</v>
      </c>
      <c r="R1938" s="7">
        <f t="shared" si="427"/>
        <v>-1597.8928184218169</v>
      </c>
      <c r="S1938" s="7">
        <f t="shared" si="434"/>
        <v>-39.94732046054542</v>
      </c>
    </row>
    <row r="1939" spans="6:19" x14ac:dyDescent="0.35">
      <c r="F1939" s="5">
        <f t="shared" si="428"/>
        <v>0.60046999999999462</v>
      </c>
      <c r="G1939" s="6">
        <f t="shared" si="421"/>
        <v>0</v>
      </c>
      <c r="H1939" s="6">
        <f t="shared" si="422"/>
        <v>1.350176061671676</v>
      </c>
      <c r="I1939" s="6">
        <f t="shared" si="423"/>
        <v>-0.53179958859009147</v>
      </c>
      <c r="J1939" s="6">
        <f t="shared" si="424"/>
        <v>0.84687023656249105</v>
      </c>
      <c r="K1939" s="7">
        <f t="shared" si="431"/>
        <v>0</v>
      </c>
      <c r="L1939" s="7">
        <f t="shared" si="429"/>
        <v>62.360928794563151</v>
      </c>
      <c r="M1939" s="7">
        <f t="shared" si="425"/>
        <v>2.3100848657929551E-2</v>
      </c>
      <c r="N1939" s="7">
        <f t="shared" si="432"/>
        <v>0</v>
      </c>
      <c r="O1939" s="7">
        <f t="shared" si="430"/>
        <v>88.116297778561758</v>
      </c>
      <c r="P1939" s="7">
        <f t="shared" si="426"/>
        <v>3.2641612282353891E-2</v>
      </c>
      <c r="Q1939" s="7">
        <f t="shared" si="433"/>
        <v>-3.9928231727707056E-2</v>
      </c>
      <c r="R1939" s="7">
        <f t="shared" si="427"/>
        <v>-1597.1292691082822</v>
      </c>
      <c r="S1939" s="7">
        <f t="shared" si="434"/>
        <v>-39.928231727707058</v>
      </c>
    </row>
    <row r="1940" spans="6:19" x14ac:dyDescent="0.35">
      <c r="F1940" s="5">
        <f t="shared" si="428"/>
        <v>0.60077999999999465</v>
      </c>
      <c r="G1940" s="6">
        <f t="shared" si="421"/>
        <v>0</v>
      </c>
      <c r="H1940" s="6">
        <f t="shared" si="422"/>
        <v>1.3503853551810632</v>
      </c>
      <c r="I1940" s="6">
        <f t="shared" si="423"/>
        <v>-0.52654045303101216</v>
      </c>
      <c r="J1940" s="6">
        <f t="shared" si="424"/>
        <v>0.85015007576421264</v>
      </c>
      <c r="K1940" s="7">
        <f t="shared" si="431"/>
        <v>0</v>
      </c>
      <c r="L1940" s="7">
        <f t="shared" si="429"/>
        <v>62.360928794563151</v>
      </c>
      <c r="M1940" s="7">
        <f t="shared" si="425"/>
        <v>2.3097268303872178E-2</v>
      </c>
      <c r="N1940" s="7">
        <f t="shared" si="432"/>
        <v>0</v>
      </c>
      <c r="O1940" s="7">
        <f t="shared" si="430"/>
        <v>88.116297778561758</v>
      </c>
      <c r="P1940" s="7">
        <f t="shared" si="426"/>
        <v>3.2636553224537235E-2</v>
      </c>
      <c r="Q1940" s="7">
        <f t="shared" si="433"/>
        <v>-3.9907614313022782E-2</v>
      </c>
      <c r="R1940" s="7">
        <f t="shared" si="427"/>
        <v>-1596.3045725209113</v>
      </c>
      <c r="S1940" s="7">
        <f t="shared" si="434"/>
        <v>-39.907614313022783</v>
      </c>
    </row>
    <row r="1941" spans="6:19" x14ac:dyDescent="0.35">
      <c r="F1941" s="5">
        <f t="shared" si="428"/>
        <v>0.60108999999999468</v>
      </c>
      <c r="G1941" s="6">
        <f t="shared" si="421"/>
        <v>0</v>
      </c>
      <c r="H1941" s="6">
        <f t="shared" si="422"/>
        <v>1.3505946811334586</v>
      </c>
      <c r="I1941" s="6">
        <f t="shared" si="423"/>
        <v>-0.5212610899718092</v>
      </c>
      <c r="J1941" s="6">
        <f t="shared" si="424"/>
        <v>0.85339725572642977</v>
      </c>
      <c r="K1941" s="7">
        <f t="shared" si="431"/>
        <v>0</v>
      </c>
      <c r="L1941" s="7">
        <f t="shared" si="429"/>
        <v>62.360928794563151</v>
      </c>
      <c r="M1941" s="7">
        <f t="shared" si="425"/>
        <v>2.3093688504726675E-2</v>
      </c>
      <c r="N1941" s="7">
        <f t="shared" si="432"/>
        <v>0</v>
      </c>
      <c r="O1941" s="7">
        <f t="shared" si="430"/>
        <v>88.116297778561758</v>
      </c>
      <c r="P1941" s="7">
        <f t="shared" si="426"/>
        <v>3.2631494950813765E-2</v>
      </c>
      <c r="Q1941" s="7">
        <f t="shared" si="433"/>
        <v>-3.988546948271858E-2</v>
      </c>
      <c r="R1941" s="7">
        <f t="shared" si="427"/>
        <v>-1595.4187793087433</v>
      </c>
      <c r="S1941" s="7">
        <f t="shared" si="434"/>
        <v>-39.885469482718577</v>
      </c>
    </row>
    <row r="1942" spans="6:19" x14ac:dyDescent="0.35">
      <c r="F1942" s="5">
        <f t="shared" si="428"/>
        <v>0.60139999999999472</v>
      </c>
      <c r="G1942" s="6">
        <f t="shared" si="421"/>
        <v>0</v>
      </c>
      <c r="H1942" s="6">
        <f t="shared" si="422"/>
        <v>1.3508040395338909</v>
      </c>
      <c r="I1942" s="6">
        <f t="shared" si="423"/>
        <v>-0.51596170222371129</v>
      </c>
      <c r="J1942" s="6">
        <f t="shared" si="424"/>
        <v>0.85661165170595843</v>
      </c>
      <c r="K1942" s="7">
        <f t="shared" si="431"/>
        <v>0</v>
      </c>
      <c r="L1942" s="7">
        <f t="shared" si="429"/>
        <v>62.360928794563151</v>
      </c>
      <c r="M1942" s="7">
        <f t="shared" si="425"/>
        <v>2.3090109260407051E-2</v>
      </c>
      <c r="N1942" s="7">
        <f t="shared" si="432"/>
        <v>0</v>
      </c>
      <c r="O1942" s="7">
        <f t="shared" si="430"/>
        <v>88.116297778561758</v>
      </c>
      <c r="P1942" s="7">
        <f t="shared" si="426"/>
        <v>3.2626437461061981E-2</v>
      </c>
      <c r="Q1942" s="7">
        <f t="shared" si="433"/>
        <v>-3.9861798561332568E-2</v>
      </c>
      <c r="R1942" s="7">
        <f t="shared" si="427"/>
        <v>-1594.4719424533027</v>
      </c>
      <c r="S1942" s="7">
        <f t="shared" si="434"/>
        <v>-39.86179856133257</v>
      </c>
    </row>
    <row r="1943" spans="6:19" x14ac:dyDescent="0.35">
      <c r="F1943" s="5">
        <f t="shared" si="428"/>
        <v>0.60170999999999475</v>
      </c>
      <c r="G1943" s="6">
        <f t="shared" si="421"/>
        <v>0</v>
      </c>
      <c r="H1943" s="6">
        <f t="shared" si="422"/>
        <v>1.3510134303873909</v>
      </c>
      <c r="I1943" s="6">
        <f t="shared" si="423"/>
        <v>-0.51064249336721379</v>
      </c>
      <c r="J1943" s="6">
        <f t="shared" si="424"/>
        <v>0.85979314021903841</v>
      </c>
      <c r="K1943" s="7">
        <f t="shared" si="431"/>
        <v>0</v>
      </c>
      <c r="L1943" s="7">
        <f t="shared" si="429"/>
        <v>62.360928794563151</v>
      </c>
      <c r="M1943" s="7">
        <f t="shared" si="425"/>
        <v>2.3086530570827289E-2</v>
      </c>
      <c r="N1943" s="7">
        <f t="shared" si="432"/>
        <v>0</v>
      </c>
      <c r="O1943" s="7">
        <f t="shared" si="430"/>
        <v>88.116297778561758</v>
      </c>
      <c r="P1943" s="7">
        <f t="shared" si="426"/>
        <v>3.2621380755160342E-2</v>
      </c>
      <c r="Q1943" s="7">
        <f t="shared" si="433"/>
        <v>-3.983660293164587E-2</v>
      </c>
      <c r="R1943" s="7">
        <f t="shared" si="427"/>
        <v>-1593.4641172658348</v>
      </c>
      <c r="S1943" s="7">
        <f t="shared" si="434"/>
        <v>-39.836602931645871</v>
      </c>
    </row>
    <row r="1944" spans="6:19" x14ac:dyDescent="0.35">
      <c r="F1944" s="5">
        <f t="shared" si="428"/>
        <v>0.60201999999999478</v>
      </c>
      <c r="G1944" s="6">
        <f t="shared" si="421"/>
        <v>0</v>
      </c>
      <c r="H1944" s="6">
        <f t="shared" si="422"/>
        <v>1.3512228536989881</v>
      </c>
      <c r="I1944" s="6">
        <f t="shared" si="423"/>
        <v>-0.50530366774425717</v>
      </c>
      <c r="J1944" s="6">
        <f t="shared" si="424"/>
        <v>0.86294159904607759</v>
      </c>
      <c r="K1944" s="7">
        <f t="shared" si="431"/>
        <v>0</v>
      </c>
      <c r="L1944" s="7">
        <f t="shared" si="429"/>
        <v>62.360928794563151</v>
      </c>
      <c r="M1944" s="7">
        <f t="shared" si="425"/>
        <v>2.3082952435901433E-2</v>
      </c>
      <c r="N1944" s="7">
        <f t="shared" si="432"/>
        <v>0</v>
      </c>
      <c r="O1944" s="7">
        <f t="shared" si="430"/>
        <v>88.116297778561758</v>
      </c>
      <c r="P1944" s="7">
        <f t="shared" si="426"/>
        <v>3.2616324832987389E-2</v>
      </c>
      <c r="Q1944" s="7">
        <f t="shared" si="433"/>
        <v>-3.9809884034611658E-2</v>
      </c>
      <c r="R1944" s="7">
        <f t="shared" si="427"/>
        <v>-1592.3953613844662</v>
      </c>
      <c r="S1944" s="7">
        <f t="shared" si="434"/>
        <v>-39.809884034611656</v>
      </c>
    </row>
    <row r="1945" spans="6:19" x14ac:dyDescent="0.35">
      <c r="F1945" s="5">
        <f t="shared" si="428"/>
        <v>0.60232999999999481</v>
      </c>
      <c r="G1945" s="6">
        <f t="shared" si="421"/>
        <v>0</v>
      </c>
      <c r="H1945" s="6">
        <f t="shared" si="422"/>
        <v>1.3514323094737148</v>
      </c>
      <c r="I1945" s="6">
        <f t="shared" si="423"/>
        <v>-0.49994543045037626</v>
      </c>
      <c r="J1945" s="6">
        <f t="shared" si="424"/>
        <v>0.86605690723634787</v>
      </c>
      <c r="K1945" s="7">
        <f t="shared" si="431"/>
        <v>0</v>
      </c>
      <c r="L1945" s="7">
        <f t="shared" si="429"/>
        <v>62.360928794563151</v>
      </c>
      <c r="M1945" s="7">
        <f t="shared" si="425"/>
        <v>2.3079374855543507E-2</v>
      </c>
      <c r="N1945" s="7">
        <f t="shared" si="432"/>
        <v>0</v>
      </c>
      <c r="O1945" s="7">
        <f t="shared" si="430"/>
        <v>88.116297778561758</v>
      </c>
      <c r="P1945" s="7">
        <f t="shared" si="426"/>
        <v>3.261126969442163E-2</v>
      </c>
      <c r="Q1945" s="7">
        <f t="shared" si="433"/>
        <v>-3.9781643369281527E-2</v>
      </c>
      <c r="R1945" s="7">
        <f t="shared" si="427"/>
        <v>-1591.2657347712611</v>
      </c>
      <c r="S1945" s="7">
        <f t="shared" si="434"/>
        <v>-39.781643369281525</v>
      </c>
    </row>
    <row r="1946" spans="6:19" x14ac:dyDescent="0.35">
      <c r="F1946" s="5">
        <f t="shared" si="428"/>
        <v>0.60263999999999485</v>
      </c>
      <c r="G1946" s="6">
        <f t="shared" si="421"/>
        <v>0</v>
      </c>
      <c r="H1946" s="6">
        <f t="shared" si="422"/>
        <v>1.3516417977166026</v>
      </c>
      <c r="I1946" s="6">
        <f t="shared" si="423"/>
        <v>-0.49456798732682061</v>
      </c>
      <c r="J1946" s="6">
        <f t="shared" si="424"/>
        <v>0.86913894511263146</v>
      </c>
      <c r="K1946" s="7">
        <f t="shared" si="431"/>
        <v>0</v>
      </c>
      <c r="L1946" s="7">
        <f t="shared" si="429"/>
        <v>62.360928794563151</v>
      </c>
      <c r="M1946" s="7">
        <f t="shared" si="425"/>
        <v>2.3075797829667562E-2</v>
      </c>
      <c r="N1946" s="7">
        <f t="shared" si="432"/>
        <v>0</v>
      </c>
      <c r="O1946" s="7">
        <f t="shared" si="430"/>
        <v>88.116297778561758</v>
      </c>
      <c r="P1946" s="7">
        <f t="shared" si="426"/>
        <v>3.2606215339341632E-2</v>
      </c>
      <c r="Q1946" s="7">
        <f t="shared" si="433"/>
        <v>-3.9751882492729991E-2</v>
      </c>
      <c r="R1946" s="7">
        <f t="shared" si="427"/>
        <v>-1590.0752997091997</v>
      </c>
      <c r="S1946" s="7">
        <f t="shared" si="434"/>
        <v>-39.75188249272999</v>
      </c>
    </row>
    <row r="1947" spans="6:19" x14ac:dyDescent="0.35">
      <c r="F1947" s="5">
        <f t="shared" si="428"/>
        <v>0.60294999999999488</v>
      </c>
      <c r="G1947" s="6">
        <f t="shared" si="421"/>
        <v>0</v>
      </c>
      <c r="H1947" s="6">
        <f t="shared" si="422"/>
        <v>1.3518513184326848</v>
      </c>
      <c r="I1947" s="6">
        <f t="shared" si="423"/>
        <v>-0.48917154495265258</v>
      </c>
      <c r="J1947" s="6">
        <f t="shared" si="424"/>
        <v>0.87218759427581571</v>
      </c>
      <c r="K1947" s="7">
        <f t="shared" si="431"/>
        <v>0</v>
      </c>
      <c r="L1947" s="7">
        <f t="shared" si="429"/>
        <v>62.360928794563151</v>
      </c>
      <c r="M1947" s="7">
        <f t="shared" si="425"/>
        <v>2.3072221358187664E-2</v>
      </c>
      <c r="N1947" s="7">
        <f t="shared" si="432"/>
        <v>0</v>
      </c>
      <c r="O1947" s="7">
        <f t="shared" si="430"/>
        <v>88.116297778561758</v>
      </c>
      <c r="P1947" s="7">
        <f t="shared" si="426"/>
        <v>3.2601161767625959E-2</v>
      </c>
      <c r="Q1947" s="7">
        <f t="shared" si="433"/>
        <v>-3.9720603019976632E-2</v>
      </c>
      <c r="R1947" s="7">
        <f t="shared" si="427"/>
        <v>-1588.8241207990652</v>
      </c>
      <c r="S1947" s="7">
        <f t="shared" si="434"/>
        <v>-39.720603019976629</v>
      </c>
    </row>
    <row r="1948" spans="6:19" x14ac:dyDescent="0.35">
      <c r="F1948" s="5">
        <f t="shared" si="428"/>
        <v>0.60325999999999491</v>
      </c>
      <c r="G1948" s="6">
        <f t="shared" si="421"/>
        <v>0</v>
      </c>
      <c r="H1948" s="6">
        <f t="shared" si="422"/>
        <v>1.3520608716269948</v>
      </c>
      <c r="I1948" s="6">
        <f t="shared" si="423"/>
        <v>-0.48375631063680224</v>
      </c>
      <c r="J1948" s="6">
        <f t="shared" si="424"/>
        <v>0.87520273760944656</v>
      </c>
      <c r="K1948" s="7">
        <f t="shared" si="431"/>
        <v>0</v>
      </c>
      <c r="L1948" s="7">
        <f t="shared" si="429"/>
        <v>62.360928794563151</v>
      </c>
      <c r="M1948" s="7">
        <f t="shared" si="425"/>
        <v>2.3068645441017888E-2</v>
      </c>
      <c r="N1948" s="7">
        <f t="shared" si="432"/>
        <v>0</v>
      </c>
      <c r="O1948" s="7">
        <f t="shared" si="430"/>
        <v>88.116297778561758</v>
      </c>
      <c r="P1948" s="7">
        <f t="shared" si="426"/>
        <v>3.2596108979153202E-2</v>
      </c>
      <c r="Q1948" s="7">
        <f t="shared" si="433"/>
        <v>-3.9687806623906044E-2</v>
      </c>
      <c r="R1948" s="7">
        <f t="shared" si="427"/>
        <v>-1587.5122649562418</v>
      </c>
      <c r="S1948" s="7">
        <f t="shared" si="434"/>
        <v>-39.687806623906042</v>
      </c>
    </row>
    <row r="1949" spans="6:19" x14ac:dyDescent="0.35">
      <c r="F1949" s="5">
        <f t="shared" si="428"/>
        <v>0.60356999999999494</v>
      </c>
      <c r="G1949" s="6">
        <f t="shared" si="421"/>
        <v>0</v>
      </c>
      <c r="H1949" s="6">
        <f t="shared" si="422"/>
        <v>1.3522704573045674</v>
      </c>
      <c r="I1949" s="6">
        <f t="shared" si="423"/>
        <v>-0.47832249241010982</v>
      </c>
      <c r="J1949" s="6">
        <f t="shared" si="424"/>
        <v>0.87818425928422361</v>
      </c>
      <c r="K1949" s="7">
        <f t="shared" si="431"/>
        <v>0</v>
      </c>
      <c r="L1949" s="7">
        <f t="shared" si="429"/>
        <v>62.360928794563151</v>
      </c>
      <c r="M1949" s="7">
        <f t="shared" si="425"/>
        <v>2.3065070078072316E-2</v>
      </c>
      <c r="N1949" s="7">
        <f t="shared" si="432"/>
        <v>0</v>
      </c>
      <c r="O1949" s="7">
        <f t="shared" si="430"/>
        <v>88.116297778561758</v>
      </c>
      <c r="P1949" s="7">
        <f t="shared" si="426"/>
        <v>3.2591056973801963E-2</v>
      </c>
      <c r="Q1949" s="7">
        <f t="shared" si="433"/>
        <v>-3.9653495035185601E-2</v>
      </c>
      <c r="R1949" s="7">
        <f t="shared" si="427"/>
        <v>-1586.1398014074241</v>
      </c>
      <c r="S1949" s="7">
        <f t="shared" si="434"/>
        <v>-39.6534950351856</v>
      </c>
    </row>
    <row r="1950" spans="6:19" x14ac:dyDescent="0.35">
      <c r="F1950" s="5">
        <f t="shared" si="428"/>
        <v>0.60387999999999498</v>
      </c>
      <c r="G1950" s="6">
        <f t="shared" si="421"/>
        <v>0</v>
      </c>
      <c r="H1950" s="6">
        <f t="shared" si="422"/>
        <v>1.3524800754704378</v>
      </c>
      <c r="I1950" s="6">
        <f t="shared" si="423"/>
        <v>-0.47287029901733207</v>
      </c>
      <c r="J1950" s="6">
        <f t="shared" si="424"/>
        <v>0.88113204476245155</v>
      </c>
      <c r="K1950" s="7">
        <f t="shared" si="431"/>
        <v>0</v>
      </c>
      <c r="L1950" s="7">
        <f t="shared" si="429"/>
        <v>62.360928794563151</v>
      </c>
      <c r="M1950" s="7">
        <f t="shared" si="425"/>
        <v>2.3061495269265056E-2</v>
      </c>
      <c r="N1950" s="7">
        <f t="shared" si="432"/>
        <v>0</v>
      </c>
      <c r="O1950" s="7">
        <f t="shared" si="430"/>
        <v>88.116297778561758</v>
      </c>
      <c r="P1950" s="7">
        <f t="shared" si="426"/>
        <v>3.2586005751450868E-2</v>
      </c>
      <c r="Q1950" s="7">
        <f t="shared" si="433"/>
        <v>-3.9617670042181065E-2</v>
      </c>
      <c r="R1950" s="7">
        <f t="shared" si="427"/>
        <v>-1584.7068016872427</v>
      </c>
      <c r="S1950" s="7">
        <f t="shared" si="434"/>
        <v>-39.617670042181068</v>
      </c>
    </row>
    <row r="1951" spans="6:19" x14ac:dyDescent="0.35">
      <c r="F1951" s="5">
        <f t="shared" si="428"/>
        <v>0.60418999999999501</v>
      </c>
      <c r="G1951" s="6">
        <f t="shared" si="421"/>
        <v>0</v>
      </c>
      <c r="H1951" s="6">
        <f t="shared" si="422"/>
        <v>1.3526897261296422</v>
      </c>
      <c r="I1951" s="6">
        <f t="shared" si="423"/>
        <v>-0.46739993990912365</v>
      </c>
      <c r="J1951" s="6">
        <f t="shared" si="424"/>
        <v>0.88404598080243968</v>
      </c>
      <c r="K1951" s="7">
        <f t="shared" si="431"/>
        <v>0</v>
      </c>
      <c r="L1951" s="7">
        <f t="shared" si="429"/>
        <v>62.360928794563151</v>
      </c>
      <c r="M1951" s="7">
        <f t="shared" si="425"/>
        <v>2.3057921014510218E-2</v>
      </c>
      <c r="N1951" s="7">
        <f t="shared" si="432"/>
        <v>0</v>
      </c>
      <c r="O1951" s="7">
        <f t="shared" si="430"/>
        <v>88.116297778561758</v>
      </c>
      <c r="P1951" s="7">
        <f t="shared" si="426"/>
        <v>3.2580955311978563E-2</v>
      </c>
      <c r="Q1951" s="7">
        <f t="shared" si="433"/>
        <v>-3.9580333490869937E-2</v>
      </c>
      <c r="R1951" s="7">
        <f t="shared" si="427"/>
        <v>-1583.2133396347974</v>
      </c>
      <c r="S1951" s="7">
        <f t="shared" si="434"/>
        <v>-39.58033349086994</v>
      </c>
    </row>
    <row r="1952" spans="6:19" x14ac:dyDescent="0.35">
      <c r="F1952" s="5">
        <f t="shared" si="428"/>
        <v>0.60449999999999504</v>
      </c>
      <c r="G1952" s="6">
        <f t="shared" si="421"/>
        <v>0</v>
      </c>
      <c r="H1952" s="6">
        <f t="shared" si="422"/>
        <v>1.3528994092872171</v>
      </c>
      <c r="I1952" s="6">
        <f t="shared" si="423"/>
        <v>-0.46191162523398893</v>
      </c>
      <c r="J1952" s="6">
        <f t="shared" si="424"/>
        <v>0.88692595546285313</v>
      </c>
      <c r="K1952" s="7">
        <f t="shared" si="431"/>
        <v>0</v>
      </c>
      <c r="L1952" s="7">
        <f t="shared" si="429"/>
        <v>62.360928794563151</v>
      </c>
      <c r="M1952" s="7">
        <f t="shared" si="425"/>
        <v>2.3054347313721937E-2</v>
      </c>
      <c r="N1952" s="7">
        <f t="shared" si="432"/>
        <v>0</v>
      </c>
      <c r="O1952" s="7">
        <f t="shared" si="430"/>
        <v>88.116297778561758</v>
      </c>
      <c r="P1952" s="7">
        <f t="shared" si="426"/>
        <v>3.2575905655263714E-2</v>
      </c>
      <c r="Q1952" s="7">
        <f t="shared" si="433"/>
        <v>-3.954148728475268E-2</v>
      </c>
      <c r="R1952" s="7">
        <f t="shared" si="427"/>
        <v>-1581.6594913901072</v>
      </c>
      <c r="S1952" s="7">
        <f t="shared" si="434"/>
        <v>-39.541487284752677</v>
      </c>
    </row>
    <row r="1953" spans="6:19" x14ac:dyDescent="0.35">
      <c r="F1953" s="5">
        <f t="shared" si="428"/>
        <v>0.60480999999999507</v>
      </c>
      <c r="G1953" s="6">
        <f t="shared" si="421"/>
        <v>0</v>
      </c>
      <c r="H1953" s="6">
        <f t="shared" si="422"/>
        <v>1.3531091249482006</v>
      </c>
      <c r="I1953" s="6">
        <f t="shared" si="423"/>
        <v>-0.45640556583021546</v>
      </c>
      <c r="J1953" s="6">
        <f t="shared" si="424"/>
        <v>0.88977185810700987</v>
      </c>
      <c r="K1953" s="7">
        <f t="shared" si="431"/>
        <v>0</v>
      </c>
      <c r="L1953" s="7">
        <f t="shared" si="429"/>
        <v>62.360928794563151</v>
      </c>
      <c r="M1953" s="7">
        <f t="shared" si="425"/>
        <v>2.3050774166814347E-2</v>
      </c>
      <c r="N1953" s="7">
        <f t="shared" si="432"/>
        <v>0</v>
      </c>
      <c r="O1953" s="7">
        <f t="shared" si="430"/>
        <v>88.116297778561758</v>
      </c>
      <c r="P1953" s="7">
        <f t="shared" si="426"/>
        <v>3.2570856781184994E-2</v>
      </c>
      <c r="Q1953" s="7">
        <f t="shared" si="433"/>
        <v>-3.9501133384761689E-2</v>
      </c>
      <c r="R1953" s="7">
        <f t="shared" si="427"/>
        <v>-1580.0453353904675</v>
      </c>
      <c r="S1953" s="7">
        <f t="shared" si="434"/>
        <v>-39.501133384761687</v>
      </c>
    </row>
    <row r="1954" spans="6:19" x14ac:dyDescent="0.35">
      <c r="F1954" s="5">
        <f t="shared" si="428"/>
        <v>0.60511999999999511</v>
      </c>
      <c r="G1954" s="6">
        <f t="shared" si="421"/>
        <v>0</v>
      </c>
      <c r="H1954" s="6">
        <f t="shared" si="422"/>
        <v>1.3533188731176307</v>
      </c>
      <c r="I1954" s="6">
        <f t="shared" si="423"/>
        <v>-0.45088197321776491</v>
      </c>
      <c r="J1954" s="6">
        <f t="shared" si="424"/>
        <v>0.89258357940713584</v>
      </c>
      <c r="K1954" s="7">
        <f t="shared" si="431"/>
        <v>0</v>
      </c>
      <c r="L1954" s="7">
        <f t="shared" si="429"/>
        <v>62.360928794563151</v>
      </c>
      <c r="M1954" s="7">
        <f t="shared" si="425"/>
        <v>2.3047201573701607E-2</v>
      </c>
      <c r="N1954" s="7">
        <f t="shared" si="432"/>
        <v>0</v>
      </c>
      <c r="O1954" s="7">
        <f t="shared" si="430"/>
        <v>88.116297778561758</v>
      </c>
      <c r="P1954" s="7">
        <f t="shared" si="426"/>
        <v>3.2565808689621112E-2</v>
      </c>
      <c r="Q1954" s="7">
        <f t="shared" si="433"/>
        <v>-3.945927380916818E-2</v>
      </c>
      <c r="R1954" s="7">
        <f t="shared" si="427"/>
        <v>-1578.3709523667271</v>
      </c>
      <c r="S1954" s="7">
        <f t="shared" si="434"/>
        <v>-39.459273809168181</v>
      </c>
    </row>
    <row r="1955" spans="6:19" x14ac:dyDescent="0.35">
      <c r="F1955" s="5">
        <f t="shared" si="428"/>
        <v>0.60542999999999514</v>
      </c>
      <c r="G1955" s="6">
        <f t="shared" si="421"/>
        <v>0</v>
      </c>
      <c r="H1955" s="6">
        <f t="shared" si="422"/>
        <v>1.3535286538005469</v>
      </c>
      <c r="I1955" s="6">
        <f t="shared" si="423"/>
        <v>-0.44534105959015363</v>
      </c>
      <c r="J1955" s="6">
        <f t="shared" si="424"/>
        <v>0.89536101134856172</v>
      </c>
      <c r="K1955" s="7">
        <f t="shared" si="431"/>
        <v>0</v>
      </c>
      <c r="L1955" s="7">
        <f t="shared" si="429"/>
        <v>62.360928794563151</v>
      </c>
      <c r="M1955" s="7">
        <f t="shared" si="425"/>
        <v>2.304362953429789E-2</v>
      </c>
      <c r="N1955" s="7">
        <f t="shared" si="432"/>
        <v>0</v>
      </c>
      <c r="O1955" s="7">
        <f t="shared" si="430"/>
        <v>88.116297778561758</v>
      </c>
      <c r="P1955" s="7">
        <f t="shared" si="426"/>
        <v>3.2560761380450789E-2</v>
      </c>
      <c r="Q1955" s="7">
        <f t="shared" si="433"/>
        <v>-3.9415910633486789E-2</v>
      </c>
      <c r="R1955" s="7">
        <f t="shared" si="427"/>
        <v>-1576.6364253394715</v>
      </c>
      <c r="S1955" s="7">
        <f t="shared" si="434"/>
        <v>-39.415910633486789</v>
      </c>
    </row>
    <row r="1956" spans="6:19" x14ac:dyDescent="0.35">
      <c r="F1956" s="5">
        <f t="shared" si="428"/>
        <v>0.60573999999999517</v>
      </c>
      <c r="G1956" s="6">
        <f t="shared" si="421"/>
        <v>0</v>
      </c>
      <c r="H1956" s="6">
        <f t="shared" si="422"/>
        <v>1.353738467001989</v>
      </c>
      <c r="I1956" s="6">
        <f t="shared" si="423"/>
        <v>-0.43978303780629968</v>
      </c>
      <c r="J1956" s="6">
        <f t="shared" si="424"/>
        <v>0.89810404723387294</v>
      </c>
      <c r="K1956" s="7">
        <f t="shared" si="431"/>
        <v>0</v>
      </c>
      <c r="L1956" s="7">
        <f t="shared" si="429"/>
        <v>62.360928794563151</v>
      </c>
      <c r="M1956" s="7">
        <f t="shared" si="425"/>
        <v>2.3040058048517373E-2</v>
      </c>
      <c r="N1956" s="7">
        <f t="shared" si="432"/>
        <v>0</v>
      </c>
      <c r="O1956" s="7">
        <f t="shared" si="430"/>
        <v>88.116297778561758</v>
      </c>
      <c r="P1956" s="7">
        <f t="shared" si="426"/>
        <v>3.2555714853552756E-2</v>
      </c>
      <c r="Q1956" s="7">
        <f t="shared" si="433"/>
        <v>-3.9371045990378099E-2</v>
      </c>
      <c r="R1956" s="7">
        <f t="shared" si="427"/>
        <v>-1574.8418396151239</v>
      </c>
      <c r="S1956" s="7">
        <f t="shared" si="434"/>
        <v>-39.3710459903781</v>
      </c>
    </row>
    <row r="1957" spans="6:19" x14ac:dyDescent="0.35">
      <c r="F1957" s="5">
        <f t="shared" si="428"/>
        <v>0.6060499999999952</v>
      </c>
      <c r="G1957" s="6">
        <f t="shared" si="421"/>
        <v>0</v>
      </c>
      <c r="H1957" s="6">
        <f t="shared" si="422"/>
        <v>1.353948312726998</v>
      </c>
      <c r="I1957" s="6">
        <f t="shared" si="423"/>
        <v>-0.43420812138234538</v>
      </c>
      <c r="J1957" s="6">
        <f t="shared" si="424"/>
        <v>0.90081258168700906</v>
      </c>
      <c r="K1957" s="7">
        <f t="shared" si="431"/>
        <v>0</v>
      </c>
      <c r="L1957" s="7">
        <f t="shared" si="429"/>
        <v>62.360928794563151</v>
      </c>
      <c r="M1957" s="7">
        <f t="shared" si="425"/>
        <v>2.3036487116274245E-2</v>
      </c>
      <c r="N1957" s="7">
        <f t="shared" si="432"/>
        <v>0</v>
      </c>
      <c r="O1957" s="7">
        <f t="shared" si="430"/>
        <v>88.116297778561758</v>
      </c>
      <c r="P1957" s="7">
        <f t="shared" si="426"/>
        <v>3.2550669108805767E-2</v>
      </c>
      <c r="Q1957" s="7">
        <f t="shared" si="433"/>
        <v>-3.9324682069548943E-2</v>
      </c>
      <c r="R1957" s="7">
        <f t="shared" si="427"/>
        <v>-1572.9872827819577</v>
      </c>
      <c r="S1957" s="7">
        <f t="shared" si="434"/>
        <v>-39.324682069548942</v>
      </c>
    </row>
    <row r="1958" spans="6:19" x14ac:dyDescent="0.35">
      <c r="F1958" s="5">
        <f t="shared" si="428"/>
        <v>0.60635999999999524</v>
      </c>
      <c r="G1958" s="6">
        <f t="shared" si="421"/>
        <v>0</v>
      </c>
      <c r="H1958" s="6">
        <f t="shared" si="422"/>
        <v>1.3541581909806151</v>
      </c>
      <c r="I1958" s="6">
        <f t="shared" si="423"/>
        <v>-0.4286165244834535</v>
      </c>
      <c r="J1958" s="6">
        <f t="shared" si="424"/>
        <v>0.903486510657312</v>
      </c>
      <c r="K1958" s="7">
        <f t="shared" si="431"/>
        <v>0</v>
      </c>
      <c r="L1958" s="7">
        <f t="shared" si="429"/>
        <v>62.360928794563151</v>
      </c>
      <c r="M1958" s="7">
        <f t="shared" si="425"/>
        <v>2.3032916737482732E-2</v>
      </c>
      <c r="N1958" s="7">
        <f t="shared" si="432"/>
        <v>0</v>
      </c>
      <c r="O1958" s="7">
        <f t="shared" si="430"/>
        <v>88.116297778561758</v>
      </c>
      <c r="P1958" s="7">
        <f t="shared" si="426"/>
        <v>3.2545624146088616E-2</v>
      </c>
      <c r="Q1958" s="7">
        <f t="shared" si="433"/>
        <v>-3.9276821117650573E-2</v>
      </c>
      <c r="R1958" s="7">
        <f t="shared" si="427"/>
        <v>-1571.072844706023</v>
      </c>
      <c r="S1958" s="7">
        <f t="shared" si="434"/>
        <v>-39.27682111765057</v>
      </c>
    </row>
    <row r="1959" spans="6:19" x14ac:dyDescent="0.35">
      <c r="F1959" s="5">
        <f t="shared" si="428"/>
        <v>0.60666999999999527</v>
      </c>
      <c r="G1959" s="6">
        <f t="shared" si="421"/>
        <v>0</v>
      </c>
      <c r="H1959" s="6">
        <f t="shared" si="422"/>
        <v>1.354368101767883</v>
      </c>
      <c r="I1959" s="6">
        <f t="shared" si="423"/>
        <v>-0.42300846191558622</v>
      </c>
      <c r="J1959" s="6">
        <f t="shared" si="424"/>
        <v>0.90612573142352049</v>
      </c>
      <c r="K1959" s="7">
        <f t="shared" si="431"/>
        <v>0</v>
      </c>
      <c r="L1959" s="7">
        <f t="shared" si="429"/>
        <v>62.360928794563151</v>
      </c>
      <c r="M1959" s="7">
        <f t="shared" si="425"/>
        <v>2.3029346912057037E-2</v>
      </c>
      <c r="N1959" s="7">
        <f t="shared" si="432"/>
        <v>0</v>
      </c>
      <c r="O1959" s="7">
        <f t="shared" si="430"/>
        <v>88.116297778561758</v>
      </c>
      <c r="P1959" s="7">
        <f t="shared" si="426"/>
        <v>3.2540579965280085E-2</v>
      </c>
      <c r="Q1959" s="7">
        <f t="shared" si="433"/>
        <v>-3.922746543817468E-2</v>
      </c>
      <c r="R1959" s="7">
        <f t="shared" si="427"/>
        <v>-1569.0986175269873</v>
      </c>
      <c r="S1959" s="7">
        <f t="shared" si="434"/>
        <v>-39.227465438174683</v>
      </c>
    </row>
    <row r="1960" spans="6:19" x14ac:dyDescent="0.35">
      <c r="F1960" s="5">
        <f t="shared" si="428"/>
        <v>0.6069799999999953</v>
      </c>
      <c r="G1960" s="6">
        <f t="shared" si="421"/>
        <v>0</v>
      </c>
      <c r="H1960" s="6">
        <f t="shared" si="422"/>
        <v>1.3545780450938443</v>
      </c>
      <c r="I1960" s="6">
        <f t="shared" si="423"/>
        <v>-0.41738414911724364</v>
      </c>
      <c r="J1960" s="6">
        <f t="shared" si="424"/>
        <v>0.90873014259772111</v>
      </c>
      <c r="K1960" s="7">
        <f t="shared" si="431"/>
        <v>0</v>
      </c>
      <c r="L1960" s="7">
        <f t="shared" si="429"/>
        <v>62.360928794563151</v>
      </c>
      <c r="M1960" s="7">
        <f t="shared" si="425"/>
        <v>2.3025777639911406E-2</v>
      </c>
      <c r="N1960" s="7">
        <f t="shared" si="432"/>
        <v>0</v>
      </c>
      <c r="O1960" s="7">
        <f t="shared" si="430"/>
        <v>88.116297778561758</v>
      </c>
      <c r="P1960" s="7">
        <f t="shared" si="426"/>
        <v>3.2535536566258988E-2</v>
      </c>
      <c r="Q1960" s="7">
        <f t="shared" si="433"/>
        <v>-3.9176617391347174E-2</v>
      </c>
      <c r="R1960" s="7">
        <f t="shared" si="427"/>
        <v>-1567.0646956538869</v>
      </c>
      <c r="S1960" s="7">
        <f t="shared" si="434"/>
        <v>-39.176617391347172</v>
      </c>
    </row>
    <row r="1961" spans="6:19" x14ac:dyDescent="0.35">
      <c r="F1961" s="5">
        <f t="shared" si="428"/>
        <v>0.60728999999999533</v>
      </c>
      <c r="G1961" s="6">
        <f t="shared" si="421"/>
        <v>0</v>
      </c>
      <c r="H1961" s="6">
        <f t="shared" si="422"/>
        <v>1.3547880209635434</v>
      </c>
      <c r="I1961" s="6">
        <f t="shared" si="423"/>
        <v>-0.41174380215119399</v>
      </c>
      <c r="J1961" s="6">
        <f t="shared" si="424"/>
        <v>0.91129964412923947</v>
      </c>
      <c r="K1961" s="7">
        <f t="shared" si="431"/>
        <v>0</v>
      </c>
      <c r="L1961" s="7">
        <f t="shared" si="429"/>
        <v>62.360928794563151</v>
      </c>
      <c r="M1961" s="7">
        <f t="shared" si="425"/>
        <v>2.3022208920960085E-2</v>
      </c>
      <c r="N1961" s="7">
        <f t="shared" si="432"/>
        <v>0</v>
      </c>
      <c r="O1961" s="7">
        <f t="shared" si="430"/>
        <v>88.116297778561758</v>
      </c>
      <c r="P1961" s="7">
        <f t="shared" si="426"/>
        <v>3.2530493948904157E-2</v>
      </c>
      <c r="Q1961" s="7">
        <f t="shared" si="433"/>
        <v>-3.9124279394019981E-2</v>
      </c>
      <c r="R1961" s="7">
        <f t="shared" si="427"/>
        <v>-1564.9711757607993</v>
      </c>
      <c r="S1961" s="7">
        <f t="shared" si="434"/>
        <v>-39.124279394019979</v>
      </c>
    </row>
    <row r="1962" spans="6:19" x14ac:dyDescent="0.35">
      <c r="F1962" s="5">
        <f t="shared" si="428"/>
        <v>0.60759999999999537</v>
      </c>
      <c r="G1962" s="6">
        <f t="shared" si="421"/>
        <v>0</v>
      </c>
      <c r="H1962" s="6">
        <f t="shared" si="422"/>
        <v>1.3549980293820247</v>
      </c>
      <c r="I1962" s="6">
        <f t="shared" si="423"/>
        <v>-0.40608763769617162</v>
      </c>
      <c r="J1962" s="6">
        <f t="shared" si="424"/>
        <v>0.91383413730848495</v>
      </c>
      <c r="K1962" s="7">
        <f t="shared" si="431"/>
        <v>0</v>
      </c>
      <c r="L1962" s="7">
        <f t="shared" si="429"/>
        <v>62.360928794563151</v>
      </c>
      <c r="M1962" s="7">
        <f t="shared" si="425"/>
        <v>2.301864075511733E-2</v>
      </c>
      <c r="N1962" s="7">
        <f t="shared" si="432"/>
        <v>0</v>
      </c>
      <c r="O1962" s="7">
        <f t="shared" si="430"/>
        <v>88.116297778561758</v>
      </c>
      <c r="P1962" s="7">
        <f t="shared" si="426"/>
        <v>3.2525452113094447E-2</v>
      </c>
      <c r="Q1962" s="7">
        <f t="shared" si="433"/>
        <v>-3.9070453919560516E-2</v>
      </c>
      <c r="R1962" s="7">
        <f t="shared" si="427"/>
        <v>-1562.8181567824206</v>
      </c>
      <c r="S1962" s="7">
        <f t="shared" si="434"/>
        <v>-39.070453919560514</v>
      </c>
    </row>
    <row r="1963" spans="6:19" x14ac:dyDescent="0.35">
      <c r="F1963" s="5">
        <f t="shared" si="428"/>
        <v>0.6079099999999954</v>
      </c>
      <c r="G1963" s="6">
        <f t="shared" si="421"/>
        <v>0</v>
      </c>
      <c r="H1963" s="6">
        <f t="shared" si="422"/>
        <v>1.3552080703543339</v>
      </c>
      <c r="I1963" s="6">
        <f t="shared" si="423"/>
        <v>-0.40041587303855319</v>
      </c>
      <c r="J1963" s="6">
        <f t="shared" si="424"/>
        <v>0.9163335247707427</v>
      </c>
      <c r="K1963" s="7">
        <f t="shared" si="431"/>
        <v>0</v>
      </c>
      <c r="L1963" s="7">
        <f t="shared" si="429"/>
        <v>62.360928794563151</v>
      </c>
      <c r="M1963" s="7">
        <f t="shared" si="425"/>
        <v>2.3015073142297421E-2</v>
      </c>
      <c r="N1963" s="7">
        <f t="shared" si="432"/>
        <v>0</v>
      </c>
      <c r="O1963" s="7">
        <f t="shared" si="430"/>
        <v>88.116297778561758</v>
      </c>
      <c r="P1963" s="7">
        <f t="shared" si="426"/>
        <v>3.2520411058708718E-2</v>
      </c>
      <c r="Q1963" s="7">
        <f t="shared" si="433"/>
        <v>-3.9015143497739178E-2</v>
      </c>
      <c r="R1963" s="7">
        <f t="shared" si="427"/>
        <v>-1560.6057399095671</v>
      </c>
      <c r="S1963" s="7">
        <f t="shared" si="434"/>
        <v>-39.015143497739182</v>
      </c>
    </row>
    <row r="1964" spans="6:19" x14ac:dyDescent="0.35">
      <c r="F1964" s="5">
        <f t="shared" si="428"/>
        <v>0.60821999999999543</v>
      </c>
      <c r="G1964" s="6">
        <f t="shared" si="421"/>
        <v>0</v>
      </c>
      <c r="H1964" s="6">
        <f t="shared" si="422"/>
        <v>1.3554181438855168</v>
      </c>
      <c r="I1964" s="6">
        <f t="shared" si="423"/>
        <v>-0.39472872606400888</v>
      </c>
      <c r="J1964" s="6">
        <f t="shared" si="424"/>
        <v>0.91879771049991443</v>
      </c>
      <c r="K1964" s="7">
        <f t="shared" si="431"/>
        <v>0</v>
      </c>
      <c r="L1964" s="7">
        <f t="shared" si="429"/>
        <v>62.360928794563151</v>
      </c>
      <c r="M1964" s="7">
        <f t="shared" si="425"/>
        <v>2.3011506082414653E-2</v>
      </c>
      <c r="N1964" s="7">
        <f t="shared" si="432"/>
        <v>0</v>
      </c>
      <c r="O1964" s="7">
        <f t="shared" si="430"/>
        <v>88.116297778561758</v>
      </c>
      <c r="P1964" s="7">
        <f t="shared" si="426"/>
        <v>3.2515370785625886E-2</v>
      </c>
      <c r="Q1964" s="7">
        <f t="shared" si="433"/>
        <v>-3.8958350714614592E-2</v>
      </c>
      <c r="R1964" s="7">
        <f t="shared" si="427"/>
        <v>-1558.3340285845836</v>
      </c>
      <c r="S1964" s="7">
        <f t="shared" si="434"/>
        <v>-38.958350714614589</v>
      </c>
    </row>
    <row r="1965" spans="6:19" x14ac:dyDescent="0.35">
      <c r="F1965" s="5">
        <f t="shared" si="428"/>
        <v>0.60852999999999546</v>
      </c>
      <c r="G1965" s="6">
        <f t="shared" si="421"/>
        <v>0</v>
      </c>
      <c r="H1965" s="6">
        <f t="shared" si="422"/>
        <v>1.3556282499806209</v>
      </c>
      <c r="I1965" s="6">
        <f t="shared" si="423"/>
        <v>-0.3890264152491385</v>
      </c>
      <c r="J1965" s="6">
        <f t="shared" si="424"/>
        <v>0.92122659983220467</v>
      </c>
      <c r="K1965" s="7">
        <f t="shared" si="431"/>
        <v>0</v>
      </c>
      <c r="L1965" s="7">
        <f t="shared" si="429"/>
        <v>62.360928794563151</v>
      </c>
      <c r="M1965" s="7">
        <f t="shared" si="425"/>
        <v>2.3007939575383309E-2</v>
      </c>
      <c r="N1965" s="7">
        <f t="shared" si="432"/>
        <v>0</v>
      </c>
      <c r="O1965" s="7">
        <f t="shared" si="430"/>
        <v>88.116297778561758</v>
      </c>
      <c r="P1965" s="7">
        <f t="shared" si="426"/>
        <v>3.2510331293724819E-2</v>
      </c>
      <c r="Q1965" s="7">
        <f t="shared" si="433"/>
        <v>-3.890007821241679E-2</v>
      </c>
      <c r="R1965" s="7">
        <f t="shared" si="427"/>
        <v>-1556.0031284966717</v>
      </c>
      <c r="S1965" s="7">
        <f t="shared" si="434"/>
        <v>-38.900078212416787</v>
      </c>
    </row>
    <row r="1966" spans="6:19" x14ac:dyDescent="0.35">
      <c r="F1966" s="5">
        <f t="shared" si="428"/>
        <v>0.6088399999999955</v>
      </c>
      <c r="G1966" s="6">
        <f t="shared" si="421"/>
        <v>0</v>
      </c>
      <c r="H1966" s="6">
        <f t="shared" si="422"/>
        <v>1.3558383886446936</v>
      </c>
      <c r="I1966" s="6">
        <f t="shared" si="423"/>
        <v>-0.38330915965306883</v>
      </c>
      <c r="J1966" s="6">
        <f t="shared" si="424"/>
        <v>0.92362009945976065</v>
      </c>
      <c r="K1966" s="7">
        <f t="shared" si="431"/>
        <v>0</v>
      </c>
      <c r="L1966" s="7">
        <f t="shared" si="429"/>
        <v>62.360928794563151</v>
      </c>
      <c r="M1966" s="7">
        <f t="shared" si="425"/>
        <v>2.3004373621117721E-2</v>
      </c>
      <c r="N1966" s="7">
        <f t="shared" si="432"/>
        <v>0</v>
      </c>
      <c r="O1966" s="7">
        <f t="shared" si="430"/>
        <v>88.116297778561758</v>
      </c>
      <c r="P1966" s="7">
        <f t="shared" si="426"/>
        <v>3.2505292582884468E-2</v>
      </c>
      <c r="Q1966" s="7">
        <f t="shared" si="433"/>
        <v>-3.884032868942823E-2</v>
      </c>
      <c r="R1966" s="7">
        <f t="shared" si="427"/>
        <v>-1553.6131475771292</v>
      </c>
      <c r="S1966" s="7">
        <f t="shared" si="434"/>
        <v>-38.840328689428233</v>
      </c>
    </row>
    <row r="1967" spans="6:19" x14ac:dyDescent="0.35">
      <c r="F1967" s="5">
        <f t="shared" si="428"/>
        <v>0.60914999999999553</v>
      </c>
      <c r="G1967" s="6">
        <f t="shared" si="421"/>
        <v>0</v>
      </c>
      <c r="H1967" s="6">
        <f t="shared" si="422"/>
        <v>1.3560485598827838</v>
      </c>
      <c r="I1967" s="6">
        <f t="shared" si="423"/>
        <v>-0.37757717890904485</v>
      </c>
      <c r="J1967" s="6">
        <f t="shared" si="424"/>
        <v>0.92597811743425507</v>
      </c>
      <c r="K1967" s="7">
        <f t="shared" si="431"/>
        <v>0</v>
      </c>
      <c r="L1967" s="7">
        <f t="shared" si="429"/>
        <v>62.360928794563151</v>
      </c>
      <c r="M1967" s="7">
        <f t="shared" si="425"/>
        <v>2.3000808219532206E-2</v>
      </c>
      <c r="N1967" s="7">
        <f t="shared" si="432"/>
        <v>0</v>
      </c>
      <c r="O1967" s="7">
        <f t="shared" si="430"/>
        <v>88.116297778561758</v>
      </c>
      <c r="P1967" s="7">
        <f t="shared" si="426"/>
        <v>3.2500254652983777E-2</v>
      </c>
      <c r="Q1967" s="7">
        <f t="shared" si="433"/>
        <v>-3.8779104899862749E-2</v>
      </c>
      <c r="R1967" s="7">
        <f t="shared" si="427"/>
        <v>-1551.16419599451</v>
      </c>
      <c r="S1967" s="7">
        <f t="shared" si="434"/>
        <v>-38.779104899862752</v>
      </c>
    </row>
    <row r="1968" spans="6:19" x14ac:dyDescent="0.35">
      <c r="F1968" s="5">
        <f t="shared" si="428"/>
        <v>0.60945999999999556</v>
      </c>
      <c r="G1968" s="6">
        <f t="shared" si="421"/>
        <v>0</v>
      </c>
      <c r="H1968" s="6">
        <f t="shared" si="422"/>
        <v>1.3562587636999406</v>
      </c>
      <c r="I1968" s="6">
        <f t="shared" si="423"/>
        <v>-0.37183069321599055</v>
      </c>
      <c r="J1968" s="6">
        <f t="shared" si="424"/>
        <v>0.92830056317041842</v>
      </c>
      <c r="K1968" s="7">
        <f t="shared" si="431"/>
        <v>0</v>
      </c>
      <c r="L1968" s="7">
        <f t="shared" si="429"/>
        <v>62.360928794563151</v>
      </c>
      <c r="M1968" s="7">
        <f t="shared" si="425"/>
        <v>2.2997243370541112E-2</v>
      </c>
      <c r="N1968" s="7">
        <f t="shared" si="432"/>
        <v>0</v>
      </c>
      <c r="O1968" s="7">
        <f t="shared" si="430"/>
        <v>88.116297778561758</v>
      </c>
      <c r="P1968" s="7">
        <f t="shared" si="426"/>
        <v>3.2495217503901698E-2</v>
      </c>
      <c r="Q1968" s="7">
        <f t="shared" si="433"/>
        <v>-3.8716409653742331E-2</v>
      </c>
      <c r="R1968" s="7">
        <f t="shared" si="427"/>
        <v>-1548.6563861496932</v>
      </c>
      <c r="S1968" s="7">
        <f t="shared" si="434"/>
        <v>-38.716409653742332</v>
      </c>
    </row>
    <row r="1969" spans="6:19" x14ac:dyDescent="0.35">
      <c r="F1969" s="5">
        <f t="shared" si="428"/>
        <v>0.60976999999999559</v>
      </c>
      <c r="G1969" s="6">
        <f t="shared" si="421"/>
        <v>0</v>
      </c>
      <c r="H1969" s="6">
        <f t="shared" si="422"/>
        <v>1.3564690001012143</v>
      </c>
      <c r="I1969" s="6">
        <f t="shared" si="423"/>
        <v>-0.36606992333004995</v>
      </c>
      <c r="J1969" s="6">
        <f t="shared" si="424"/>
        <v>0.93058734744951876</v>
      </c>
      <c r="K1969" s="7">
        <f t="shared" si="431"/>
        <v>0</v>
      </c>
      <c r="L1969" s="7">
        <f t="shared" si="429"/>
        <v>62.360928794563151</v>
      </c>
      <c r="M1969" s="7">
        <f t="shared" si="425"/>
        <v>2.2993679074058793E-2</v>
      </c>
      <c r="N1969" s="7">
        <f t="shared" si="432"/>
        <v>0</v>
      </c>
      <c r="O1969" s="7">
        <f t="shared" si="430"/>
        <v>88.116297778561758</v>
      </c>
      <c r="P1969" s="7">
        <f t="shared" si="426"/>
        <v>3.2490181135517229E-2</v>
      </c>
      <c r="Q1969" s="7">
        <f t="shared" si="433"/>
        <v>-3.8652245816771846E-2</v>
      </c>
      <c r="R1969" s="7">
        <f t="shared" si="427"/>
        <v>-1546.0898326708739</v>
      </c>
      <c r="S1969" s="7">
        <f t="shared" si="434"/>
        <v>-38.652245816771845</v>
      </c>
    </row>
    <row r="1970" spans="6:19" x14ac:dyDescent="0.35">
      <c r="F1970" s="5">
        <f t="shared" si="428"/>
        <v>0.61007999999999563</v>
      </c>
      <c r="G1970" s="6">
        <f t="shared" si="421"/>
        <v>0</v>
      </c>
      <c r="H1970" s="6">
        <f t="shared" si="422"/>
        <v>1.3566792690916558</v>
      </c>
      <c r="I1970" s="6">
        <f t="shared" si="423"/>
        <v>-0.36029509055610487</v>
      </c>
      <c r="J1970" s="6">
        <f t="shared" si="424"/>
        <v>0.93283838242279038</v>
      </c>
      <c r="K1970" s="7">
        <f t="shared" si="431"/>
        <v>0</v>
      </c>
      <c r="L1970" s="7">
        <f t="shared" si="429"/>
        <v>62.360928794563151</v>
      </c>
      <c r="M1970" s="7">
        <f t="shared" si="425"/>
        <v>2.2990115329999613E-2</v>
      </c>
      <c r="N1970" s="7">
        <f t="shared" si="432"/>
        <v>0</v>
      </c>
      <c r="O1970" s="7">
        <f t="shared" si="430"/>
        <v>88.116297778561758</v>
      </c>
      <c r="P1970" s="7">
        <f t="shared" si="426"/>
        <v>3.2485145547709357E-2</v>
      </c>
      <c r="Q1970" s="7">
        <f t="shared" si="433"/>
        <v>-3.8586616310211611E-2</v>
      </c>
      <c r="R1970" s="7">
        <f t="shared" si="427"/>
        <v>-1543.4646524084644</v>
      </c>
      <c r="S1970" s="7">
        <f t="shared" si="434"/>
        <v>-38.58661631021161</v>
      </c>
    </row>
    <row r="1971" spans="6:19" x14ac:dyDescent="0.35">
      <c r="F1971" s="5">
        <f t="shared" si="428"/>
        <v>0.61038999999999566</v>
      </c>
      <c r="G1971" s="6">
        <f t="shared" si="421"/>
        <v>0</v>
      </c>
      <c r="H1971" s="6">
        <f t="shared" si="422"/>
        <v>1.3568895706763169</v>
      </c>
      <c r="I1971" s="6">
        <f t="shared" si="423"/>
        <v>-0.35450641673927985</v>
      </c>
      <c r="J1971" s="6">
        <f t="shared" si="424"/>
        <v>0.93505358161480567</v>
      </c>
      <c r="K1971" s="7">
        <f t="shared" si="431"/>
        <v>0</v>
      </c>
      <c r="L1971" s="7">
        <f t="shared" si="429"/>
        <v>62.360928794563151</v>
      </c>
      <c r="M1971" s="7">
        <f t="shared" si="425"/>
        <v>2.2986552138277952E-2</v>
      </c>
      <c r="N1971" s="7">
        <f t="shared" si="432"/>
        <v>0</v>
      </c>
      <c r="O1971" s="7">
        <f t="shared" si="430"/>
        <v>88.116297778561758</v>
      </c>
      <c r="P1971" s="7">
        <f t="shared" si="426"/>
        <v>3.2480110740357108E-2</v>
      </c>
      <c r="Q1971" s="7">
        <f t="shared" si="433"/>
        <v>-3.851952411074798E-2</v>
      </c>
      <c r="R1971" s="7">
        <f t="shared" si="427"/>
        <v>-1540.7809644299191</v>
      </c>
      <c r="S1971" s="7">
        <f t="shared" si="434"/>
        <v>-38.51952411074798</v>
      </c>
    </row>
    <row r="1972" spans="6:19" x14ac:dyDescent="0.35">
      <c r="F1972" s="5">
        <f t="shared" si="428"/>
        <v>0.61069999999999569</v>
      </c>
      <c r="G1972" s="6">
        <f t="shared" si="421"/>
        <v>0</v>
      </c>
      <c r="H1972" s="6">
        <f t="shared" si="422"/>
        <v>1.3570999048602499</v>
      </c>
      <c r="I1972" s="6">
        <f t="shared" si="423"/>
        <v>-0.34870412425640995</v>
      </c>
      <c r="J1972" s="6">
        <f t="shared" si="424"/>
        <v>0.93723285992680083</v>
      </c>
      <c r="K1972" s="7">
        <f t="shared" si="431"/>
        <v>0</v>
      </c>
      <c r="L1972" s="7">
        <f t="shared" si="429"/>
        <v>62.360928794563151</v>
      </c>
      <c r="M1972" s="7">
        <f t="shared" si="425"/>
        <v>2.2982989498808212E-2</v>
      </c>
      <c r="N1972" s="7">
        <f t="shared" si="432"/>
        <v>0</v>
      </c>
      <c r="O1972" s="7">
        <f t="shared" si="430"/>
        <v>88.116297778561758</v>
      </c>
      <c r="P1972" s="7">
        <f t="shared" si="426"/>
        <v>3.2475076713339532E-2</v>
      </c>
      <c r="Q1972" s="7">
        <f t="shared" si="433"/>
        <v>-3.8450972250361648E-2</v>
      </c>
      <c r="R1972" s="7">
        <f t="shared" si="427"/>
        <v>-1538.038890014466</v>
      </c>
      <c r="S1972" s="7">
        <f t="shared" si="434"/>
        <v>-38.450972250361644</v>
      </c>
    </row>
    <row r="1973" spans="6:19" x14ac:dyDescent="0.35">
      <c r="F1973" s="5">
        <f t="shared" si="428"/>
        <v>0.61100999999999572</v>
      </c>
      <c r="G1973" s="6">
        <f t="shared" si="421"/>
        <v>0</v>
      </c>
      <c r="H1973" s="6">
        <f t="shared" si="422"/>
        <v>1.3573102716485081</v>
      </c>
      <c r="I1973" s="6">
        <f t="shared" si="423"/>
        <v>-0.34288843600750463</v>
      </c>
      <c r="J1973" s="6">
        <f t="shared" si="424"/>
        <v>0.93937613363994266</v>
      </c>
      <c r="K1973" s="7">
        <f t="shared" si="431"/>
        <v>0</v>
      </c>
      <c r="L1973" s="7">
        <f t="shared" si="429"/>
        <v>62.360928794563151</v>
      </c>
      <c r="M1973" s="7">
        <f t="shared" si="425"/>
        <v>2.2979427411504796E-2</v>
      </c>
      <c r="N1973" s="7">
        <f t="shared" si="432"/>
        <v>0</v>
      </c>
      <c r="O1973" s="7">
        <f t="shared" si="430"/>
        <v>88.116297778561758</v>
      </c>
      <c r="P1973" s="7">
        <f t="shared" si="426"/>
        <v>3.2470043466535668E-2</v>
      </c>
      <c r="Q1973" s="7">
        <f t="shared" si="433"/>
        <v>-3.8380963816194019E-2</v>
      </c>
      <c r="R1973" s="7">
        <f t="shared" si="427"/>
        <v>-1535.2385526477608</v>
      </c>
      <c r="S1973" s="7">
        <f t="shared" si="434"/>
        <v>-38.380963816194019</v>
      </c>
    </row>
    <row r="1974" spans="6:19" x14ac:dyDescent="0.35">
      <c r="F1974" s="5">
        <f t="shared" si="428"/>
        <v>0.61131999999999576</v>
      </c>
      <c r="G1974" s="6">
        <f t="shared" si="421"/>
        <v>0</v>
      </c>
      <c r="H1974" s="6">
        <f t="shared" si="422"/>
        <v>1.3575206710461458</v>
      </c>
      <c r="I1974" s="6">
        <f t="shared" si="423"/>
        <v>-0.33705957540718295</v>
      </c>
      <c r="J1974" s="6">
        <f t="shared" si="424"/>
        <v>0.94148332041854543</v>
      </c>
      <c r="K1974" s="7">
        <f t="shared" si="431"/>
        <v>0</v>
      </c>
      <c r="L1974" s="7">
        <f t="shared" si="429"/>
        <v>62.360928794563151</v>
      </c>
      <c r="M1974" s="7">
        <f t="shared" si="425"/>
        <v>2.2975865876282118E-2</v>
      </c>
      <c r="N1974" s="7">
        <f t="shared" si="432"/>
        <v>0</v>
      </c>
      <c r="O1974" s="7">
        <f t="shared" si="430"/>
        <v>88.116297778561758</v>
      </c>
      <c r="P1974" s="7">
        <f t="shared" si="426"/>
        <v>3.2465010999824594E-2</v>
      </c>
      <c r="Q1974" s="7">
        <f t="shared" si="433"/>
        <v>-3.8309501950411495E-2</v>
      </c>
      <c r="R1974" s="7">
        <f t="shared" si="427"/>
        <v>-1532.3800780164597</v>
      </c>
      <c r="S1974" s="7">
        <f t="shared" si="434"/>
        <v>-38.309501950411494</v>
      </c>
    </row>
    <row r="1975" spans="6:19" x14ac:dyDescent="0.35">
      <c r="F1975" s="5">
        <f t="shared" si="428"/>
        <v>0.61162999999999579</v>
      </c>
      <c r="G1975" s="6">
        <f t="shared" si="421"/>
        <v>0</v>
      </c>
      <c r="H1975" s="6">
        <f t="shared" si="422"/>
        <v>1.3577311030582175</v>
      </c>
      <c r="I1975" s="6">
        <f t="shared" si="423"/>
        <v>-0.33121776637609124</v>
      </c>
      <c r="J1975" s="6">
        <f t="shared" si="424"/>
        <v>0.94355433931323374</v>
      </c>
      <c r="K1975" s="7">
        <f t="shared" si="431"/>
        <v>0</v>
      </c>
      <c r="L1975" s="7">
        <f t="shared" si="429"/>
        <v>62.360928794563151</v>
      </c>
      <c r="M1975" s="7">
        <f t="shared" si="425"/>
        <v>2.2972304893054626E-2</v>
      </c>
      <c r="N1975" s="7">
        <f t="shared" si="432"/>
        <v>0</v>
      </c>
      <c r="O1975" s="7">
        <f t="shared" si="430"/>
        <v>88.116297778561758</v>
      </c>
      <c r="P1975" s="7">
        <f t="shared" si="426"/>
        <v>3.2459979313085419E-2</v>
      </c>
      <c r="Q1975" s="7">
        <f t="shared" si="433"/>
        <v>-3.823658985006765E-2</v>
      </c>
      <c r="R1975" s="7">
        <f t="shared" si="427"/>
        <v>-1529.463594002706</v>
      </c>
      <c r="S1975" s="7">
        <f t="shared" si="434"/>
        <v>-38.236589850067652</v>
      </c>
    </row>
    <row r="1976" spans="6:19" x14ac:dyDescent="0.35">
      <c r="F1976" s="5">
        <f t="shared" si="428"/>
        <v>0.61193999999999582</v>
      </c>
      <c r="G1976" s="6">
        <f t="shared" si="421"/>
        <v>0</v>
      </c>
      <c r="H1976" s="6">
        <f t="shared" si="422"/>
        <v>1.3579415676897792</v>
      </c>
      <c r="I1976" s="6">
        <f t="shared" si="423"/>
        <v>-0.32536323333229905</v>
      </c>
      <c r="J1976" s="6">
        <f t="shared" si="424"/>
        <v>0.94558911076405272</v>
      </c>
      <c r="K1976" s="7">
        <f t="shared" si="431"/>
        <v>0</v>
      </c>
      <c r="L1976" s="7">
        <f t="shared" si="429"/>
        <v>62.360928794563151</v>
      </c>
      <c r="M1976" s="7">
        <f t="shared" si="425"/>
        <v>2.2968744461736752E-2</v>
      </c>
      <c r="N1976" s="7">
        <f t="shared" si="432"/>
        <v>0</v>
      </c>
      <c r="O1976" s="7">
        <f t="shared" si="430"/>
        <v>88.116297778561758</v>
      </c>
      <c r="P1976" s="7">
        <f t="shared" si="426"/>
        <v>3.245494840619724E-2</v>
      </c>
      <c r="Q1976" s="7">
        <f t="shared" si="433"/>
        <v>-3.8162230766963262E-2</v>
      </c>
      <c r="R1976" s="7">
        <f t="shared" si="427"/>
        <v>-1526.4892306785305</v>
      </c>
      <c r="S1976" s="7">
        <f t="shared" si="434"/>
        <v>-38.162230766963262</v>
      </c>
    </row>
    <row r="1977" spans="6:19" x14ac:dyDescent="0.35">
      <c r="F1977" s="5">
        <f t="shared" si="428"/>
        <v>0.61224999999999585</v>
      </c>
      <c r="G1977" s="6">
        <f t="shared" si="421"/>
        <v>0</v>
      </c>
      <c r="H1977" s="6">
        <f t="shared" si="422"/>
        <v>1.3581520649458871</v>
      </c>
      <c r="I1977" s="6">
        <f t="shared" si="423"/>
        <v>-0.31949620118268479</v>
      </c>
      <c r="J1977" s="6">
        <f t="shared" si="424"/>
        <v>0.94758755660352223</v>
      </c>
      <c r="K1977" s="7">
        <f t="shared" si="431"/>
        <v>0</v>
      </c>
      <c r="L1977" s="7">
        <f t="shared" si="429"/>
        <v>62.360928794563151</v>
      </c>
      <c r="M1977" s="7">
        <f t="shared" si="425"/>
        <v>2.2965184582242972E-2</v>
      </c>
      <c r="N1977" s="7">
        <f t="shared" si="432"/>
        <v>0</v>
      </c>
      <c r="O1977" s="7">
        <f t="shared" si="430"/>
        <v>88.116297778561758</v>
      </c>
      <c r="P1977" s="7">
        <f t="shared" si="426"/>
        <v>3.2449918279039203E-2</v>
      </c>
      <c r="Q1977" s="7">
        <f t="shared" si="433"/>
        <v>-3.8086428007504523E-2</v>
      </c>
      <c r="R1977" s="7">
        <f t="shared" si="427"/>
        <v>-1523.457120300181</v>
      </c>
      <c r="S1977" s="7">
        <f t="shared" si="434"/>
        <v>-38.086428007504523</v>
      </c>
    </row>
    <row r="1978" spans="6:19" x14ac:dyDescent="0.35">
      <c r="F1978" s="5">
        <f t="shared" si="428"/>
        <v>0.61255999999999589</v>
      </c>
      <c r="G1978" s="6">
        <f t="shared" si="421"/>
        <v>0</v>
      </c>
      <c r="H1978" s="6">
        <f t="shared" si="422"/>
        <v>1.3583625948315983</v>
      </c>
      <c r="I1978" s="6">
        <f t="shared" si="423"/>
        <v>-0.31361689531428555</v>
      </c>
      <c r="J1978" s="6">
        <f t="shared" si="424"/>
        <v>0.94954960005964328</v>
      </c>
      <c r="K1978" s="7">
        <f t="shared" si="431"/>
        <v>0</v>
      </c>
      <c r="L1978" s="7">
        <f t="shared" si="429"/>
        <v>62.360928794563151</v>
      </c>
      <c r="M1978" s="7">
        <f t="shared" si="425"/>
        <v>2.2961625254487757E-2</v>
      </c>
      <c r="N1978" s="7">
        <f t="shared" si="432"/>
        <v>0</v>
      </c>
      <c r="O1978" s="7">
        <f t="shared" si="430"/>
        <v>88.116297778561758</v>
      </c>
      <c r="P1978" s="7">
        <f t="shared" si="426"/>
        <v>3.2444888931490466E-2</v>
      </c>
      <c r="Q1978" s="7">
        <f t="shared" si="433"/>
        <v>-3.8009184932558865E-2</v>
      </c>
      <c r="R1978" s="7">
        <f t="shared" si="427"/>
        <v>-1520.3673973023547</v>
      </c>
      <c r="S1978" s="7">
        <f t="shared" si="434"/>
        <v>-38.009184932558867</v>
      </c>
    </row>
    <row r="1979" spans="6:19" x14ac:dyDescent="0.35">
      <c r="F1979" s="5">
        <f t="shared" si="428"/>
        <v>0.61286999999999592</v>
      </c>
      <c r="G1979" s="6">
        <f t="shared" si="421"/>
        <v>0</v>
      </c>
      <c r="H1979" s="6">
        <f t="shared" si="422"/>
        <v>1.358573157351971</v>
      </c>
      <c r="I1979" s="6">
        <f t="shared" si="423"/>
        <v>-0.30772554158564563</v>
      </c>
      <c r="J1979" s="6">
        <f t="shared" si="424"/>
        <v>0.95147516575884472</v>
      </c>
      <c r="K1979" s="7">
        <f t="shared" si="431"/>
        <v>0</v>
      </c>
      <c r="L1979" s="7">
        <f t="shared" si="429"/>
        <v>62.360928794563151</v>
      </c>
      <c r="M1979" s="7">
        <f t="shared" si="425"/>
        <v>2.2958066478385584E-2</v>
      </c>
      <c r="N1979" s="7">
        <f t="shared" si="432"/>
        <v>0</v>
      </c>
      <c r="O1979" s="7">
        <f t="shared" si="430"/>
        <v>88.116297778561758</v>
      </c>
      <c r="P1979" s="7">
        <f t="shared" si="426"/>
        <v>3.2439860363430176E-2</v>
      </c>
      <c r="Q1979" s="7">
        <f t="shared" si="433"/>
        <v>-3.7930504957308965E-2</v>
      </c>
      <c r="R1979" s="7">
        <f t="shared" si="427"/>
        <v>-1517.2201982923586</v>
      </c>
      <c r="S1979" s="7">
        <f t="shared" si="434"/>
        <v>-37.930504957308962</v>
      </c>
    </row>
    <row r="1980" spans="6:19" x14ac:dyDescent="0.35">
      <c r="F1980" s="5">
        <f t="shared" si="428"/>
        <v>0.61317999999999595</v>
      </c>
      <c r="G1980" s="6">
        <f t="shared" si="421"/>
        <v>0</v>
      </c>
      <c r="H1980" s="6">
        <f t="shared" si="422"/>
        <v>1.3587837525120638</v>
      </c>
      <c r="I1980" s="6">
        <f t="shared" si="423"/>
        <v>-0.30182236631813808</v>
      </c>
      <c r="J1980" s="6">
        <f t="shared" si="424"/>
        <v>0.95336417972887977</v>
      </c>
      <c r="K1980" s="7">
        <f t="shared" si="431"/>
        <v>0</v>
      </c>
      <c r="L1980" s="7">
        <f t="shared" si="429"/>
        <v>62.360928794563151</v>
      </c>
      <c r="M1980" s="7">
        <f t="shared" si="425"/>
        <v>2.2954508253850956E-2</v>
      </c>
      <c r="N1980" s="7">
        <f t="shared" si="432"/>
        <v>0</v>
      </c>
      <c r="O1980" s="7">
        <f t="shared" si="430"/>
        <v>88.116297778561758</v>
      </c>
      <c r="P1980" s="7">
        <f t="shared" si="426"/>
        <v>3.2434832574737532E-2</v>
      </c>
      <c r="Q1980" s="7">
        <f t="shared" si="433"/>
        <v>-3.7850391551104728E-2</v>
      </c>
      <c r="R1980" s="7">
        <f t="shared" si="427"/>
        <v>-1514.0156620441892</v>
      </c>
      <c r="S1980" s="7">
        <f t="shared" si="434"/>
        <v>-37.850391551104728</v>
      </c>
    </row>
    <row r="1981" spans="6:19" x14ac:dyDescent="0.35">
      <c r="F1981" s="5">
        <f t="shared" si="428"/>
        <v>0.61348999999999598</v>
      </c>
      <c r="G1981" s="6">
        <f t="shared" si="421"/>
        <v>0</v>
      </c>
      <c r="H1981" s="6">
        <f t="shared" si="422"/>
        <v>1.3589943803169364</v>
      </c>
      <c r="I1981" s="6">
        <f t="shared" si="423"/>
        <v>-0.29590759628727031</v>
      </c>
      <c r="J1981" s="6">
        <f t="shared" si="424"/>
        <v>0.9552165694016671</v>
      </c>
      <c r="K1981" s="7">
        <f t="shared" si="431"/>
        <v>0</v>
      </c>
      <c r="L1981" s="7">
        <f t="shared" si="429"/>
        <v>62.360928794563151</v>
      </c>
      <c r="M1981" s="7">
        <f t="shared" si="425"/>
        <v>2.2950950580798393E-2</v>
      </c>
      <c r="N1981" s="7">
        <f t="shared" si="432"/>
        <v>0</v>
      </c>
      <c r="O1981" s="7">
        <f t="shared" si="430"/>
        <v>88.116297778561758</v>
      </c>
      <c r="P1981" s="7">
        <f t="shared" si="426"/>
        <v>3.2429805565291743E-2</v>
      </c>
      <c r="Q1981" s="7">
        <f t="shared" si="433"/>
        <v>-3.7768848237313052E-2</v>
      </c>
      <c r="R1981" s="7">
        <f t="shared" si="427"/>
        <v>-1510.753929492522</v>
      </c>
      <c r="S1981" s="7">
        <f t="shared" si="434"/>
        <v>-37.768848237313051</v>
      </c>
    </row>
    <row r="1982" spans="6:19" x14ac:dyDescent="0.35">
      <c r="F1982" s="5">
        <f t="shared" si="428"/>
        <v>0.61379999999999602</v>
      </c>
      <c r="G1982" s="6">
        <f t="shared" si="421"/>
        <v>0</v>
      </c>
      <c r="H1982" s="6">
        <f t="shared" si="422"/>
        <v>1.3592050407716489</v>
      </c>
      <c r="I1982" s="6">
        <f t="shared" si="423"/>
        <v>-0.28998145871397091</v>
      </c>
      <c r="J1982" s="6">
        <f t="shared" si="424"/>
        <v>0.95703226361607974</v>
      </c>
      <c r="K1982" s="7">
        <f t="shared" si="431"/>
        <v>0</v>
      </c>
      <c r="L1982" s="7">
        <f t="shared" si="429"/>
        <v>62.360928794563151</v>
      </c>
      <c r="M1982" s="7">
        <f t="shared" si="425"/>
        <v>2.2947393459142422E-2</v>
      </c>
      <c r="N1982" s="7">
        <f t="shared" si="432"/>
        <v>0</v>
      </c>
      <c r="O1982" s="7">
        <f t="shared" si="430"/>
        <v>88.116297778561758</v>
      </c>
      <c r="P1982" s="7">
        <f t="shared" si="426"/>
        <v>3.2424779334972037E-2</v>
      </c>
      <c r="Q1982" s="7">
        <f t="shared" si="433"/>
        <v>-3.7685878593165731E-2</v>
      </c>
      <c r="R1982" s="7">
        <f t="shared" si="427"/>
        <v>-1507.4351437266291</v>
      </c>
      <c r="S1982" s="7">
        <f t="shared" si="434"/>
        <v>-37.685878593165732</v>
      </c>
    </row>
    <row r="1983" spans="6:19" x14ac:dyDescent="0.35">
      <c r="F1983" s="5">
        <f t="shared" si="428"/>
        <v>0.61410999999999605</v>
      </c>
      <c r="G1983" s="6">
        <f t="shared" si="421"/>
        <v>0</v>
      </c>
      <c r="H1983" s="6">
        <f t="shared" si="422"/>
        <v>1.3594157338812629</v>
      </c>
      <c r="I1983" s="6">
        <f t="shared" si="423"/>
        <v>-0.28404418125586733</v>
      </c>
      <c r="J1983" s="6">
        <f t="shared" si="424"/>
        <v>0.95881119262067649</v>
      </c>
      <c r="K1983" s="7">
        <f t="shared" si="431"/>
        <v>0</v>
      </c>
      <c r="L1983" s="7">
        <f t="shared" si="429"/>
        <v>62.360928794563151</v>
      </c>
      <c r="M1983" s="7">
        <f t="shared" si="425"/>
        <v>2.2943836888797572E-2</v>
      </c>
      <c r="N1983" s="7">
        <f t="shared" si="432"/>
        <v>0</v>
      </c>
      <c r="O1983" s="7">
        <f t="shared" si="430"/>
        <v>88.116297778561758</v>
      </c>
      <c r="P1983" s="7">
        <f t="shared" si="426"/>
        <v>3.241975388365765E-2</v>
      </c>
      <c r="Q1983" s="7">
        <f t="shared" si="433"/>
        <v>-3.760148624960527E-2</v>
      </c>
      <c r="R1983" s="7">
        <f t="shared" si="427"/>
        <v>-1504.0594499842109</v>
      </c>
      <c r="S1983" s="7">
        <f t="shared" si="434"/>
        <v>-37.601486249605273</v>
      </c>
    </row>
    <row r="1984" spans="6:19" x14ac:dyDescent="0.35">
      <c r="F1984" s="5">
        <f t="shared" si="428"/>
        <v>0.61441999999999608</v>
      </c>
      <c r="G1984" s="6">
        <f t="shared" si="421"/>
        <v>0</v>
      </c>
      <c r="H1984" s="6">
        <f t="shared" si="422"/>
        <v>1.3596264596508396</v>
      </c>
      <c r="I1984" s="6">
        <f t="shared" si="423"/>
        <v>-0.27809599199853002</v>
      </c>
      <c r="J1984" s="6">
        <f t="shared" si="424"/>
        <v>0.9605532880763844</v>
      </c>
      <c r="K1984" s="7">
        <f t="shared" si="431"/>
        <v>0</v>
      </c>
      <c r="L1984" s="7">
        <f t="shared" si="429"/>
        <v>62.360928794563151</v>
      </c>
      <c r="M1984" s="7">
        <f t="shared" si="425"/>
        <v>2.2940280869678413E-2</v>
      </c>
      <c r="N1984" s="7">
        <f t="shared" si="432"/>
        <v>0</v>
      </c>
      <c r="O1984" s="7">
        <f t="shared" si="430"/>
        <v>88.116297778561758</v>
      </c>
      <c r="P1984" s="7">
        <f t="shared" si="426"/>
        <v>3.2414729211227858E-2</v>
      </c>
      <c r="Q1984" s="7">
        <f t="shared" si="433"/>
        <v>-3.7515674891128663E-2</v>
      </c>
      <c r="R1984" s="7">
        <f t="shared" si="427"/>
        <v>-1500.6269956451465</v>
      </c>
      <c r="S1984" s="7">
        <f t="shared" si="434"/>
        <v>-37.515674891128661</v>
      </c>
    </row>
    <row r="1985" spans="6:19" x14ac:dyDescent="0.35">
      <c r="F1985" s="5">
        <f t="shared" si="428"/>
        <v>0.61472999999999611</v>
      </c>
      <c r="G1985" s="6">
        <f t="shared" si="421"/>
        <v>0</v>
      </c>
      <c r="H1985" s="6">
        <f t="shared" si="422"/>
        <v>1.3598372180854423</v>
      </c>
      <c r="I1985" s="6">
        <f t="shared" si="423"/>
        <v>-0.27213711944671737</v>
      </c>
      <c r="J1985" s="6">
        <f t="shared" si="424"/>
        <v>0.9622584830591222</v>
      </c>
      <c r="K1985" s="7">
        <f t="shared" si="431"/>
        <v>0</v>
      </c>
      <c r="L1985" s="7">
        <f t="shared" si="429"/>
        <v>62.360928794563151</v>
      </c>
      <c r="M1985" s="7">
        <f t="shared" si="425"/>
        <v>2.2936725401699502E-2</v>
      </c>
      <c r="N1985" s="7">
        <f t="shared" si="432"/>
        <v>0</v>
      </c>
      <c r="O1985" s="7">
        <f t="shared" si="430"/>
        <v>88.116297778561758</v>
      </c>
      <c r="P1985" s="7">
        <f t="shared" si="426"/>
        <v>3.2409705317561939E-2</v>
      </c>
      <c r="Q1985" s="7">
        <f t="shared" si="433"/>
        <v>-3.7428448255629174E-2</v>
      </c>
      <c r="R1985" s="7">
        <f t="shared" si="427"/>
        <v>-1497.1379302251669</v>
      </c>
      <c r="S1985" s="7">
        <f t="shared" si="434"/>
        <v>-37.428448255629171</v>
      </c>
    </row>
    <row r="1986" spans="6:19" x14ac:dyDescent="0.35">
      <c r="F1986" s="5">
        <f t="shared" si="428"/>
        <v>0.61503999999999615</v>
      </c>
      <c r="G1986" s="6">
        <f t="shared" ref="G1986:G2049" si="435">IF(F1986&gt;$B$15,0,IF(F1986&lt;$B$13,2*P0*F1986/$B$13,IF(F1986&lt;$B$14,4*P0-F1986*2*P0/$B$13,P0)))</f>
        <v>0</v>
      </c>
      <c r="H1986" s="6">
        <f t="shared" ref="H1986:H2049" si="436">EXP(F1986*w*qsi)</f>
        <v>1.3600480091901341</v>
      </c>
      <c r="I1986" s="6">
        <f t="shared" ref="I1986:I2049" si="437">SIN(wd*F1986)</f>
        <v>-0.26616779251559547</v>
      </c>
      <c r="J1986" s="6">
        <f t="shared" ref="J1986:J2049" si="438">COS(wd*F1986)</f>
        <v>0.9639267120623719</v>
      </c>
      <c r="K1986" s="7">
        <f t="shared" si="431"/>
        <v>0</v>
      </c>
      <c r="L1986" s="7">
        <f t="shared" si="429"/>
        <v>62.360928794563151</v>
      </c>
      <c r="M1986" s="7">
        <f t="shared" ref="M1986:M2049" si="439">1/(m*wd*H1986)*L1986</f>
        <v>2.2933170484775414E-2</v>
      </c>
      <c r="N1986" s="7">
        <f t="shared" si="432"/>
        <v>0</v>
      </c>
      <c r="O1986" s="7">
        <f t="shared" si="430"/>
        <v>88.116297778561758</v>
      </c>
      <c r="P1986" s="7">
        <f t="shared" ref="P1986:P2049" si="440">1/(m*wd*H1986)*O1986</f>
        <v>3.2404682202539184E-2</v>
      </c>
      <c r="Q1986" s="7">
        <f t="shared" si="433"/>
        <v>-3.7339810134236137E-2</v>
      </c>
      <c r="R1986" s="7">
        <f t="shared" ref="R1986:R2049" si="441">k*Q1986</f>
        <v>-1493.5924053694455</v>
      </c>
      <c r="S1986" s="7">
        <f t="shared" si="434"/>
        <v>-37.339810134236139</v>
      </c>
    </row>
    <row r="1987" spans="6:19" x14ac:dyDescent="0.35">
      <c r="F1987" s="5">
        <f t="shared" ref="F1987:F2050" si="442">F1986+dt</f>
        <v>0.61534999999999618</v>
      </c>
      <c r="G1987" s="6">
        <f t="shared" si="435"/>
        <v>0</v>
      </c>
      <c r="H1987" s="6">
        <f t="shared" si="436"/>
        <v>1.3602588329699796</v>
      </c>
      <c r="I1987" s="6">
        <f t="shared" si="437"/>
        <v>-0.26018824052194439</v>
      </c>
      <c r="J1987" s="6">
        <f t="shared" si="438"/>
        <v>0.9655579109996949</v>
      </c>
      <c r="K1987" s="7">
        <f t="shared" si="431"/>
        <v>0</v>
      </c>
      <c r="L1987" s="7">
        <f t="shared" ref="L1987:L2050" si="443">0.5*dt*(K1986+K1987)+L1986</f>
        <v>62.360928794563151</v>
      </c>
      <c r="M1987" s="7">
        <f t="shared" si="439"/>
        <v>2.2929616118820745E-2</v>
      </c>
      <c r="N1987" s="7">
        <f t="shared" si="432"/>
        <v>0</v>
      </c>
      <c r="O1987" s="7">
        <f t="shared" ref="O1987:O2050" si="444">0.5*dt*(N1987+N1986)+O1986</f>
        <v>88.116297778561758</v>
      </c>
      <c r="P1987" s="7">
        <f t="shared" si="440"/>
        <v>3.2399659866038918E-2</v>
      </c>
      <c r="Q1987" s="7">
        <f t="shared" si="433"/>
        <v>-3.724976437115278E-2</v>
      </c>
      <c r="R1987" s="7">
        <f t="shared" si="441"/>
        <v>-1489.9905748461113</v>
      </c>
      <c r="S1987" s="7">
        <f t="shared" si="434"/>
        <v>-37.249764371152779</v>
      </c>
    </row>
    <row r="1988" spans="6:19" x14ac:dyDescent="0.35">
      <c r="F1988" s="5">
        <f t="shared" si="442"/>
        <v>0.61565999999999621</v>
      </c>
      <c r="G1988" s="6">
        <f t="shared" si="435"/>
        <v>0</v>
      </c>
      <c r="H1988" s="6">
        <f t="shared" si="436"/>
        <v>1.3604696894300434</v>
      </c>
      <c r="I1988" s="6">
        <f t="shared" si="437"/>
        <v>-0.25419869317534688</v>
      </c>
      <c r="J1988" s="6">
        <f t="shared" si="438"/>
        <v>0.96715201720719468</v>
      </c>
      <c r="K1988" s="7">
        <f t="shared" ref="K1988:K2051" si="445">G1988*H1988*J1988</f>
        <v>0</v>
      </c>
      <c r="L1988" s="7">
        <f t="shared" si="443"/>
        <v>62.360928794563151</v>
      </c>
      <c r="M1988" s="7">
        <f t="shared" si="439"/>
        <v>2.2926062303750116E-2</v>
      </c>
      <c r="N1988" s="7">
        <f t="shared" ref="N1988:N2051" si="446">G1988*H1988*I1988</f>
        <v>0</v>
      </c>
      <c r="O1988" s="7">
        <f t="shared" si="444"/>
        <v>88.116297778561758</v>
      </c>
      <c r="P1988" s="7">
        <f t="shared" si="440"/>
        <v>3.2394638307940489E-2</v>
      </c>
      <c r="Q1988" s="7">
        <f t="shared" ref="Q1988:Q2051" si="447">M1988*I1988-P1988*J1988</f>
        <v>-3.715831486349197E-2</v>
      </c>
      <c r="R1988" s="7">
        <f t="shared" si="441"/>
        <v>-1486.3325945396789</v>
      </c>
      <c r="S1988" s="7">
        <f t="shared" ref="S1988:S2051" si="448">Q1988*1000</f>
        <v>-37.158314863491967</v>
      </c>
    </row>
    <row r="1989" spans="6:19" x14ac:dyDescent="0.35">
      <c r="F1989" s="5">
        <f t="shared" si="442"/>
        <v>0.61596999999999624</v>
      </c>
      <c r="G1989" s="6">
        <f t="shared" si="435"/>
        <v>0</v>
      </c>
      <c r="H1989" s="6">
        <f t="shared" si="436"/>
        <v>1.3606805785753917</v>
      </c>
      <c r="I1989" s="6">
        <f t="shared" si="437"/>
        <v>-0.24819938056937091</v>
      </c>
      <c r="J1989" s="6">
        <f t="shared" si="438"/>
        <v>0.96870896944592222</v>
      </c>
      <c r="K1989" s="7">
        <f t="shared" si="445"/>
        <v>0</v>
      </c>
      <c r="L1989" s="7">
        <f t="shared" si="443"/>
        <v>62.360928794563151</v>
      </c>
      <c r="M1989" s="7">
        <f t="shared" si="439"/>
        <v>2.2922509039478126E-2</v>
      </c>
      <c r="N1989" s="7">
        <f t="shared" si="446"/>
        <v>0</v>
      </c>
      <c r="O1989" s="7">
        <f t="shared" si="444"/>
        <v>88.116297778561758</v>
      </c>
      <c r="P1989" s="7">
        <f t="shared" si="440"/>
        <v>3.2389617528123242E-2</v>
      </c>
      <c r="Q1989" s="7">
        <f t="shared" si="447"/>
        <v>-3.7065465561110122E-2</v>
      </c>
      <c r="R1989" s="7">
        <f t="shared" si="441"/>
        <v>-1482.618622444405</v>
      </c>
      <c r="S1989" s="7">
        <f t="shared" si="448"/>
        <v>-37.065465561110123</v>
      </c>
    </row>
    <row r="1990" spans="6:19" x14ac:dyDescent="0.35">
      <c r="F1990" s="5">
        <f t="shared" si="442"/>
        <v>0.61627999999999628</v>
      </c>
      <c r="G1990" s="6">
        <f t="shared" si="435"/>
        <v>0</v>
      </c>
      <c r="H1990" s="6">
        <f t="shared" si="436"/>
        <v>1.3608915004110909</v>
      </c>
      <c r="I1990" s="6">
        <f t="shared" si="437"/>
        <v>-0.24219053317272005</v>
      </c>
      <c r="J1990" s="6">
        <f t="shared" si="438"/>
        <v>0.97022870790423099</v>
      </c>
      <c r="K1990" s="7">
        <f t="shared" si="445"/>
        <v>0</v>
      </c>
      <c r="L1990" s="7">
        <f t="shared" si="443"/>
        <v>62.360928794563151</v>
      </c>
      <c r="M1990" s="7">
        <f t="shared" si="439"/>
        <v>2.2918956325919421E-2</v>
      </c>
      <c r="N1990" s="7">
        <f t="shared" si="446"/>
        <v>0</v>
      </c>
      <c r="O1990" s="7">
        <f t="shared" si="444"/>
        <v>88.116297778561758</v>
      </c>
      <c r="P1990" s="7">
        <f t="shared" si="440"/>
        <v>3.2384597526466566E-2</v>
      </c>
      <c r="Q1990" s="7">
        <f t="shared" si="447"/>
        <v>-3.6971220466438921E-2</v>
      </c>
      <c r="R1990" s="7">
        <f t="shared" si="441"/>
        <v>-1478.8488186575569</v>
      </c>
      <c r="S1990" s="7">
        <f t="shared" si="448"/>
        <v>-36.971220466438922</v>
      </c>
    </row>
    <row r="1991" spans="6:19" x14ac:dyDescent="0.35">
      <c r="F1991" s="5">
        <f t="shared" si="442"/>
        <v>0.61658999999999631</v>
      </c>
      <c r="G1991" s="6">
        <f t="shared" si="435"/>
        <v>0</v>
      </c>
      <c r="H1991" s="6">
        <f t="shared" si="436"/>
        <v>1.3611024549422084</v>
      </c>
      <c r="I1991" s="6">
        <f t="shared" si="437"/>
        <v>-0.23617238182038669</v>
      </c>
      <c r="J1991" s="6">
        <f t="shared" si="438"/>
        <v>0.97171117420007347</v>
      </c>
      <c r="K1991" s="7">
        <f t="shared" si="445"/>
        <v>0</v>
      </c>
      <c r="L1991" s="7">
        <f t="shared" si="443"/>
        <v>62.360928794563151</v>
      </c>
      <c r="M1991" s="7">
        <f t="shared" si="439"/>
        <v>2.2915404162988644E-2</v>
      </c>
      <c r="N1991" s="7">
        <f t="shared" si="446"/>
        <v>0</v>
      </c>
      <c r="O1991" s="7">
        <f t="shared" si="444"/>
        <v>88.116297778561758</v>
      </c>
      <c r="P1991" s="7">
        <f t="shared" si="440"/>
        <v>3.2379578302849842E-2</v>
      </c>
      <c r="Q1991" s="7">
        <f t="shared" si="447"/>
        <v>-3.687558363431527E-2</v>
      </c>
      <c r="R1991" s="7">
        <f t="shared" si="441"/>
        <v>-1475.0233453726107</v>
      </c>
      <c r="S1991" s="7">
        <f t="shared" si="448"/>
        <v>-36.875583634315269</v>
      </c>
    </row>
    <row r="1992" spans="6:19" x14ac:dyDescent="0.35">
      <c r="F1992" s="5">
        <f t="shared" si="442"/>
        <v>0.61689999999999634</v>
      </c>
      <c r="G1992" s="6">
        <f t="shared" si="435"/>
        <v>0</v>
      </c>
      <c r="H1992" s="6">
        <f t="shared" si="436"/>
        <v>1.3613134421738124</v>
      </c>
      <c r="I1992" s="6">
        <f t="shared" si="437"/>
        <v>-0.23014515770478261</v>
      </c>
      <c r="J1992" s="6">
        <f t="shared" si="438"/>
        <v>0.97315631138324366</v>
      </c>
      <c r="K1992" s="7">
        <f t="shared" si="445"/>
        <v>0</v>
      </c>
      <c r="L1992" s="7">
        <f t="shared" si="443"/>
        <v>62.360928794563151</v>
      </c>
      <c r="M1992" s="7">
        <f t="shared" si="439"/>
        <v>2.2911852550600451E-2</v>
      </c>
      <c r="N1992" s="7">
        <f t="shared" si="446"/>
        <v>0</v>
      </c>
      <c r="O1992" s="7">
        <f t="shared" si="444"/>
        <v>88.116297778561758</v>
      </c>
      <c r="P1992" s="7">
        <f t="shared" si="440"/>
        <v>3.2374559857152492E-2</v>
      </c>
      <c r="Q1992" s="7">
        <f t="shared" si="447"/>
        <v>-3.6778559171809222E-2</v>
      </c>
      <c r="R1992" s="7">
        <f t="shared" si="441"/>
        <v>-1471.1423668723689</v>
      </c>
      <c r="S1992" s="7">
        <f t="shared" si="448"/>
        <v>-36.778559171809221</v>
      </c>
    </row>
    <row r="1993" spans="6:19" x14ac:dyDescent="0.35">
      <c r="F1993" s="5">
        <f t="shared" si="442"/>
        <v>0.61720999999999637</v>
      </c>
      <c r="G1993" s="6">
        <f t="shared" si="435"/>
        <v>0</v>
      </c>
      <c r="H1993" s="6">
        <f t="shared" si="436"/>
        <v>1.3615244621109721</v>
      </c>
      <c r="I1993" s="6">
        <f t="shared" si="437"/>
        <v>-0.2241090923668575</v>
      </c>
      <c r="J1993" s="6">
        <f t="shared" si="438"/>
        <v>0.97456406393756556</v>
      </c>
      <c r="K1993" s="7">
        <f t="shared" si="445"/>
        <v>0</v>
      </c>
      <c r="L1993" s="7">
        <f t="shared" si="443"/>
        <v>62.360928794563151</v>
      </c>
      <c r="M1993" s="7">
        <f t="shared" si="439"/>
        <v>2.2908301488669517E-2</v>
      </c>
      <c r="N1993" s="7">
        <f t="shared" si="446"/>
        <v>0</v>
      </c>
      <c r="O1993" s="7">
        <f t="shared" si="444"/>
        <v>88.116297778561758</v>
      </c>
      <c r="P1993" s="7">
        <f t="shared" si="440"/>
        <v>3.236954218925394E-2</v>
      </c>
      <c r="Q1993" s="7">
        <f t="shared" si="447"/>
        <v>-3.6680151238049852E-2</v>
      </c>
      <c r="R1993" s="7">
        <f t="shared" si="441"/>
        <v>-1467.2060495219941</v>
      </c>
      <c r="S1993" s="7">
        <f t="shared" si="448"/>
        <v>-36.680151238049852</v>
      </c>
    </row>
    <row r="1994" spans="6:19" x14ac:dyDescent="0.35">
      <c r="F1994" s="5">
        <f t="shared" si="442"/>
        <v>0.61751999999999641</v>
      </c>
      <c r="G1994" s="6">
        <f t="shared" si="435"/>
        <v>0</v>
      </c>
      <c r="H1994" s="6">
        <f t="shared" si="436"/>
        <v>1.3617355147587569</v>
      </c>
      <c r="I1994" s="6">
        <f t="shared" si="437"/>
        <v>-0.21806441768720417</v>
      </c>
      <c r="J1994" s="6">
        <f t="shared" si="438"/>
        <v>0.97593437778302516</v>
      </c>
      <c r="K1994" s="7">
        <f t="shared" si="445"/>
        <v>0</v>
      </c>
      <c r="L1994" s="7">
        <f t="shared" si="443"/>
        <v>62.360928794563151</v>
      </c>
      <c r="M1994" s="7">
        <f t="shared" si="439"/>
        <v>2.2904750977110529E-2</v>
      </c>
      <c r="N1994" s="7">
        <f t="shared" si="446"/>
        <v>0</v>
      </c>
      <c r="O1994" s="7">
        <f t="shared" si="444"/>
        <v>88.116297778561758</v>
      </c>
      <c r="P1994" s="7">
        <f t="shared" si="440"/>
        <v>3.2364525299033643E-2</v>
      </c>
      <c r="Q1994" s="7">
        <f t="shared" si="447"/>
        <v>-3.6580364044049407E-2</v>
      </c>
      <c r="R1994" s="7">
        <f t="shared" si="441"/>
        <v>-1463.2145617619763</v>
      </c>
      <c r="S1994" s="7">
        <f t="shared" si="448"/>
        <v>-36.580364044049404</v>
      </c>
    </row>
    <row r="1995" spans="6:19" x14ac:dyDescent="0.35">
      <c r="F1995" s="5">
        <f t="shared" si="442"/>
        <v>0.61782999999999644</v>
      </c>
      <c r="G1995" s="6">
        <f t="shared" si="435"/>
        <v>0</v>
      </c>
      <c r="H1995" s="6">
        <f t="shared" si="436"/>
        <v>1.3619466001222378</v>
      </c>
      <c r="I1995" s="6">
        <f t="shared" si="437"/>
        <v>-0.21201136587714886</v>
      </c>
      <c r="J1995" s="6">
        <f t="shared" si="438"/>
        <v>0.97726720027784919</v>
      </c>
      <c r="K1995" s="7">
        <f t="shared" si="445"/>
        <v>0</v>
      </c>
      <c r="L1995" s="7">
        <f t="shared" si="443"/>
        <v>62.360928794563151</v>
      </c>
      <c r="M1995" s="7">
        <f t="shared" si="439"/>
        <v>2.2901201015838177E-2</v>
      </c>
      <c r="N1995" s="7">
        <f t="shared" si="446"/>
        <v>0</v>
      </c>
      <c r="O1995" s="7">
        <f t="shared" si="444"/>
        <v>88.116297778561758</v>
      </c>
      <c r="P1995" s="7">
        <f t="shared" si="440"/>
        <v>3.2359509186371059E-2</v>
      </c>
      <c r="Q1995" s="7">
        <f t="shared" si="447"/>
        <v>-3.6479201852525185E-2</v>
      </c>
      <c r="R1995" s="7">
        <f t="shared" si="441"/>
        <v>-1459.1680741010075</v>
      </c>
      <c r="S1995" s="7">
        <f t="shared" si="448"/>
        <v>-36.479201852525186</v>
      </c>
    </row>
    <row r="1996" spans="6:19" x14ac:dyDescent="0.35">
      <c r="F1996" s="5">
        <f t="shared" si="442"/>
        <v>0.61813999999999647</v>
      </c>
      <c r="G1996" s="6">
        <f t="shared" si="435"/>
        <v>0</v>
      </c>
      <c r="H1996" s="6">
        <f t="shared" si="436"/>
        <v>1.3621577182064855</v>
      </c>
      <c r="I1996" s="6">
        <f t="shared" si="437"/>
        <v>-0.20595016946983763</v>
      </c>
      <c r="J1996" s="6">
        <f t="shared" si="438"/>
        <v>0.97856248022052483</v>
      </c>
      <c r="K1996" s="7">
        <f t="shared" si="445"/>
        <v>0</v>
      </c>
      <c r="L1996" s="7">
        <f t="shared" si="443"/>
        <v>62.360928794563151</v>
      </c>
      <c r="M1996" s="7">
        <f t="shared" si="439"/>
        <v>2.2897651604767189E-2</v>
      </c>
      <c r="N1996" s="7">
        <f t="shared" si="446"/>
        <v>0</v>
      </c>
      <c r="O1996" s="7">
        <f t="shared" si="444"/>
        <v>88.116297778561758</v>
      </c>
      <c r="P1996" s="7">
        <f t="shared" si="440"/>
        <v>3.2354493851145701E-2</v>
      </c>
      <c r="Q1996" s="7">
        <f t="shared" si="447"/>
        <v>-3.6376668977719961E-2</v>
      </c>
      <c r="R1996" s="7">
        <f t="shared" si="441"/>
        <v>-1455.0667591087984</v>
      </c>
      <c r="S1996" s="7">
        <f t="shared" si="448"/>
        <v>-36.376668977719959</v>
      </c>
    </row>
    <row r="1997" spans="6:19" x14ac:dyDescent="0.35">
      <c r="F1997" s="5">
        <f t="shared" si="442"/>
        <v>0.6184499999999965</v>
      </c>
      <c r="G1997" s="6">
        <f t="shared" si="435"/>
        <v>0</v>
      </c>
      <c r="H1997" s="6">
        <f t="shared" si="436"/>
        <v>1.3623688690165725</v>
      </c>
      <c r="I1997" s="6">
        <f t="shared" si="437"/>
        <v>-0.19988106131129299</v>
      </c>
      <c r="J1997" s="6">
        <f t="shared" si="438"/>
        <v>0.97982016785177017</v>
      </c>
      <c r="K1997" s="7">
        <f t="shared" si="445"/>
        <v>0</v>
      </c>
      <c r="L1997" s="7">
        <f t="shared" si="443"/>
        <v>62.360928794563151</v>
      </c>
      <c r="M1997" s="7">
        <f t="shared" si="439"/>
        <v>2.2894102743812282E-2</v>
      </c>
      <c r="N1997" s="7">
        <f t="shared" si="446"/>
        <v>0</v>
      </c>
      <c r="O1997" s="7">
        <f t="shared" si="444"/>
        <v>88.116297778561758</v>
      </c>
      <c r="P1997" s="7">
        <f t="shared" si="440"/>
        <v>3.2349479293237053E-2</v>
      </c>
      <c r="Q1997" s="7">
        <f t="shared" si="447"/>
        <v>-3.6272769785219879E-2</v>
      </c>
      <c r="R1997" s="7">
        <f t="shared" si="441"/>
        <v>-1450.9107914087951</v>
      </c>
      <c r="S1997" s="7">
        <f t="shared" si="448"/>
        <v>-36.272769785219879</v>
      </c>
    </row>
    <row r="1998" spans="6:19" x14ac:dyDescent="0.35">
      <c r="F1998" s="5">
        <f t="shared" si="442"/>
        <v>0.61875999999999654</v>
      </c>
      <c r="G1998" s="6">
        <f t="shared" si="435"/>
        <v>0</v>
      </c>
      <c r="H1998" s="6">
        <f t="shared" si="436"/>
        <v>1.3625800525575718</v>
      </c>
      <c r="I1998" s="6">
        <f t="shared" si="437"/>
        <v>-0.19380427455147581</v>
      </c>
      <c r="J1998" s="6">
        <f t="shared" si="438"/>
        <v>0.98104021485644322</v>
      </c>
      <c r="K1998" s="7">
        <f t="shared" si="445"/>
        <v>0</v>
      </c>
      <c r="L1998" s="7">
        <f t="shared" si="443"/>
        <v>62.360928794563151</v>
      </c>
      <c r="M1998" s="7">
        <f t="shared" si="439"/>
        <v>2.2890554432888191E-2</v>
      </c>
      <c r="N1998" s="7">
        <f t="shared" si="446"/>
        <v>0</v>
      </c>
      <c r="O1998" s="7">
        <f t="shared" si="444"/>
        <v>88.116297778561758</v>
      </c>
      <c r="P1998" s="7">
        <f t="shared" si="440"/>
        <v>3.2344465512524644E-2</v>
      </c>
      <c r="Q1998" s="7">
        <f t="shared" si="447"/>
        <v>-3.6167508691770961E-2</v>
      </c>
      <c r="R1998" s="7">
        <f t="shared" si="441"/>
        <v>-1446.7003476708385</v>
      </c>
      <c r="S1998" s="7">
        <f t="shared" si="448"/>
        <v>-36.167508691770962</v>
      </c>
    </row>
    <row r="1999" spans="6:19" x14ac:dyDescent="0.35">
      <c r="F1999" s="5">
        <f t="shared" si="442"/>
        <v>0.61906999999999657</v>
      </c>
      <c r="G1999" s="6">
        <f t="shared" si="435"/>
        <v>0</v>
      </c>
      <c r="H1999" s="6">
        <f t="shared" si="436"/>
        <v>1.3627912688345569</v>
      </c>
      <c r="I1999" s="6">
        <f t="shared" si="437"/>
        <v>-0.18772004263532704</v>
      </c>
      <c r="J1999" s="6">
        <f t="shared" si="438"/>
        <v>0.98222257436539862</v>
      </c>
      <c r="K1999" s="7">
        <f t="shared" si="445"/>
        <v>0</v>
      </c>
      <c r="L1999" s="7">
        <f t="shared" si="443"/>
        <v>62.360928794563151</v>
      </c>
      <c r="M1999" s="7">
        <f t="shared" si="439"/>
        <v>2.2887006671909668E-2</v>
      </c>
      <c r="N1999" s="7">
        <f t="shared" si="446"/>
        <v>0</v>
      </c>
      <c r="O1999" s="7">
        <f t="shared" si="444"/>
        <v>88.116297778561758</v>
      </c>
      <c r="P1999" s="7">
        <f t="shared" si="440"/>
        <v>3.2339452508888013E-2</v>
      </c>
      <c r="Q1999" s="7">
        <f t="shared" si="447"/>
        <v>-3.606089016509343E-2</v>
      </c>
      <c r="R1999" s="7">
        <f t="shared" si="441"/>
        <v>-1442.4356066037371</v>
      </c>
      <c r="S1999" s="7">
        <f t="shared" si="448"/>
        <v>-36.060890165093433</v>
      </c>
    </row>
    <row r="2000" spans="6:19" x14ac:dyDescent="0.35">
      <c r="F2000" s="5">
        <f t="shared" si="442"/>
        <v>0.6193799999999966</v>
      </c>
      <c r="G2000" s="6">
        <f t="shared" si="435"/>
        <v>0</v>
      </c>
      <c r="H2000" s="6">
        <f t="shared" si="436"/>
        <v>1.3630025178526022</v>
      </c>
      <c r="I2000" s="6">
        <f t="shared" si="437"/>
        <v>-0.18162859929379963</v>
      </c>
      <c r="J2000" s="6">
        <f t="shared" si="438"/>
        <v>0.98336720095728858</v>
      </c>
      <c r="K2000" s="7">
        <f t="shared" si="445"/>
        <v>0</v>
      </c>
      <c r="L2000" s="7">
        <f t="shared" si="443"/>
        <v>62.360928794563151</v>
      </c>
      <c r="M2000" s="7">
        <f t="shared" si="439"/>
        <v>2.2883459460791487E-2</v>
      </c>
      <c r="N2000" s="7">
        <f t="shared" si="446"/>
        <v>0</v>
      </c>
      <c r="O2000" s="7">
        <f t="shared" si="444"/>
        <v>88.116297778561758</v>
      </c>
      <c r="P2000" s="7">
        <f t="shared" si="440"/>
        <v>3.2334440282206743E-2</v>
      </c>
      <c r="Q2000" s="7">
        <f t="shared" si="447"/>
        <v>-3.5952918723694251E-2</v>
      </c>
      <c r="R2000" s="7">
        <f t="shared" si="441"/>
        <v>-1438.11674894777</v>
      </c>
      <c r="S2000" s="7">
        <f t="shared" si="448"/>
        <v>-35.952918723694253</v>
      </c>
    </row>
    <row r="2001" spans="6:19" x14ac:dyDescent="0.35">
      <c r="F2001" s="5">
        <f t="shared" si="442"/>
        <v>0.61968999999999663</v>
      </c>
      <c r="G2001" s="6">
        <f t="shared" si="435"/>
        <v>0</v>
      </c>
      <c r="H2001" s="6">
        <f t="shared" si="436"/>
        <v>1.363213799616783</v>
      </c>
      <c r="I2001" s="6">
        <f t="shared" si="437"/>
        <v>-0.17553017853487773</v>
      </c>
      <c r="J2001" s="6">
        <f t="shared" si="438"/>
        <v>0.98447405066030758</v>
      </c>
      <c r="K2001" s="7">
        <f t="shared" si="445"/>
        <v>0</v>
      </c>
      <c r="L2001" s="7">
        <f t="shared" si="443"/>
        <v>62.360928794563151</v>
      </c>
      <c r="M2001" s="7">
        <f t="shared" si="439"/>
        <v>2.2879912799448419E-2</v>
      </c>
      <c r="N2001" s="7">
        <f t="shared" si="446"/>
        <v>0</v>
      </c>
      <c r="O2001" s="7">
        <f t="shared" si="444"/>
        <v>88.116297778561758</v>
      </c>
      <c r="P2001" s="7">
        <f t="shared" si="440"/>
        <v>3.2329428832360396E-2</v>
      </c>
      <c r="Q2001" s="7">
        <f t="shared" si="447"/>
        <v>-3.5843598936677587E-2</v>
      </c>
      <c r="R2001" s="7">
        <f t="shared" si="441"/>
        <v>-1433.7439574671034</v>
      </c>
      <c r="S2001" s="7">
        <f t="shared" si="448"/>
        <v>-35.843598936677587</v>
      </c>
    </row>
    <row r="2002" spans="6:19" x14ac:dyDescent="0.35">
      <c r="F2002" s="5">
        <f t="shared" si="442"/>
        <v>0.61999999999999666</v>
      </c>
      <c r="G2002" s="6">
        <f t="shared" si="435"/>
        <v>0</v>
      </c>
      <c r="H2002" s="6">
        <f t="shared" si="436"/>
        <v>1.3634251141321756</v>
      </c>
      <c r="I2002" s="6">
        <f t="shared" si="437"/>
        <v>-0.16942501463459433</v>
      </c>
      <c r="J2002" s="6">
        <f t="shared" si="438"/>
        <v>0.98554308095388077</v>
      </c>
      <c r="K2002" s="7">
        <f t="shared" si="445"/>
        <v>0</v>
      </c>
      <c r="L2002" s="7">
        <f t="shared" si="443"/>
        <v>62.360928794563151</v>
      </c>
      <c r="M2002" s="7">
        <f t="shared" si="439"/>
        <v>2.2876366687795257E-2</v>
      </c>
      <c r="N2002" s="7">
        <f t="shared" si="446"/>
        <v>0</v>
      </c>
      <c r="O2002" s="7">
        <f t="shared" si="444"/>
        <v>88.116297778561758</v>
      </c>
      <c r="P2002" s="7">
        <f t="shared" si="440"/>
        <v>3.2324418159228575E-2</v>
      </c>
      <c r="Q2002" s="7">
        <f t="shared" si="447"/>
        <v>-3.5732935423553755E-2</v>
      </c>
      <c r="R2002" s="7">
        <f t="shared" si="441"/>
        <v>-1429.3174169421502</v>
      </c>
      <c r="S2002" s="7">
        <f t="shared" si="448"/>
        <v>-35.732935423553755</v>
      </c>
    </row>
    <row r="2003" spans="6:19" x14ac:dyDescent="0.35">
      <c r="F2003" s="5">
        <f t="shared" si="442"/>
        <v>0.6203099999999967</v>
      </c>
      <c r="G2003" s="6">
        <f t="shared" si="435"/>
        <v>0</v>
      </c>
      <c r="H2003" s="6">
        <f t="shared" si="436"/>
        <v>1.3636364614038565</v>
      </c>
      <c r="I2003" s="6">
        <f t="shared" si="437"/>
        <v>-0.16331334212802059</v>
      </c>
      <c r="J2003" s="6">
        <f t="shared" si="438"/>
        <v>0.98657425077029859</v>
      </c>
      <c r="K2003" s="7">
        <f t="shared" si="445"/>
        <v>0</v>
      </c>
      <c r="L2003" s="7">
        <f t="shared" si="443"/>
        <v>62.360928794563151</v>
      </c>
      <c r="M2003" s="7">
        <f t="shared" si="439"/>
        <v>2.28728211257468E-2</v>
      </c>
      <c r="N2003" s="7">
        <f t="shared" si="446"/>
        <v>0</v>
      </c>
      <c r="O2003" s="7">
        <f t="shared" si="444"/>
        <v>88.116297778561758</v>
      </c>
      <c r="P2003" s="7">
        <f t="shared" si="440"/>
        <v>3.2319408262690905E-2</v>
      </c>
      <c r="Q2003" s="7">
        <f t="shared" si="447"/>
        <v>-3.562093285404578E-2</v>
      </c>
      <c r="R2003" s="7">
        <f t="shared" si="441"/>
        <v>-1424.8373141618313</v>
      </c>
      <c r="S2003" s="7">
        <f t="shared" si="448"/>
        <v>-35.620932854045776</v>
      </c>
    </row>
    <row r="2004" spans="6:19" x14ac:dyDescent="0.35">
      <c r="F2004" s="5">
        <f t="shared" si="442"/>
        <v>0.62061999999999673</v>
      </c>
      <c r="G2004" s="6">
        <f t="shared" si="435"/>
        <v>0</v>
      </c>
      <c r="H2004" s="6">
        <f t="shared" si="436"/>
        <v>1.3638478414369035</v>
      </c>
      <c r="I2004" s="6">
        <f t="shared" si="437"/>
        <v>-0.15719539580026312</v>
      </c>
      <c r="J2004" s="6">
        <f t="shared" si="438"/>
        <v>0.98756752049629426</v>
      </c>
      <c r="K2004" s="7">
        <f t="shared" si="445"/>
        <v>0</v>
      </c>
      <c r="L2004" s="7">
        <f t="shared" si="443"/>
        <v>62.360928794563151</v>
      </c>
      <c r="M2004" s="7">
        <f t="shared" si="439"/>
        <v>2.286927611321788E-2</v>
      </c>
      <c r="N2004" s="7">
        <f t="shared" si="446"/>
        <v>0</v>
      </c>
      <c r="O2004" s="7">
        <f t="shared" si="444"/>
        <v>88.116297778561758</v>
      </c>
      <c r="P2004" s="7">
        <f t="shared" si="440"/>
        <v>3.2314399142627022E-2</v>
      </c>
      <c r="Q2004" s="7">
        <f t="shared" si="447"/>
        <v>-3.5507595947894537E-2</v>
      </c>
      <c r="R2004" s="7">
        <f t="shared" si="441"/>
        <v>-1420.3038379157815</v>
      </c>
      <c r="S2004" s="7">
        <f t="shared" si="448"/>
        <v>-35.507595947894536</v>
      </c>
    </row>
    <row r="2005" spans="6:19" x14ac:dyDescent="0.35">
      <c r="F2005" s="5">
        <f t="shared" si="442"/>
        <v>0.62092999999999676</v>
      </c>
      <c r="G2005" s="6">
        <f t="shared" si="435"/>
        <v>0</v>
      </c>
      <c r="H2005" s="6">
        <f t="shared" si="436"/>
        <v>1.364059254236395</v>
      </c>
      <c r="I2005" s="6">
        <f t="shared" si="437"/>
        <v>-0.1510714106774427</v>
      </c>
      <c r="J2005" s="6">
        <f t="shared" si="438"/>
        <v>0.9885228519745648</v>
      </c>
      <c r="K2005" s="7">
        <f t="shared" si="445"/>
        <v>0</v>
      </c>
      <c r="L2005" s="7">
        <f t="shared" si="443"/>
        <v>62.360928794563151</v>
      </c>
      <c r="M2005" s="7">
        <f t="shared" si="439"/>
        <v>2.286573165012332E-2</v>
      </c>
      <c r="N2005" s="7">
        <f t="shared" si="446"/>
        <v>0</v>
      </c>
      <c r="O2005" s="7">
        <f t="shared" si="444"/>
        <v>88.116297778561758</v>
      </c>
      <c r="P2005" s="7">
        <f t="shared" si="440"/>
        <v>3.2309390798916586E-2</v>
      </c>
      <c r="Q2005" s="7">
        <f t="shared" si="447"/>
        <v>-3.5392929474661772E-2</v>
      </c>
      <c r="R2005" s="7">
        <f t="shared" si="441"/>
        <v>-1415.7171789864708</v>
      </c>
      <c r="S2005" s="7">
        <f t="shared" si="448"/>
        <v>-35.39292947466177</v>
      </c>
    </row>
    <row r="2006" spans="6:19" x14ac:dyDescent="0.35">
      <c r="F2006" s="5">
        <f t="shared" si="442"/>
        <v>0.62123999999999679</v>
      </c>
      <c r="G2006" s="6">
        <f t="shared" si="435"/>
        <v>0</v>
      </c>
      <c r="H2006" s="6">
        <f t="shared" si="436"/>
        <v>1.3642706998074099</v>
      </c>
      <c r="I2006" s="6">
        <f t="shared" si="437"/>
        <v>-0.14494162201766556</v>
      </c>
      <c r="J2006" s="6">
        <f t="shared" si="438"/>
        <v>0.98944020850523762</v>
      </c>
      <c r="K2006" s="7">
        <f t="shared" si="445"/>
        <v>0</v>
      </c>
      <c r="L2006" s="7">
        <f t="shared" si="443"/>
        <v>62.360928794563151</v>
      </c>
      <c r="M2006" s="7">
        <f t="shared" si="439"/>
        <v>2.2862187736377961E-2</v>
      </c>
      <c r="N2006" s="7">
        <f t="shared" si="446"/>
        <v>0</v>
      </c>
      <c r="O2006" s="7">
        <f t="shared" si="444"/>
        <v>88.116297778561758</v>
      </c>
      <c r="P2006" s="7">
        <f t="shared" si="440"/>
        <v>3.2304383231439256E-2</v>
      </c>
      <c r="Q2006" s="7">
        <f t="shared" si="447"/>
        <v>-3.5276938253531363E-2</v>
      </c>
      <c r="R2006" s="7">
        <f t="shared" si="441"/>
        <v>-1411.0775301412546</v>
      </c>
      <c r="S2006" s="7">
        <f t="shared" si="448"/>
        <v>-35.276938253531362</v>
      </c>
    </row>
    <row r="2007" spans="6:19" x14ac:dyDescent="0.35">
      <c r="F2007" s="5">
        <f t="shared" si="442"/>
        <v>0.62154999999999683</v>
      </c>
      <c r="G2007" s="6">
        <f t="shared" si="435"/>
        <v>0</v>
      </c>
      <c r="H2007" s="6">
        <f t="shared" si="436"/>
        <v>1.3644821781550287</v>
      </c>
      <c r="I2007" s="6">
        <f t="shared" si="437"/>
        <v>-0.13880626530198398</v>
      </c>
      <c r="J2007" s="6">
        <f t="shared" si="438"/>
        <v>0.99031955484728018</v>
      </c>
      <c r="K2007" s="7">
        <f t="shared" si="445"/>
        <v>0</v>
      </c>
      <c r="L2007" s="7">
        <f t="shared" si="443"/>
        <v>62.360928794563151</v>
      </c>
      <c r="M2007" s="7">
        <f t="shared" si="439"/>
        <v>2.285864437189666E-2</v>
      </c>
      <c r="N2007" s="7">
        <f t="shared" si="446"/>
        <v>0</v>
      </c>
      <c r="O2007" s="7">
        <f t="shared" si="444"/>
        <v>88.116297778561758</v>
      </c>
      <c r="P2007" s="7">
        <f t="shared" si="440"/>
        <v>3.2299376440074731E-2</v>
      </c>
      <c r="Q2007" s="7">
        <f t="shared" si="447"/>
        <v>-3.5159627153108733E-2</v>
      </c>
      <c r="R2007" s="7">
        <f t="shared" si="441"/>
        <v>-1406.3850861243493</v>
      </c>
      <c r="S2007" s="7">
        <f t="shared" si="448"/>
        <v>-35.15962715310873</v>
      </c>
    </row>
    <row r="2008" spans="6:19" x14ac:dyDescent="0.35">
      <c r="F2008" s="5">
        <f t="shared" si="442"/>
        <v>0.62185999999999686</v>
      </c>
      <c r="G2008" s="6">
        <f t="shared" si="435"/>
        <v>0</v>
      </c>
      <c r="H2008" s="6">
        <f t="shared" si="436"/>
        <v>1.3646936892843318</v>
      </c>
      <c r="I2008" s="6">
        <f t="shared" si="437"/>
        <v>-0.13266557622535716</v>
      </c>
      <c r="J2008" s="6">
        <f t="shared" si="438"/>
        <v>0.99116085721985303</v>
      </c>
      <c r="K2008" s="7">
        <f t="shared" si="445"/>
        <v>0</v>
      </c>
      <c r="L2008" s="7">
        <f t="shared" si="443"/>
        <v>62.360928794563151</v>
      </c>
      <c r="M2008" s="7">
        <f t="shared" si="439"/>
        <v>2.2855101556594298E-2</v>
      </c>
      <c r="N2008" s="7">
        <f t="shared" si="446"/>
        <v>0</v>
      </c>
      <c r="O2008" s="7">
        <f t="shared" si="444"/>
        <v>88.116297778561758</v>
      </c>
      <c r="P2008" s="7">
        <f t="shared" si="440"/>
        <v>3.2294370424702741E-2</v>
      </c>
      <c r="Q2008" s="7">
        <f t="shared" si="447"/>
        <v>-3.5041001091218472E-2</v>
      </c>
      <c r="R2008" s="7">
        <f t="shared" si="441"/>
        <v>-1401.6400436487388</v>
      </c>
      <c r="S2008" s="7">
        <f t="shared" si="448"/>
        <v>-35.041001091218476</v>
      </c>
    </row>
    <row r="2009" spans="6:19" x14ac:dyDescent="0.35">
      <c r="F2009" s="5">
        <f t="shared" si="442"/>
        <v>0.62216999999999689</v>
      </c>
      <c r="G2009" s="6">
        <f t="shared" si="435"/>
        <v>0</v>
      </c>
      <c r="H2009" s="6">
        <f t="shared" si="436"/>
        <v>1.3649052332004008</v>
      </c>
      <c r="I2009" s="6">
        <f t="shared" si="437"/>
        <v>-0.1265197906875862</v>
      </c>
      <c r="J2009" s="6">
        <f t="shared" si="438"/>
        <v>0.99196408330360897</v>
      </c>
      <c r="K2009" s="7">
        <f t="shared" si="445"/>
        <v>0</v>
      </c>
      <c r="L2009" s="7">
        <f t="shared" si="443"/>
        <v>62.360928794563151</v>
      </c>
      <c r="M2009" s="7">
        <f t="shared" si="439"/>
        <v>2.2851559290385747E-2</v>
      </c>
      <c r="N2009" s="7">
        <f t="shared" si="446"/>
        <v>0</v>
      </c>
      <c r="O2009" s="7">
        <f t="shared" si="444"/>
        <v>88.116297778561758</v>
      </c>
      <c r="P2009" s="7">
        <f t="shared" si="440"/>
        <v>3.2289365185202985E-2</v>
      </c>
      <c r="Q2009" s="7">
        <f t="shared" si="447"/>
        <v>-3.4921065034699911E-2</v>
      </c>
      <c r="R2009" s="7">
        <f t="shared" si="441"/>
        <v>-1396.8426013879964</v>
      </c>
      <c r="S2009" s="7">
        <f t="shared" si="448"/>
        <v>-34.921065034699907</v>
      </c>
    </row>
    <row r="2010" spans="6:19" x14ac:dyDescent="0.35">
      <c r="F2010" s="5">
        <f t="shared" si="442"/>
        <v>0.62247999999999692</v>
      </c>
      <c r="G2010" s="6">
        <f t="shared" si="435"/>
        <v>0</v>
      </c>
      <c r="H2010" s="6">
        <f t="shared" si="436"/>
        <v>1.3651168099083182</v>
      </c>
      <c r="I2010" s="6">
        <f t="shared" si="437"/>
        <v>-0.12036914478425884</v>
      </c>
      <c r="J2010" s="6">
        <f t="shared" si="438"/>
        <v>0.99272920224193373</v>
      </c>
      <c r="K2010" s="7">
        <f t="shared" si="445"/>
        <v>0</v>
      </c>
      <c r="L2010" s="7">
        <f t="shared" si="443"/>
        <v>62.360928794563151</v>
      </c>
      <c r="M2010" s="7">
        <f t="shared" si="439"/>
        <v>2.2848017573185914E-2</v>
      </c>
      <c r="N2010" s="7">
        <f t="shared" si="446"/>
        <v>0</v>
      </c>
      <c r="O2010" s="7">
        <f t="shared" si="444"/>
        <v>88.116297778561758</v>
      </c>
      <c r="P2010" s="7">
        <f t="shared" si="440"/>
        <v>3.2284360721455241E-2</v>
      </c>
      <c r="Q2010" s="7">
        <f t="shared" si="447"/>
        <v>-3.4799823999201188E-2</v>
      </c>
      <c r="R2010" s="7">
        <f t="shared" si="441"/>
        <v>-1391.9929599680474</v>
      </c>
      <c r="S2010" s="7">
        <f t="shared" si="448"/>
        <v>-34.799823999201188</v>
      </c>
    </row>
    <row r="2011" spans="6:19" x14ac:dyDescent="0.35">
      <c r="F2011" s="5">
        <f t="shared" si="442"/>
        <v>0.62278999999999696</v>
      </c>
      <c r="G2011" s="6">
        <f t="shared" si="435"/>
        <v>0</v>
      </c>
      <c r="H2011" s="6">
        <f t="shared" si="436"/>
        <v>1.365328419413167</v>
      </c>
      <c r="I2011" s="6">
        <f t="shared" si="437"/>
        <v>-0.11421387479767793</v>
      </c>
      <c r="J2011" s="6">
        <f t="shared" si="438"/>
        <v>0.99345618464213126</v>
      </c>
      <c r="K2011" s="7">
        <f t="shared" si="445"/>
        <v>0</v>
      </c>
      <c r="L2011" s="7">
        <f t="shared" si="443"/>
        <v>62.360928794563151</v>
      </c>
      <c r="M2011" s="7">
        <f t="shared" si="439"/>
        <v>2.2844476404909698E-2</v>
      </c>
      <c r="N2011" s="7">
        <f t="shared" si="446"/>
        <v>0</v>
      </c>
      <c r="O2011" s="7">
        <f t="shared" si="444"/>
        <v>88.116297778561758</v>
      </c>
      <c r="P2011" s="7">
        <f t="shared" si="440"/>
        <v>3.2279357033339263E-2</v>
      </c>
      <c r="Q2011" s="7">
        <f t="shared" si="447"/>
        <v>-3.4677283048971233E-2</v>
      </c>
      <c r="R2011" s="7">
        <f t="shared" si="441"/>
        <v>-1387.0913219588492</v>
      </c>
      <c r="S2011" s="7">
        <f t="shared" si="448"/>
        <v>-34.677283048971233</v>
      </c>
    </row>
    <row r="2012" spans="6:19" x14ac:dyDescent="0.35">
      <c r="F2012" s="5">
        <f t="shared" si="442"/>
        <v>0.62309999999999699</v>
      </c>
      <c r="G2012" s="6">
        <f t="shared" si="435"/>
        <v>0</v>
      </c>
      <c r="H2012" s="6">
        <f t="shared" si="436"/>
        <v>1.3655400617200311</v>
      </c>
      <c r="I2012" s="6">
        <f t="shared" si="437"/>
        <v>-0.10805421718778441</v>
      </c>
      <c r="J2012" s="6">
        <f t="shared" si="438"/>
        <v>0.99414500257655325</v>
      </c>
      <c r="K2012" s="7">
        <f t="shared" si="445"/>
        <v>0</v>
      </c>
      <c r="L2012" s="7">
        <f t="shared" si="443"/>
        <v>62.360928794563151</v>
      </c>
      <c r="M2012" s="7">
        <f t="shared" si="439"/>
        <v>2.2840935785472031E-2</v>
      </c>
      <c r="N2012" s="7">
        <f t="shared" si="446"/>
        <v>0</v>
      </c>
      <c r="O2012" s="7">
        <f t="shared" si="444"/>
        <v>88.116297778561758</v>
      </c>
      <c r="P2012" s="7">
        <f t="shared" si="440"/>
        <v>3.2274354120734837E-2</v>
      </c>
      <c r="Q2012" s="7">
        <f t="shared" si="447"/>
        <v>-3.4553447296650157E-2</v>
      </c>
      <c r="R2012" s="7">
        <f t="shared" si="441"/>
        <v>-1382.1378918660064</v>
      </c>
      <c r="S2012" s="7">
        <f t="shared" si="448"/>
        <v>-34.553447296650155</v>
      </c>
    </row>
    <row r="2013" spans="6:19" x14ac:dyDescent="0.35">
      <c r="F2013" s="5">
        <f t="shared" si="442"/>
        <v>0.62340999999999702</v>
      </c>
      <c r="G2013" s="6">
        <f t="shared" si="435"/>
        <v>0</v>
      </c>
      <c r="H2013" s="6">
        <f t="shared" si="436"/>
        <v>1.3657517368339953</v>
      </c>
      <c r="I2013" s="6">
        <f t="shared" si="437"/>
        <v>-0.10189040858307173</v>
      </c>
      <c r="J2013" s="6">
        <f t="shared" si="438"/>
        <v>0.99479562958367218</v>
      </c>
      <c r="K2013" s="7">
        <f t="shared" si="445"/>
        <v>0</v>
      </c>
      <c r="L2013" s="7">
        <f t="shared" si="443"/>
        <v>62.360928794563151</v>
      </c>
      <c r="M2013" s="7">
        <f t="shared" si="439"/>
        <v>2.2837395714787843E-2</v>
      </c>
      <c r="N2013" s="7">
        <f t="shared" si="446"/>
        <v>0</v>
      </c>
      <c r="O2013" s="7">
        <f t="shared" si="444"/>
        <v>88.116297778561758</v>
      </c>
      <c r="P2013" s="7">
        <f t="shared" si="440"/>
        <v>3.2269351983521766E-2</v>
      </c>
      <c r="Q2013" s="7">
        <f t="shared" si="447"/>
        <v>-3.4428321903057682E-2</v>
      </c>
      <c r="R2013" s="7">
        <f t="shared" si="441"/>
        <v>-1377.1328761223074</v>
      </c>
      <c r="S2013" s="7">
        <f t="shared" si="448"/>
        <v>-34.428321903057679</v>
      </c>
    </row>
    <row r="2014" spans="6:19" x14ac:dyDescent="0.35">
      <c r="F2014" s="5">
        <f t="shared" si="442"/>
        <v>0.62371999999999705</v>
      </c>
      <c r="G2014" s="6">
        <f t="shared" si="435"/>
        <v>0</v>
      </c>
      <c r="H2014" s="6">
        <f t="shared" si="436"/>
        <v>1.365963444760145</v>
      </c>
      <c r="I2014" s="6">
        <f t="shared" si="437"/>
        <v>-9.5722685771502641E-2</v>
      </c>
      <c r="J2014" s="6">
        <f t="shared" si="438"/>
        <v>0.99540804066909672</v>
      </c>
      <c r="K2014" s="7">
        <f t="shared" si="445"/>
        <v>0</v>
      </c>
      <c r="L2014" s="7">
        <f t="shared" si="443"/>
        <v>62.360928794563151</v>
      </c>
      <c r="M2014" s="7">
        <f t="shared" si="439"/>
        <v>2.28338561927721E-2</v>
      </c>
      <c r="N2014" s="7">
        <f t="shared" si="446"/>
        <v>0</v>
      </c>
      <c r="O2014" s="7">
        <f t="shared" si="444"/>
        <v>88.116297778561758</v>
      </c>
      <c r="P2014" s="7">
        <f t="shared" si="440"/>
        <v>3.2264350621579889E-2</v>
      </c>
      <c r="Q2014" s="7">
        <f t="shared" si="447"/>
        <v>-3.4301912076979996E-2</v>
      </c>
      <c r="R2014" s="7">
        <f t="shared" si="441"/>
        <v>-1372.0764830791998</v>
      </c>
      <c r="S2014" s="7">
        <f t="shared" si="448"/>
        <v>-34.301912076979995</v>
      </c>
    </row>
    <row r="2015" spans="6:19" x14ac:dyDescent="0.35">
      <c r="F2015" s="5">
        <f t="shared" si="442"/>
        <v>0.62402999999999709</v>
      </c>
      <c r="G2015" s="6">
        <f t="shared" si="435"/>
        <v>0</v>
      </c>
      <c r="H2015" s="6">
        <f t="shared" si="436"/>
        <v>1.3661751855035666</v>
      </c>
      <c r="I2015" s="6">
        <f t="shared" si="437"/>
        <v>-8.9551285691402194E-2</v>
      </c>
      <c r="J2015" s="6">
        <f t="shared" si="438"/>
        <v>0.9959822123065335</v>
      </c>
      <c r="K2015" s="7">
        <f t="shared" si="445"/>
        <v>0</v>
      </c>
      <c r="L2015" s="7">
        <f t="shared" si="443"/>
        <v>62.360928794563151</v>
      </c>
      <c r="M2015" s="7">
        <f t="shared" si="439"/>
        <v>2.2830317219339744E-2</v>
      </c>
      <c r="N2015" s="7">
        <f t="shared" si="446"/>
        <v>0</v>
      </c>
      <c r="O2015" s="7">
        <f t="shared" si="444"/>
        <v>88.116297778561758</v>
      </c>
      <c r="P2015" s="7">
        <f t="shared" si="440"/>
        <v>3.2259350034789025E-2</v>
      </c>
      <c r="Q2015" s="7">
        <f t="shared" si="447"/>
        <v>-3.4174223074954456E-2</v>
      </c>
      <c r="R2015" s="7">
        <f t="shared" si="441"/>
        <v>-1366.9689229981782</v>
      </c>
      <c r="S2015" s="7">
        <f t="shared" si="448"/>
        <v>-34.174223074954455</v>
      </c>
    </row>
    <row r="2016" spans="6:19" x14ac:dyDescent="0.35">
      <c r="F2016" s="5">
        <f t="shared" si="442"/>
        <v>0.62433999999999712</v>
      </c>
      <c r="G2016" s="6">
        <f t="shared" si="435"/>
        <v>0</v>
      </c>
      <c r="H2016" s="6">
        <f t="shared" si="436"/>
        <v>1.3663869590693469</v>
      </c>
      <c r="I2016" s="6">
        <f t="shared" si="437"/>
        <v>-8.3376445422362611E-2</v>
      </c>
      <c r="J2016" s="6">
        <f t="shared" si="438"/>
        <v>0.99651812243868987</v>
      </c>
      <c r="K2016" s="7">
        <f t="shared" si="445"/>
        <v>0</v>
      </c>
      <c r="L2016" s="7">
        <f t="shared" si="443"/>
        <v>62.360928794563151</v>
      </c>
      <c r="M2016" s="7">
        <f t="shared" si="439"/>
        <v>2.2826778794405766E-2</v>
      </c>
      <c r="N2016" s="7">
        <f t="shared" si="446"/>
        <v>0</v>
      </c>
      <c r="O2016" s="7">
        <f t="shared" si="444"/>
        <v>88.116297778561758</v>
      </c>
      <c r="P2016" s="7">
        <f t="shared" si="440"/>
        <v>3.2254350223029062E-2</v>
      </c>
      <c r="Q2016" s="7">
        <f t="shared" si="447"/>
        <v>-3.4045260201052974E-2</v>
      </c>
      <c r="R2016" s="7">
        <f t="shared" si="441"/>
        <v>-1361.810408042119</v>
      </c>
      <c r="S2016" s="7">
        <f t="shared" si="448"/>
        <v>-34.045260201052976</v>
      </c>
    </row>
    <row r="2017" spans="6:19" x14ac:dyDescent="0.35">
      <c r="F2017" s="5">
        <f t="shared" si="442"/>
        <v>0.62464999999999715</v>
      </c>
      <c r="G2017" s="6">
        <f t="shared" si="435"/>
        <v>0</v>
      </c>
      <c r="H2017" s="6">
        <f t="shared" si="436"/>
        <v>1.3665987654625742</v>
      </c>
      <c r="I2017" s="6">
        <f t="shared" si="437"/>
        <v>-7.7198402176133912E-2</v>
      </c>
      <c r="J2017" s="6">
        <f t="shared" si="438"/>
        <v>0.99701575047812152</v>
      </c>
      <c r="K2017" s="7">
        <f t="shared" si="445"/>
        <v>0</v>
      </c>
      <c r="L2017" s="7">
        <f t="shared" si="443"/>
        <v>62.360928794563151</v>
      </c>
      <c r="M2017" s="7">
        <f t="shared" si="439"/>
        <v>2.2823240917885141E-2</v>
      </c>
      <c r="N2017" s="7">
        <f t="shared" si="446"/>
        <v>0</v>
      </c>
      <c r="O2017" s="7">
        <f t="shared" si="444"/>
        <v>88.116297778561758</v>
      </c>
      <c r="P2017" s="7">
        <f t="shared" si="440"/>
        <v>3.2249351186179852E-2</v>
      </c>
      <c r="Q2017" s="7">
        <f t="shared" si="447"/>
        <v>-3.3915028806663292E-2</v>
      </c>
      <c r="R2017" s="7">
        <f t="shared" si="441"/>
        <v>-1356.6011522665317</v>
      </c>
      <c r="S2017" s="7">
        <f t="shared" si="448"/>
        <v>-33.915028806663294</v>
      </c>
    </row>
    <row r="2018" spans="6:19" x14ac:dyDescent="0.35">
      <c r="F2018" s="5">
        <f t="shared" si="442"/>
        <v>0.62495999999999718</v>
      </c>
      <c r="G2018" s="6">
        <f t="shared" si="435"/>
        <v>0</v>
      </c>
      <c r="H2018" s="6">
        <f t="shared" si="436"/>
        <v>1.3668106046883368</v>
      </c>
      <c r="I2018" s="6">
        <f t="shared" si="437"/>
        <v>-7.1017393287511194E-2</v>
      </c>
      <c r="J2018" s="6">
        <f t="shared" si="438"/>
        <v>0.99747507730802321</v>
      </c>
      <c r="K2018" s="7">
        <f t="shared" si="445"/>
        <v>0</v>
      </c>
      <c r="L2018" s="7">
        <f t="shared" si="443"/>
        <v>62.360928794563151</v>
      </c>
      <c r="M2018" s="7">
        <f t="shared" si="439"/>
        <v>2.2819703589692885E-2</v>
      </c>
      <c r="N2018" s="7">
        <f t="shared" si="446"/>
        <v>0</v>
      </c>
      <c r="O2018" s="7">
        <f t="shared" si="444"/>
        <v>88.116297778561758</v>
      </c>
      <c r="P2018" s="7">
        <f t="shared" si="440"/>
        <v>3.2244352924121304E-2</v>
      </c>
      <c r="Q2018" s="7">
        <f t="shared" si="447"/>
        <v>-3.378353429026873E-2</v>
      </c>
      <c r="R2018" s="7">
        <f t="shared" si="441"/>
        <v>-1351.3413716107491</v>
      </c>
      <c r="S2018" s="7">
        <f t="shared" si="448"/>
        <v>-33.783534290268733</v>
      </c>
    </row>
    <row r="2019" spans="6:19" x14ac:dyDescent="0.35">
      <c r="F2019" s="5">
        <f t="shared" si="442"/>
        <v>0.62526999999999722</v>
      </c>
      <c r="G2019" s="6">
        <f t="shared" si="435"/>
        <v>0</v>
      </c>
      <c r="H2019" s="6">
        <f t="shared" si="436"/>
        <v>1.3670224767517243</v>
      </c>
      <c r="I2019" s="6">
        <f t="shared" si="437"/>
        <v>-6.4833656205215473E-2</v>
      </c>
      <c r="J2019" s="6">
        <f t="shared" si="438"/>
        <v>0.9978960852829637</v>
      </c>
      <c r="K2019" s="7">
        <f t="shared" si="445"/>
        <v>0</v>
      </c>
      <c r="L2019" s="7">
        <f t="shared" si="443"/>
        <v>62.360928794563151</v>
      </c>
      <c r="M2019" s="7">
        <f t="shared" si="439"/>
        <v>2.2816166809744014E-2</v>
      </c>
      <c r="N2019" s="7">
        <f t="shared" si="446"/>
        <v>0</v>
      </c>
      <c r="O2019" s="7">
        <f t="shared" si="444"/>
        <v>88.116297778561758</v>
      </c>
      <c r="P2019" s="7">
        <f t="shared" si="440"/>
        <v>3.2239355436733348E-2</v>
      </c>
      <c r="Q2019" s="7">
        <f t="shared" si="447"/>
        <v>-3.365078209722603E-2</v>
      </c>
      <c r="R2019" s="7">
        <f t="shared" si="441"/>
        <v>-1346.0312838890411</v>
      </c>
      <c r="S2019" s="7">
        <f t="shared" si="448"/>
        <v>-33.650782097226028</v>
      </c>
    </row>
    <row r="2020" spans="6:19" x14ac:dyDescent="0.35">
      <c r="F2020" s="5">
        <f t="shared" si="442"/>
        <v>0.62557999999999725</v>
      </c>
      <c r="G2020" s="6">
        <f t="shared" si="435"/>
        <v>0</v>
      </c>
      <c r="H2020" s="6">
        <f t="shared" si="436"/>
        <v>1.3672343816578267</v>
      </c>
      <c r="I2020" s="6">
        <f t="shared" si="437"/>
        <v>-5.8647428482778964E-2</v>
      </c>
      <c r="J2020" s="6">
        <f t="shared" si="438"/>
        <v>0.99827875822956247</v>
      </c>
      <c r="K2020" s="7">
        <f t="shared" si="445"/>
        <v>0</v>
      </c>
      <c r="L2020" s="7">
        <f t="shared" si="443"/>
        <v>62.360928794563151</v>
      </c>
      <c r="M2020" s="7">
        <f t="shared" si="439"/>
        <v>2.2812630577953547E-2</v>
      </c>
      <c r="N2020" s="7">
        <f t="shared" si="446"/>
        <v>0</v>
      </c>
      <c r="O2020" s="7">
        <f t="shared" si="444"/>
        <v>88.116297778561758</v>
      </c>
      <c r="P2020" s="7">
        <f t="shared" si="440"/>
        <v>3.2234358723895906E-2</v>
      </c>
      <c r="Q2020" s="7">
        <f t="shared" si="447"/>
        <v>-3.3516777719541653E-2</v>
      </c>
      <c r="R2020" s="7">
        <f t="shared" si="441"/>
        <v>-1340.6711087816661</v>
      </c>
      <c r="S2020" s="7">
        <f t="shared" si="448"/>
        <v>-33.516777719541651</v>
      </c>
    </row>
    <row r="2021" spans="6:19" x14ac:dyDescent="0.35">
      <c r="F2021" s="5">
        <f t="shared" si="442"/>
        <v>0.62588999999999728</v>
      </c>
      <c r="G2021" s="6">
        <f t="shared" si="435"/>
        <v>0</v>
      </c>
      <c r="H2021" s="6">
        <f t="shared" si="436"/>
        <v>1.3674463194117354</v>
      </c>
      <c r="I2021" s="6">
        <f t="shared" si="437"/>
        <v>-5.2458947769408633E-2</v>
      </c>
      <c r="J2021" s="6">
        <f t="shared" si="438"/>
        <v>0.99862308144711254</v>
      </c>
      <c r="K2021" s="7">
        <f t="shared" si="445"/>
        <v>0</v>
      </c>
      <c r="L2021" s="7">
        <f t="shared" si="443"/>
        <v>62.360928794563151</v>
      </c>
      <c r="M2021" s="7">
        <f t="shared" si="439"/>
        <v>2.2809094894236527E-2</v>
      </c>
      <c r="N2021" s="7">
        <f t="shared" si="446"/>
        <v>0</v>
      </c>
      <c r="O2021" s="7">
        <f t="shared" si="444"/>
        <v>88.116297778561758</v>
      </c>
      <c r="P2021" s="7">
        <f t="shared" si="440"/>
        <v>3.2229362785488921E-2</v>
      </c>
      <c r="Q2021" s="7">
        <f t="shared" si="447"/>
        <v>-3.3381526695646084E-2</v>
      </c>
      <c r="R2021" s="7">
        <f t="shared" si="441"/>
        <v>-1335.2610678258434</v>
      </c>
      <c r="S2021" s="7">
        <f t="shared" si="448"/>
        <v>-33.381526695646087</v>
      </c>
    </row>
    <row r="2022" spans="6:19" x14ac:dyDescent="0.35">
      <c r="F2022" s="5">
        <f t="shared" si="442"/>
        <v>0.62619999999999731</v>
      </c>
      <c r="G2022" s="6">
        <f t="shared" si="435"/>
        <v>0</v>
      </c>
      <c r="H2022" s="6">
        <f t="shared" si="436"/>
        <v>1.3676582900185417</v>
      </c>
      <c r="I2022" s="6">
        <f t="shared" si="437"/>
        <v>-4.6268451800863773E-2</v>
      </c>
      <c r="J2022" s="6">
        <f t="shared" si="438"/>
        <v>0.99892904170814412</v>
      </c>
      <c r="K2022" s="7">
        <f t="shared" si="445"/>
        <v>0</v>
      </c>
      <c r="L2022" s="7">
        <f t="shared" si="443"/>
        <v>62.360928794563151</v>
      </c>
      <c r="M2022" s="7">
        <f t="shared" si="439"/>
        <v>2.2805559758508016E-2</v>
      </c>
      <c r="N2022" s="7">
        <f t="shared" si="446"/>
        <v>0</v>
      </c>
      <c r="O2022" s="7">
        <f t="shared" si="444"/>
        <v>88.116297778561758</v>
      </c>
      <c r="P2022" s="7">
        <f t="shared" si="440"/>
        <v>3.2224367621392393E-2</v>
      </c>
      <c r="Q2022" s="7">
        <f t="shared" si="447"/>
        <v>-3.3245034610166695E-2</v>
      </c>
      <c r="R2022" s="7">
        <f t="shared" si="441"/>
        <v>-1329.8013844066677</v>
      </c>
      <c r="S2022" s="7">
        <f t="shared" si="448"/>
        <v>-33.245034610166698</v>
      </c>
    </row>
    <row r="2023" spans="6:19" x14ac:dyDescent="0.35">
      <c r="F2023" s="5">
        <f t="shared" si="442"/>
        <v>0.62650999999999735</v>
      </c>
      <c r="G2023" s="6">
        <f t="shared" si="435"/>
        <v>0</v>
      </c>
      <c r="H2023" s="6">
        <f t="shared" si="436"/>
        <v>1.3678702934833389</v>
      </c>
      <c r="I2023" s="6">
        <f t="shared" si="437"/>
        <v>-4.0076178390321439E-2</v>
      </c>
      <c r="J2023" s="6">
        <f t="shared" si="438"/>
        <v>0.99919662725893299</v>
      </c>
      <c r="K2023" s="7">
        <f t="shared" si="445"/>
        <v>0</v>
      </c>
      <c r="L2023" s="7">
        <f t="shared" si="443"/>
        <v>62.360928794563151</v>
      </c>
      <c r="M2023" s="7">
        <f t="shared" si="439"/>
        <v>2.2802025170683079E-2</v>
      </c>
      <c r="N2023" s="7">
        <f t="shared" si="446"/>
        <v>0</v>
      </c>
      <c r="O2023" s="7">
        <f t="shared" si="444"/>
        <v>88.116297778561758</v>
      </c>
      <c r="P2023" s="7">
        <f t="shared" si="440"/>
        <v>3.2219373231486291E-2</v>
      </c>
      <c r="Q2023" s="7">
        <f t="shared" si="447"/>
        <v>-3.3107307093698746E-2</v>
      </c>
      <c r="R2023" s="7">
        <f t="shared" si="441"/>
        <v>-1324.2922837479498</v>
      </c>
      <c r="S2023" s="7">
        <f t="shared" si="448"/>
        <v>-33.107307093698743</v>
      </c>
    </row>
    <row r="2024" spans="6:19" x14ac:dyDescent="0.35">
      <c r="F2024" s="5">
        <f t="shared" si="442"/>
        <v>0.62681999999999738</v>
      </c>
      <c r="G2024" s="6">
        <f t="shared" si="435"/>
        <v>0</v>
      </c>
      <c r="H2024" s="6">
        <f t="shared" si="436"/>
        <v>1.3680823298112195</v>
      </c>
      <c r="I2024" s="6">
        <f t="shared" si="437"/>
        <v>-3.3882365419240619E-2</v>
      </c>
      <c r="J2024" s="6">
        <f t="shared" si="438"/>
        <v>0.99942582781995237</v>
      </c>
      <c r="K2024" s="7">
        <f t="shared" si="445"/>
        <v>0</v>
      </c>
      <c r="L2024" s="7">
        <f t="shared" si="443"/>
        <v>62.360928794563151</v>
      </c>
      <c r="M2024" s="7">
        <f t="shared" si="439"/>
        <v>2.2798491130676803E-2</v>
      </c>
      <c r="N2024" s="7">
        <f t="shared" si="446"/>
        <v>0</v>
      </c>
      <c r="O2024" s="7">
        <f t="shared" si="444"/>
        <v>88.116297778561758</v>
      </c>
      <c r="P2024" s="7">
        <f t="shared" si="440"/>
        <v>3.2214379615650643E-2</v>
      </c>
      <c r="Q2024" s="7">
        <f t="shared" si="447"/>
        <v>-3.2968349822574752E-2</v>
      </c>
      <c r="R2024" s="7">
        <f t="shared" si="441"/>
        <v>-1318.7339929029902</v>
      </c>
      <c r="S2024" s="7">
        <f t="shared" si="448"/>
        <v>-32.968349822574751</v>
      </c>
    </row>
    <row r="2025" spans="6:19" x14ac:dyDescent="0.35">
      <c r="F2025" s="5">
        <f t="shared" si="442"/>
        <v>0.62712999999999741</v>
      </c>
      <c r="G2025" s="6">
        <f t="shared" si="435"/>
        <v>0</v>
      </c>
      <c r="H2025" s="6">
        <f t="shared" si="436"/>
        <v>1.3682943990072785</v>
      </c>
      <c r="I2025" s="6">
        <f t="shared" si="437"/>
        <v>-2.7687250828222057E-2</v>
      </c>
      <c r="J2025" s="6">
        <f t="shared" si="438"/>
        <v>0.99961663458626737</v>
      </c>
      <c r="K2025" s="7">
        <f t="shared" si="445"/>
        <v>0</v>
      </c>
      <c r="L2025" s="7">
        <f t="shared" si="443"/>
        <v>62.360928794563151</v>
      </c>
      <c r="M2025" s="7">
        <f t="shared" si="439"/>
        <v>2.2794957638404272E-2</v>
      </c>
      <c r="N2025" s="7">
        <f t="shared" si="446"/>
        <v>0</v>
      </c>
      <c r="O2025" s="7">
        <f t="shared" si="444"/>
        <v>88.116297778561758</v>
      </c>
      <c r="P2025" s="7">
        <f t="shared" si="440"/>
        <v>3.2209386773765454E-2</v>
      </c>
      <c r="Q2025" s="7">
        <f t="shared" si="447"/>
        <v>-3.2828168518632052E-2</v>
      </c>
      <c r="R2025" s="7">
        <f t="shared" si="441"/>
        <v>-1313.1267407452822</v>
      </c>
      <c r="S2025" s="7">
        <f t="shared" si="448"/>
        <v>-32.828168518632054</v>
      </c>
    </row>
    <row r="2026" spans="6:19" x14ac:dyDescent="0.35">
      <c r="F2026" s="5">
        <f t="shared" si="442"/>
        <v>0.62743999999999744</v>
      </c>
      <c r="G2026" s="6">
        <f t="shared" si="435"/>
        <v>0</v>
      </c>
      <c r="H2026" s="6">
        <f t="shared" si="436"/>
        <v>1.3685065010766104</v>
      </c>
      <c r="I2026" s="6">
        <f t="shared" si="437"/>
        <v>-2.1491072607874671E-2</v>
      </c>
      <c r="J2026" s="6">
        <f t="shared" si="438"/>
        <v>0.99976904022787338</v>
      </c>
      <c r="K2026" s="7">
        <f t="shared" si="445"/>
        <v>0</v>
      </c>
      <c r="L2026" s="7">
        <f t="shared" si="443"/>
        <v>62.360928794563151</v>
      </c>
      <c r="M2026" s="7">
        <f t="shared" si="439"/>
        <v>2.27914246937806E-2</v>
      </c>
      <c r="N2026" s="7">
        <f t="shared" si="446"/>
        <v>0</v>
      </c>
      <c r="O2026" s="7">
        <f t="shared" si="444"/>
        <v>88.116297778561758</v>
      </c>
      <c r="P2026" s="7">
        <f t="shared" si="440"/>
        <v>3.2204394705710793E-2</v>
      </c>
      <c r="Q2026" s="7">
        <f t="shared" si="447"/>
        <v>-3.2686768948979032E-2</v>
      </c>
      <c r="R2026" s="7">
        <f t="shared" si="441"/>
        <v>-1307.4707579591613</v>
      </c>
      <c r="S2026" s="7">
        <f t="shared" si="448"/>
        <v>-32.686768948979029</v>
      </c>
    </row>
    <row r="2027" spans="6:19" x14ac:dyDescent="0.35">
      <c r="F2027" s="5">
        <f t="shared" si="442"/>
        <v>0.62774999999999748</v>
      </c>
      <c r="G2027" s="6">
        <f t="shared" si="435"/>
        <v>0</v>
      </c>
      <c r="H2027" s="6">
        <f t="shared" si="436"/>
        <v>1.3687186360243111</v>
      </c>
      <c r="I2027" s="6">
        <f t="shared" si="437"/>
        <v>-1.5294068789662277E-2</v>
      </c>
      <c r="J2027" s="6">
        <f t="shared" si="438"/>
        <v>0.99988303888997787</v>
      </c>
      <c r="K2027" s="7">
        <f t="shared" si="445"/>
        <v>0</v>
      </c>
      <c r="L2027" s="7">
        <f t="shared" si="443"/>
        <v>62.360928794563151</v>
      </c>
      <c r="M2027" s="7">
        <f t="shared" si="439"/>
        <v>2.2787892296720905E-2</v>
      </c>
      <c r="N2027" s="7">
        <f t="shared" si="446"/>
        <v>0</v>
      </c>
      <c r="O2027" s="7">
        <f t="shared" si="444"/>
        <v>88.116297778561758</v>
      </c>
      <c r="P2027" s="7">
        <f t="shared" si="440"/>
        <v>3.2199403411366706E-2</v>
      </c>
      <c r="Q2027" s="7">
        <f t="shared" si="447"/>
        <v>-3.2544156925759127E-2</v>
      </c>
      <c r="R2027" s="7">
        <f t="shared" si="441"/>
        <v>-1301.766277030365</v>
      </c>
      <c r="S2027" s="7">
        <f t="shared" si="448"/>
        <v>-32.544156925759125</v>
      </c>
    </row>
    <row r="2028" spans="6:19" x14ac:dyDescent="0.35">
      <c r="F2028" s="5">
        <f t="shared" si="442"/>
        <v>0.62805999999999751</v>
      </c>
      <c r="G2028" s="6">
        <f t="shared" si="435"/>
        <v>0</v>
      </c>
      <c r="H2028" s="6">
        <f t="shared" si="436"/>
        <v>1.3689308038554768</v>
      </c>
      <c r="I2028" s="6">
        <f t="shared" si="437"/>
        <v>-9.0964774367665088E-3</v>
      </c>
      <c r="J2028" s="6">
        <f t="shared" si="438"/>
        <v>0.99995862619322529</v>
      </c>
      <c r="K2028" s="7">
        <f t="shared" si="445"/>
        <v>0</v>
      </c>
      <c r="L2028" s="7">
        <f t="shared" si="443"/>
        <v>62.360928794563151</v>
      </c>
      <c r="M2028" s="7">
        <f t="shared" si="439"/>
        <v>2.2784360447140332E-2</v>
      </c>
      <c r="N2028" s="7">
        <f t="shared" si="446"/>
        <v>0</v>
      </c>
      <c r="O2028" s="7">
        <f t="shared" si="444"/>
        <v>88.116297778561758</v>
      </c>
      <c r="P2028" s="7">
        <f t="shared" si="440"/>
        <v>3.2194412890613297E-2</v>
      </c>
      <c r="Q2028" s="7">
        <f t="shared" si="447"/>
        <v>-3.2400338305913705E-2</v>
      </c>
      <c r="R2028" s="7">
        <f t="shared" si="441"/>
        <v>-1296.0135322365481</v>
      </c>
      <c r="S2028" s="7">
        <f t="shared" si="448"/>
        <v>-32.400338305913706</v>
      </c>
    </row>
    <row r="2029" spans="6:19" x14ac:dyDescent="0.35">
      <c r="F2029" s="5">
        <f t="shared" si="442"/>
        <v>0.62836999999999754</v>
      </c>
      <c r="G2029" s="6">
        <f t="shared" si="435"/>
        <v>0</v>
      </c>
      <c r="H2029" s="6">
        <f t="shared" si="436"/>
        <v>1.3691430045752055</v>
      </c>
      <c r="I2029" s="6">
        <f t="shared" si="437"/>
        <v>-2.8985366349396436E-3</v>
      </c>
      <c r="J2029" s="6">
        <f t="shared" si="438"/>
        <v>0.99999579923386472</v>
      </c>
      <c r="K2029" s="7">
        <f t="shared" si="445"/>
        <v>0</v>
      </c>
      <c r="L2029" s="7">
        <f t="shared" si="443"/>
        <v>62.360928794563151</v>
      </c>
      <c r="M2029" s="7">
        <f t="shared" si="439"/>
        <v>2.2780829144954013E-2</v>
      </c>
      <c r="N2029" s="7">
        <f t="shared" si="446"/>
        <v>0</v>
      </c>
      <c r="O2029" s="7">
        <f t="shared" si="444"/>
        <v>88.116297778561758</v>
      </c>
      <c r="P2029" s="7">
        <f t="shared" si="440"/>
        <v>3.2189423143330655E-2</v>
      </c>
      <c r="Q2029" s="7">
        <f t="shared" si="447"/>
        <v>-3.2255318990942951E-2</v>
      </c>
      <c r="R2029" s="7">
        <f t="shared" si="441"/>
        <v>-1290.2127596377181</v>
      </c>
      <c r="S2029" s="7">
        <f t="shared" si="448"/>
        <v>-32.255318990942953</v>
      </c>
    </row>
    <row r="2030" spans="6:19" x14ac:dyDescent="0.35">
      <c r="F2030" s="5">
        <f t="shared" si="442"/>
        <v>0.62867999999999757</v>
      </c>
      <c r="G2030" s="6">
        <f t="shared" si="435"/>
        <v>0</v>
      </c>
      <c r="H2030" s="6">
        <f t="shared" si="436"/>
        <v>1.3693552381885947</v>
      </c>
      <c r="I2030" s="6">
        <f t="shared" si="437"/>
        <v>3.2995155166416577E-3</v>
      </c>
      <c r="J2030" s="6">
        <f t="shared" si="438"/>
        <v>0.99999455658386238</v>
      </c>
      <c r="K2030" s="7">
        <f t="shared" si="445"/>
        <v>0</v>
      </c>
      <c r="L2030" s="7">
        <f t="shared" si="443"/>
        <v>62.360928794563151</v>
      </c>
      <c r="M2030" s="7">
        <f t="shared" si="439"/>
        <v>2.2777298390077118E-2</v>
      </c>
      <c r="N2030" s="7">
        <f t="shared" si="446"/>
        <v>0</v>
      </c>
      <c r="O2030" s="7">
        <f t="shared" si="444"/>
        <v>88.116297778561758</v>
      </c>
      <c r="P2030" s="7">
        <f t="shared" si="440"/>
        <v>3.2184434169398909E-2</v>
      </c>
      <c r="Q2030" s="7">
        <f t="shared" si="447"/>
        <v>-3.2109104926665334E-2</v>
      </c>
      <c r="R2030" s="7">
        <f t="shared" si="441"/>
        <v>-1284.3641970666133</v>
      </c>
      <c r="S2030" s="7">
        <f t="shared" si="448"/>
        <v>-32.109104926665331</v>
      </c>
    </row>
    <row r="2031" spans="6:19" x14ac:dyDescent="0.35">
      <c r="F2031" s="5">
        <f t="shared" si="442"/>
        <v>0.62898999999999761</v>
      </c>
      <c r="G2031" s="6">
        <f t="shared" si="435"/>
        <v>0</v>
      </c>
      <c r="H2031" s="6">
        <f t="shared" si="436"/>
        <v>1.3695675047007438</v>
      </c>
      <c r="I2031" s="6">
        <f t="shared" si="437"/>
        <v>9.497440914524917E-3</v>
      </c>
      <c r="J2031" s="6">
        <f t="shared" si="438"/>
        <v>0.99995489829095552</v>
      </c>
      <c r="K2031" s="7">
        <f t="shared" si="445"/>
        <v>0</v>
      </c>
      <c r="L2031" s="7">
        <f t="shared" si="443"/>
        <v>62.360928794563151</v>
      </c>
      <c r="M2031" s="7">
        <f t="shared" si="439"/>
        <v>2.2773768182424811E-2</v>
      </c>
      <c r="N2031" s="7">
        <f t="shared" si="446"/>
        <v>0</v>
      </c>
      <c r="O2031" s="7">
        <f t="shared" si="444"/>
        <v>88.116297778561758</v>
      </c>
      <c r="P2031" s="7">
        <f t="shared" si="440"/>
        <v>3.2179445968698185E-2</v>
      </c>
      <c r="Q2031" s="7">
        <f t="shared" si="447"/>
        <v>-3.196170210297522E-2</v>
      </c>
      <c r="R2031" s="7">
        <f t="shared" si="441"/>
        <v>-1278.4680841190088</v>
      </c>
      <c r="S2031" s="7">
        <f t="shared" si="448"/>
        <v>-31.96170210297522</v>
      </c>
    </row>
    <row r="2032" spans="6:19" x14ac:dyDescent="0.35">
      <c r="F2032" s="5">
        <f t="shared" si="442"/>
        <v>0.62929999999999764</v>
      </c>
      <c r="G2032" s="6">
        <f t="shared" si="435"/>
        <v>0</v>
      </c>
      <c r="H2032" s="6">
        <f t="shared" si="436"/>
        <v>1.3697798041167522</v>
      </c>
      <c r="I2032" s="6">
        <f t="shared" si="437"/>
        <v>1.5695001460121677E-2</v>
      </c>
      <c r="J2032" s="6">
        <f t="shared" si="438"/>
        <v>0.99987682587865134</v>
      </c>
      <c r="K2032" s="7">
        <f t="shared" si="445"/>
        <v>0</v>
      </c>
      <c r="L2032" s="7">
        <f t="shared" si="443"/>
        <v>62.360928794563151</v>
      </c>
      <c r="M2032" s="7">
        <f t="shared" si="439"/>
        <v>2.2770238521912289E-2</v>
      </c>
      <c r="N2032" s="7">
        <f t="shared" si="446"/>
        <v>0</v>
      </c>
      <c r="O2032" s="7">
        <f t="shared" si="444"/>
        <v>88.116297778561758</v>
      </c>
      <c r="P2032" s="7">
        <f t="shared" si="440"/>
        <v>3.2174458541108661E-2</v>
      </c>
      <c r="Q2032" s="7">
        <f t="shared" si="447"/>
        <v>-3.1813116553599259E-2</v>
      </c>
      <c r="R2032" s="7">
        <f t="shared" si="441"/>
        <v>-1272.5246621439703</v>
      </c>
      <c r="S2032" s="7">
        <f t="shared" si="448"/>
        <v>-31.813116553599258</v>
      </c>
    </row>
    <row r="2033" spans="6:19" x14ac:dyDescent="0.35">
      <c r="F2033" s="5">
        <f t="shared" si="442"/>
        <v>0.62960999999999767</v>
      </c>
      <c r="G2033" s="6">
        <f t="shared" si="435"/>
        <v>0</v>
      </c>
      <c r="H2033" s="6">
        <f t="shared" si="436"/>
        <v>1.3699921364417202</v>
      </c>
      <c r="I2033" s="6">
        <f t="shared" si="437"/>
        <v>2.1891959068864927E-2</v>
      </c>
      <c r="J2033" s="6">
        <f t="shared" si="438"/>
        <v>0.99976034234616806</v>
      </c>
      <c r="K2033" s="7">
        <f t="shared" si="445"/>
        <v>0</v>
      </c>
      <c r="L2033" s="7">
        <f t="shared" si="443"/>
        <v>62.360928794563151</v>
      </c>
      <c r="M2033" s="7">
        <f t="shared" si="439"/>
        <v>2.2766709408454756E-2</v>
      </c>
      <c r="N2033" s="7">
        <f t="shared" si="446"/>
        <v>0</v>
      </c>
      <c r="O2033" s="7">
        <f t="shared" si="444"/>
        <v>88.116297778561758</v>
      </c>
      <c r="P2033" s="7">
        <f t="shared" si="440"/>
        <v>3.2169471886510509E-2</v>
      </c>
      <c r="Q2033" s="7">
        <f t="shared" si="447"/>
        <v>-3.1663354355850541E-2</v>
      </c>
      <c r="R2033" s="7">
        <f t="shared" si="441"/>
        <v>-1266.5341742340217</v>
      </c>
      <c r="S2033" s="7">
        <f t="shared" si="448"/>
        <v>-31.66335435585054</v>
      </c>
    </row>
    <row r="2034" spans="6:19" x14ac:dyDescent="0.35">
      <c r="F2034" s="5">
        <f t="shared" si="442"/>
        <v>0.6299199999999977</v>
      </c>
      <c r="G2034" s="6">
        <f t="shared" si="435"/>
        <v>0</v>
      </c>
      <c r="H2034" s="6">
        <f t="shared" si="436"/>
        <v>1.3702045016807496</v>
      </c>
      <c r="I2034" s="6">
        <f t="shared" si="437"/>
        <v>2.8088075679348203E-2</v>
      </c>
      <c r="J2034" s="6">
        <f t="shared" si="438"/>
        <v>0.99960545216831986</v>
      </c>
      <c r="K2034" s="7">
        <f t="shared" si="445"/>
        <v>0</v>
      </c>
      <c r="L2034" s="7">
        <f t="shared" si="443"/>
        <v>62.360928794563151</v>
      </c>
      <c r="M2034" s="7">
        <f t="shared" si="439"/>
        <v>2.2763180841967413E-2</v>
      </c>
      <c r="N2034" s="7">
        <f t="shared" si="446"/>
        <v>0</v>
      </c>
      <c r="O2034" s="7">
        <f t="shared" si="444"/>
        <v>88.116297778561758</v>
      </c>
      <c r="P2034" s="7">
        <f t="shared" si="440"/>
        <v>3.2164486004783915E-2</v>
      </c>
      <c r="Q2034" s="7">
        <f t="shared" si="447"/>
        <v>-3.1512421630381753E-2</v>
      </c>
      <c r="R2034" s="7">
        <f t="shared" si="441"/>
        <v>-1260.4968652152702</v>
      </c>
      <c r="S2034" s="7">
        <f t="shared" si="448"/>
        <v>-31.512421630381752</v>
      </c>
    </row>
    <row r="2035" spans="6:19" x14ac:dyDescent="0.35">
      <c r="F2035" s="5">
        <f t="shared" si="442"/>
        <v>0.63022999999999774</v>
      </c>
      <c r="G2035" s="6">
        <f t="shared" si="435"/>
        <v>0</v>
      </c>
      <c r="H2035" s="6">
        <f t="shared" si="436"/>
        <v>1.3704168998389423</v>
      </c>
      <c r="I2035" s="6">
        <f t="shared" si="437"/>
        <v>3.4283113262472714E-2</v>
      </c>
      <c r="J2035" s="6">
        <f t="shared" si="438"/>
        <v>0.99941216129534494</v>
      </c>
      <c r="K2035" s="7">
        <f t="shared" si="445"/>
        <v>0</v>
      </c>
      <c r="L2035" s="7">
        <f t="shared" si="443"/>
        <v>62.360928794563151</v>
      </c>
      <c r="M2035" s="7">
        <f t="shared" si="439"/>
        <v>2.2759652822365486E-2</v>
      </c>
      <c r="N2035" s="7">
        <f t="shared" si="446"/>
        <v>0</v>
      </c>
      <c r="O2035" s="7">
        <f t="shared" si="444"/>
        <v>88.116297778561758</v>
      </c>
      <c r="P2035" s="7">
        <f t="shared" si="440"/>
        <v>3.2159500895809094E-2</v>
      </c>
      <c r="Q2035" s="7">
        <f t="shared" si="447"/>
        <v>-3.1360324540936436E-2</v>
      </c>
      <c r="R2035" s="7">
        <f t="shared" si="441"/>
        <v>-1254.4129816374575</v>
      </c>
      <c r="S2035" s="7">
        <f t="shared" si="448"/>
        <v>-31.360324540936436</v>
      </c>
    </row>
    <row r="2036" spans="6:19" x14ac:dyDescent="0.35">
      <c r="F2036" s="5">
        <f t="shared" si="442"/>
        <v>0.63053999999999777</v>
      </c>
      <c r="G2036" s="6">
        <f t="shared" si="435"/>
        <v>0</v>
      </c>
      <c r="H2036" s="6">
        <f t="shared" si="436"/>
        <v>1.3706293309214008</v>
      </c>
      <c r="I2036" s="6">
        <f t="shared" si="437"/>
        <v>4.0476833830591426E-2</v>
      </c>
      <c r="J2036" s="6">
        <f t="shared" si="438"/>
        <v>0.99918047715267666</v>
      </c>
      <c r="K2036" s="7">
        <f t="shared" si="445"/>
        <v>0</v>
      </c>
      <c r="L2036" s="7">
        <f t="shared" si="443"/>
        <v>62.360928794563151</v>
      </c>
      <c r="M2036" s="7">
        <f t="shared" si="439"/>
        <v>2.2756125349564227E-2</v>
      </c>
      <c r="N2036" s="7">
        <f t="shared" si="446"/>
        <v>0</v>
      </c>
      <c r="O2036" s="7">
        <f t="shared" si="444"/>
        <v>88.116297778561758</v>
      </c>
      <c r="P2036" s="7">
        <f t="shared" si="440"/>
        <v>3.2154516559466294E-2</v>
      </c>
      <c r="Q2036" s="7">
        <f t="shared" si="447"/>
        <v>-3.1207069294098753E-2</v>
      </c>
      <c r="R2036" s="7">
        <f t="shared" si="441"/>
        <v>-1248.2827717639502</v>
      </c>
      <c r="S2036" s="7">
        <f t="shared" si="448"/>
        <v>-31.207069294098751</v>
      </c>
    </row>
    <row r="2037" spans="6:19" x14ac:dyDescent="0.35">
      <c r="F2037" s="5">
        <f t="shared" si="442"/>
        <v>0.6308499999999978</v>
      </c>
      <c r="G2037" s="6">
        <f t="shared" si="435"/>
        <v>0</v>
      </c>
      <c r="H2037" s="6">
        <f t="shared" si="436"/>
        <v>1.3708417949332292</v>
      </c>
      <c r="I2037" s="6">
        <f t="shared" si="437"/>
        <v>4.6668999446653314E-2</v>
      </c>
      <c r="J2037" s="6">
        <f t="shared" si="438"/>
        <v>0.99891040864065894</v>
      </c>
      <c r="K2037" s="7">
        <f t="shared" si="445"/>
        <v>0</v>
      </c>
      <c r="L2037" s="7">
        <f t="shared" si="443"/>
        <v>62.360928794563151</v>
      </c>
      <c r="M2037" s="7">
        <f t="shared" si="439"/>
        <v>2.2752598423478876E-2</v>
      </c>
      <c r="N2037" s="7">
        <f t="shared" si="446"/>
        <v>0</v>
      </c>
      <c r="O2037" s="7">
        <f t="shared" si="444"/>
        <v>88.116297778561758</v>
      </c>
      <c r="P2037" s="7">
        <f t="shared" si="440"/>
        <v>3.2149532995635749E-2</v>
      </c>
      <c r="Q2037" s="7">
        <f t="shared" si="447"/>
        <v>-3.1052662139041592E-2</v>
      </c>
      <c r="R2037" s="7">
        <f t="shared" si="441"/>
        <v>-1242.1064855616637</v>
      </c>
      <c r="S2037" s="7">
        <f t="shared" si="448"/>
        <v>-31.052662139041594</v>
      </c>
    </row>
    <row r="2038" spans="6:19" x14ac:dyDescent="0.35">
      <c r="F2038" s="5">
        <f t="shared" si="442"/>
        <v>0.63115999999999783</v>
      </c>
      <c r="G2038" s="6">
        <f t="shared" si="435"/>
        <v>0</v>
      </c>
      <c r="H2038" s="6">
        <f t="shared" si="436"/>
        <v>1.3710542918795317</v>
      </c>
      <c r="I2038" s="6">
        <f t="shared" si="437"/>
        <v>5.2859372233336872E-2</v>
      </c>
      <c r="J2038" s="6">
        <f t="shared" si="438"/>
        <v>0.99860196613420382</v>
      </c>
      <c r="K2038" s="7">
        <f t="shared" si="445"/>
        <v>0</v>
      </c>
      <c r="L2038" s="7">
        <f t="shared" si="443"/>
        <v>62.360928794563151</v>
      </c>
      <c r="M2038" s="7">
        <f t="shared" si="439"/>
        <v>2.2749072044024706E-2</v>
      </c>
      <c r="N2038" s="7">
        <f t="shared" si="446"/>
        <v>0</v>
      </c>
      <c r="O2038" s="7">
        <f t="shared" si="444"/>
        <v>88.116297778561758</v>
      </c>
      <c r="P2038" s="7">
        <f t="shared" si="440"/>
        <v>3.2144550204197743E-2</v>
      </c>
      <c r="Q2038" s="7">
        <f t="shared" si="447"/>
        <v>-3.0897109367273388E-2</v>
      </c>
      <c r="R2038" s="7">
        <f t="shared" si="441"/>
        <v>-1235.8843746909356</v>
      </c>
      <c r="S2038" s="7">
        <f t="shared" si="448"/>
        <v>-30.897109367273387</v>
      </c>
    </row>
    <row r="2039" spans="6:19" x14ac:dyDescent="0.35">
      <c r="F2039" s="5">
        <f t="shared" si="442"/>
        <v>0.63146999999999787</v>
      </c>
      <c r="G2039" s="6">
        <f t="shared" si="435"/>
        <v>0</v>
      </c>
      <c r="H2039" s="6">
        <f t="shared" si="436"/>
        <v>1.3712668217654138</v>
      </c>
      <c r="I2039" s="6">
        <f t="shared" si="437"/>
        <v>5.9047714382198947E-2</v>
      </c>
      <c r="J2039" s="6">
        <f t="shared" si="438"/>
        <v>0.99825516148239291</v>
      </c>
      <c r="K2039" s="7">
        <f t="shared" si="445"/>
        <v>0</v>
      </c>
      <c r="L2039" s="7">
        <f t="shared" si="443"/>
        <v>62.360928794563151</v>
      </c>
      <c r="M2039" s="7">
        <f t="shared" si="439"/>
        <v>2.2745546211116994E-2</v>
      </c>
      <c r="N2039" s="7">
        <f t="shared" si="446"/>
        <v>0</v>
      </c>
      <c r="O2039" s="7">
        <f t="shared" si="444"/>
        <v>88.116297778561758</v>
      </c>
      <c r="P2039" s="7">
        <f t="shared" si="440"/>
        <v>3.2139568185032552E-2</v>
      </c>
      <c r="Q2039" s="7">
        <f t="shared" si="447"/>
        <v>-3.0740417312382903E-2</v>
      </c>
      <c r="R2039" s="7">
        <f t="shared" si="441"/>
        <v>-1229.6166924953161</v>
      </c>
      <c r="S2039" s="7">
        <f t="shared" si="448"/>
        <v>-30.740417312382903</v>
      </c>
    </row>
    <row r="2040" spans="6:19" x14ac:dyDescent="0.35">
      <c r="F2040" s="5">
        <f t="shared" si="442"/>
        <v>0.6317799999999979</v>
      </c>
      <c r="G2040" s="6">
        <f t="shared" si="435"/>
        <v>0</v>
      </c>
      <c r="H2040" s="6">
        <f t="shared" si="436"/>
        <v>1.3714793845959812</v>
      </c>
      <c r="I2040" s="6">
        <f t="shared" si="437"/>
        <v>6.5233788162803327E-2</v>
      </c>
      <c r="J2040" s="6">
        <f t="shared" si="438"/>
        <v>0.99787000800802228</v>
      </c>
      <c r="K2040" s="7">
        <f t="shared" si="445"/>
        <v>0</v>
      </c>
      <c r="L2040" s="7">
        <f t="shared" si="443"/>
        <v>62.360928794563151</v>
      </c>
      <c r="M2040" s="7">
        <f t="shared" si="439"/>
        <v>2.2742020924671025E-2</v>
      </c>
      <c r="N2040" s="7">
        <f t="shared" si="446"/>
        <v>0</v>
      </c>
      <c r="O2040" s="7">
        <f t="shared" si="444"/>
        <v>88.116297778561758</v>
      </c>
      <c r="P2040" s="7">
        <f t="shared" si="440"/>
        <v>3.2134586938020487E-2</v>
      </c>
      <c r="Q2040" s="7">
        <f t="shared" si="447"/>
        <v>-3.0582592349782962E-2</v>
      </c>
      <c r="R2040" s="7">
        <f t="shared" si="441"/>
        <v>-1223.3036939913184</v>
      </c>
      <c r="S2040" s="7">
        <f t="shared" si="448"/>
        <v>-30.582592349782963</v>
      </c>
    </row>
    <row r="2041" spans="6:19" x14ac:dyDescent="0.35">
      <c r="F2041" s="5">
        <f t="shared" si="442"/>
        <v>0.63208999999999793</v>
      </c>
      <c r="G2041" s="6">
        <f t="shared" si="435"/>
        <v>0</v>
      </c>
      <c r="H2041" s="6">
        <f t="shared" si="436"/>
        <v>1.371691980376341</v>
      </c>
      <c r="I2041" s="6">
        <f t="shared" si="437"/>
        <v>7.1417355931855067E-2</v>
      </c>
      <c r="J2041" s="6">
        <f t="shared" si="438"/>
        <v>0.99744652050709104</v>
      </c>
      <c r="K2041" s="7">
        <f t="shared" si="445"/>
        <v>0</v>
      </c>
      <c r="L2041" s="7">
        <f t="shared" si="443"/>
        <v>62.360928794563151</v>
      </c>
      <c r="M2041" s="7">
        <f t="shared" si="439"/>
        <v>2.2738496184602112E-2</v>
      </c>
      <c r="N2041" s="7">
        <f t="shared" si="446"/>
        <v>0</v>
      </c>
      <c r="O2041" s="7">
        <f t="shared" si="444"/>
        <v>88.116297778561758</v>
      </c>
      <c r="P2041" s="7">
        <f t="shared" si="440"/>
        <v>3.2129606463041874E-2</v>
      </c>
      <c r="Q2041" s="7">
        <f t="shared" si="447"/>
        <v>-3.0423640896452407E-2</v>
      </c>
      <c r="R2041" s="7">
        <f t="shared" si="441"/>
        <v>-1216.9456358580962</v>
      </c>
      <c r="S2041" s="7">
        <f t="shared" si="448"/>
        <v>-30.423640896452408</v>
      </c>
    </row>
    <row r="2042" spans="6:19" x14ac:dyDescent="0.35">
      <c r="F2042" s="5">
        <f t="shared" si="442"/>
        <v>0.63239999999999796</v>
      </c>
      <c r="G2042" s="6">
        <f t="shared" si="435"/>
        <v>0</v>
      </c>
      <c r="H2042" s="6">
        <f t="shared" si="436"/>
        <v>1.3719046091116005</v>
      </c>
      <c r="I2042" s="6">
        <f t="shared" si="437"/>
        <v>7.7598180142329831E-2</v>
      </c>
      <c r="J2042" s="6">
        <f t="shared" si="438"/>
        <v>0.99698471524823218</v>
      </c>
      <c r="K2042" s="7">
        <f t="shared" si="445"/>
        <v>0</v>
      </c>
      <c r="L2042" s="7">
        <f t="shared" si="443"/>
        <v>62.360928794563151</v>
      </c>
      <c r="M2042" s="7">
        <f t="shared" si="439"/>
        <v>2.2734971990825577E-2</v>
      </c>
      <c r="N2042" s="7">
        <f t="shared" si="446"/>
        <v>0</v>
      </c>
      <c r="O2042" s="7">
        <f t="shared" si="444"/>
        <v>88.116297778561758</v>
      </c>
      <c r="P2042" s="7">
        <f t="shared" si="440"/>
        <v>3.2124626759977064E-2</v>
      </c>
      <c r="Q2042" s="7">
        <f t="shared" si="447"/>
        <v>-3.0263569410676563E-2</v>
      </c>
      <c r="R2042" s="7">
        <f t="shared" si="441"/>
        <v>-1210.5427764270626</v>
      </c>
      <c r="S2042" s="7">
        <f t="shared" si="448"/>
        <v>-30.263569410676563</v>
      </c>
    </row>
    <row r="2043" spans="6:19" x14ac:dyDescent="0.35">
      <c r="F2043" s="5">
        <f t="shared" si="442"/>
        <v>0.632709999999998</v>
      </c>
      <c r="G2043" s="6">
        <f t="shared" si="435"/>
        <v>0</v>
      </c>
      <c r="H2043" s="6">
        <f t="shared" si="436"/>
        <v>1.3721172708068685</v>
      </c>
      <c r="I2043" s="6">
        <f t="shared" si="437"/>
        <v>8.3776023352601148E-2</v>
      </c>
      <c r="J2043" s="6">
        <f t="shared" si="438"/>
        <v>0.99648460997208799</v>
      </c>
      <c r="K2043" s="7">
        <f t="shared" si="445"/>
        <v>0</v>
      </c>
      <c r="L2043" s="7">
        <f t="shared" si="443"/>
        <v>62.360928794563151</v>
      </c>
      <c r="M2043" s="7">
        <f t="shared" si="439"/>
        <v>2.2731448343256733E-2</v>
      </c>
      <c r="N2043" s="7">
        <f t="shared" si="446"/>
        <v>0</v>
      </c>
      <c r="O2043" s="7">
        <f t="shared" si="444"/>
        <v>88.116297778561758</v>
      </c>
      <c r="P2043" s="7">
        <f t="shared" si="440"/>
        <v>3.2119647828706403E-2</v>
      </c>
      <c r="Q2043" s="7">
        <f t="shared" si="447"/>
        <v>-3.0102384391786204E-2</v>
      </c>
      <c r="R2043" s="7">
        <f t="shared" si="441"/>
        <v>-1204.0953756714482</v>
      </c>
      <c r="S2043" s="7">
        <f t="shared" si="448"/>
        <v>-30.102384391786202</v>
      </c>
    </row>
    <row r="2044" spans="6:19" x14ac:dyDescent="0.35">
      <c r="F2044" s="5">
        <f t="shared" si="442"/>
        <v>0.63301999999999803</v>
      </c>
      <c r="G2044" s="6">
        <f t="shared" si="435"/>
        <v>0</v>
      </c>
      <c r="H2044" s="6">
        <f t="shared" si="436"/>
        <v>1.3723299654672541</v>
      </c>
      <c r="I2044" s="6">
        <f t="shared" si="437"/>
        <v>8.9950648235554945E-2</v>
      </c>
      <c r="J2044" s="6">
        <f t="shared" si="438"/>
        <v>0.99594622389062926</v>
      </c>
      <c r="K2044" s="7">
        <f t="shared" si="445"/>
        <v>0</v>
      </c>
      <c r="L2044" s="7">
        <f t="shared" si="443"/>
        <v>62.360928794563151</v>
      </c>
      <c r="M2044" s="7">
        <f t="shared" si="439"/>
        <v>2.2727925241810942E-2</v>
      </c>
      <c r="N2044" s="7">
        <f t="shared" si="446"/>
        <v>0</v>
      </c>
      <c r="O2044" s="7">
        <f t="shared" si="444"/>
        <v>88.116297778561758</v>
      </c>
      <c r="P2044" s="7">
        <f t="shared" si="440"/>
        <v>3.2114669669110286E-2</v>
      </c>
      <c r="Q2044" s="7">
        <f t="shared" si="447"/>
        <v>-2.9940092379895186E-2</v>
      </c>
      <c r="R2044" s="7">
        <f t="shared" si="441"/>
        <v>-1197.6036951958074</v>
      </c>
      <c r="S2044" s="7">
        <f t="shared" si="448"/>
        <v>-29.940092379895187</v>
      </c>
    </row>
    <row r="2045" spans="6:19" x14ac:dyDescent="0.35">
      <c r="F2045" s="5">
        <f t="shared" si="442"/>
        <v>0.63332999999999806</v>
      </c>
      <c r="G2045" s="6">
        <f t="shared" si="435"/>
        <v>0</v>
      </c>
      <c r="H2045" s="6">
        <f t="shared" si="436"/>
        <v>1.372542693097867</v>
      </c>
      <c r="I2045" s="6">
        <f t="shared" si="437"/>
        <v>9.6121817587717193E-2</v>
      </c>
      <c r="J2045" s="6">
        <f t="shared" si="438"/>
        <v>0.99536957768641576</v>
      </c>
      <c r="K2045" s="7">
        <f t="shared" si="445"/>
        <v>0</v>
      </c>
      <c r="L2045" s="7">
        <f t="shared" si="443"/>
        <v>62.360928794563151</v>
      </c>
      <c r="M2045" s="7">
        <f t="shared" si="439"/>
        <v>2.2724402686403557E-2</v>
      </c>
      <c r="N2045" s="7">
        <f t="shared" si="446"/>
        <v>0</v>
      </c>
      <c r="O2045" s="7">
        <f t="shared" si="444"/>
        <v>88.116297778561758</v>
      </c>
      <c r="P2045" s="7">
        <f t="shared" si="440"/>
        <v>3.2109692281069108E-2</v>
      </c>
      <c r="Q2045" s="7">
        <f t="shared" si="447"/>
        <v>-2.9776699955636209E-2</v>
      </c>
      <c r="R2045" s="7">
        <f t="shared" si="441"/>
        <v>-1191.0679982254483</v>
      </c>
      <c r="S2045" s="7">
        <f t="shared" si="448"/>
        <v>-29.776699955636211</v>
      </c>
    </row>
    <row r="2046" spans="6:19" x14ac:dyDescent="0.35">
      <c r="F2046" s="5">
        <f t="shared" si="442"/>
        <v>0.63363999999999809</v>
      </c>
      <c r="G2046" s="6">
        <f t="shared" si="435"/>
        <v>0</v>
      </c>
      <c r="H2046" s="6">
        <f t="shared" si="436"/>
        <v>1.372755453703818</v>
      </c>
      <c r="I2046" s="6">
        <f t="shared" si="437"/>
        <v>0.10228929433835932</v>
      </c>
      <c r="J2046" s="6">
        <f t="shared" si="438"/>
        <v>0.99475469351180268</v>
      </c>
      <c r="K2046" s="7">
        <f t="shared" si="445"/>
        <v>0</v>
      </c>
      <c r="L2046" s="7">
        <f t="shared" si="443"/>
        <v>62.360928794563151</v>
      </c>
      <c r="M2046" s="7">
        <f t="shared" si="439"/>
        <v>2.2720880676949953E-2</v>
      </c>
      <c r="N2046" s="7">
        <f t="shared" si="446"/>
        <v>0</v>
      </c>
      <c r="O2046" s="7">
        <f t="shared" si="444"/>
        <v>88.116297778561758</v>
      </c>
      <c r="P2046" s="7">
        <f t="shared" si="440"/>
        <v>3.2104715664463296E-2</v>
      </c>
      <c r="Q2046" s="7">
        <f t="shared" si="447"/>
        <v>-2.961221373989548E-2</v>
      </c>
      <c r="R2046" s="7">
        <f t="shared" si="441"/>
        <v>-1184.4885495958192</v>
      </c>
      <c r="S2046" s="7">
        <f t="shared" si="448"/>
        <v>-29.612213739895481</v>
      </c>
    </row>
    <row r="2047" spans="6:19" x14ac:dyDescent="0.35">
      <c r="F2047" s="5">
        <f t="shared" si="442"/>
        <v>0.63394999999999813</v>
      </c>
      <c r="G2047" s="6">
        <f t="shared" si="435"/>
        <v>0</v>
      </c>
      <c r="H2047" s="6">
        <f t="shared" si="436"/>
        <v>1.3729682472902192</v>
      </c>
      <c r="I2047" s="6">
        <f t="shared" si="437"/>
        <v>0.10845284155860711</v>
      </c>
      <c r="J2047" s="6">
        <f t="shared" si="438"/>
        <v>0.99410159498808959</v>
      </c>
      <c r="K2047" s="7">
        <f t="shared" si="445"/>
        <v>0</v>
      </c>
      <c r="L2047" s="7">
        <f t="shared" si="443"/>
        <v>62.360928794563151</v>
      </c>
      <c r="M2047" s="7">
        <f t="shared" si="439"/>
        <v>2.2717359213365502E-2</v>
      </c>
      <c r="N2047" s="7">
        <f t="shared" si="446"/>
        <v>0</v>
      </c>
      <c r="O2047" s="7">
        <f t="shared" si="444"/>
        <v>88.116297778561758</v>
      </c>
      <c r="P2047" s="7">
        <f t="shared" si="440"/>
        <v>3.2099739819173273E-2</v>
      </c>
      <c r="Q2047" s="7">
        <f t="shared" si="447"/>
        <v>-2.9446640393545748E-2</v>
      </c>
      <c r="R2047" s="7">
        <f t="shared" si="441"/>
        <v>-1177.86561574183</v>
      </c>
      <c r="S2047" s="7">
        <f t="shared" si="448"/>
        <v>-29.446640393545749</v>
      </c>
    </row>
    <row r="2048" spans="6:19" x14ac:dyDescent="0.35">
      <c r="F2048" s="5">
        <f t="shared" si="442"/>
        <v>0.63425999999999816</v>
      </c>
      <c r="G2048" s="6">
        <f t="shared" si="435"/>
        <v>0</v>
      </c>
      <c r="H2048" s="6">
        <f t="shared" si="436"/>
        <v>1.3731810738621824</v>
      </c>
      <c r="I2048" s="6">
        <f t="shared" si="437"/>
        <v>0.11461222247054267</v>
      </c>
      <c r="J2048" s="6">
        <f t="shared" si="438"/>
        <v>0.99341030720461265</v>
      </c>
      <c r="K2048" s="7">
        <f t="shared" si="445"/>
        <v>0</v>
      </c>
      <c r="L2048" s="7">
        <f t="shared" si="443"/>
        <v>62.360928794563151</v>
      </c>
      <c r="M2048" s="7">
        <f t="shared" si="439"/>
        <v>2.271383829556561E-2</v>
      </c>
      <c r="N2048" s="7">
        <f t="shared" si="446"/>
        <v>0</v>
      </c>
      <c r="O2048" s="7">
        <f t="shared" si="444"/>
        <v>88.116297778561758</v>
      </c>
      <c r="P2048" s="7">
        <f t="shared" si="440"/>
        <v>3.209476474507951E-2</v>
      </c>
      <c r="Q2048" s="7">
        <f t="shared" si="447"/>
        <v>-2.927998661717791E-2</v>
      </c>
      <c r="R2048" s="7">
        <f t="shared" si="441"/>
        <v>-1171.1994646871165</v>
      </c>
      <c r="S2048" s="7">
        <f t="shared" si="448"/>
        <v>-29.279986617177912</v>
      </c>
    </row>
    <row r="2049" spans="6:19" x14ac:dyDescent="0.35">
      <c r="F2049" s="5">
        <f t="shared" si="442"/>
        <v>0.63456999999999819</v>
      </c>
      <c r="G2049" s="6">
        <f t="shared" si="435"/>
        <v>0</v>
      </c>
      <c r="H2049" s="6">
        <f t="shared" si="436"/>
        <v>1.3733939334248211</v>
      </c>
      <c r="I2049" s="6">
        <f t="shared" si="437"/>
        <v>0.12076720045630213</v>
      </c>
      <c r="J2049" s="6">
        <f t="shared" si="438"/>
        <v>0.99268085671778084</v>
      </c>
      <c r="K2049" s="7">
        <f t="shared" si="445"/>
        <v>0</v>
      </c>
      <c r="L2049" s="7">
        <f t="shared" si="443"/>
        <v>62.360928794563151</v>
      </c>
      <c r="M2049" s="7">
        <f t="shared" si="439"/>
        <v>2.2710317923465676E-2</v>
      </c>
      <c r="N2049" s="7">
        <f t="shared" si="446"/>
        <v>0</v>
      </c>
      <c r="O2049" s="7">
        <f t="shared" si="444"/>
        <v>88.116297778561758</v>
      </c>
      <c r="P2049" s="7">
        <f t="shared" si="440"/>
        <v>3.2089790442062456E-2</v>
      </c>
      <c r="Q2049" s="7">
        <f t="shared" si="447"/>
        <v>-2.9112259150831085E-2</v>
      </c>
      <c r="R2049" s="7">
        <f t="shared" si="441"/>
        <v>-1164.4903660332434</v>
      </c>
      <c r="S2049" s="7">
        <f t="shared" si="448"/>
        <v>-29.112259150831086</v>
      </c>
    </row>
    <row r="2050" spans="6:19" x14ac:dyDescent="0.35">
      <c r="F2050" s="5">
        <f t="shared" si="442"/>
        <v>0.63487999999999822</v>
      </c>
      <c r="G2050" s="6">
        <f t="shared" ref="G2050:G2113" si="449">IF(F2050&gt;$B$15,0,IF(F2050&lt;$B$13,2*P0*F2050/$B$13,IF(F2050&lt;$B$14,4*P0-F2050*2*P0/$B$13,P0)))</f>
        <v>0</v>
      </c>
      <c r="H2050" s="6">
        <f t="shared" ref="H2050:H2113" si="450">EXP(F2050*w*qsi)</f>
        <v>1.3736068259832488</v>
      </c>
      <c r="I2050" s="6">
        <f t="shared" ref="I2050:I2113" si="451">SIN(wd*F2050)</f>
        <v>0.12691753906715847</v>
      </c>
      <c r="J2050" s="6">
        <f t="shared" ref="J2050:J2113" si="452">COS(wd*F2050)</f>
        <v>0.9919132715500566</v>
      </c>
      <c r="K2050" s="7">
        <f t="shared" si="445"/>
        <v>0</v>
      </c>
      <c r="L2050" s="7">
        <f t="shared" si="443"/>
        <v>62.360928794563151</v>
      </c>
      <c r="M2050" s="7">
        <f t="shared" ref="M2050:M2113" si="453">1/(m*wd*H2050)*L2050</f>
        <v>2.2706798096981142E-2</v>
      </c>
      <c r="N2050" s="7">
        <f t="shared" si="446"/>
        <v>0</v>
      </c>
      <c r="O2050" s="7">
        <f t="shared" si="444"/>
        <v>88.116297778561758</v>
      </c>
      <c r="P2050" s="7">
        <f t="shared" ref="P2050:P2113" si="454">1/(m*wd*H2050)*O2050</f>
        <v>3.2084816910002631E-2</v>
      </c>
      <c r="Q2050" s="7">
        <f t="shared" si="447"/>
        <v>-2.8943464773721599E-2</v>
      </c>
      <c r="R2050" s="7">
        <f t="shared" ref="R2050:R2113" si="455">k*Q2050</f>
        <v>-1157.7385909488639</v>
      </c>
      <c r="S2050" s="7">
        <f t="shared" si="448"/>
        <v>-28.943464773721598</v>
      </c>
    </row>
    <row r="2051" spans="6:19" x14ac:dyDescent="0.35">
      <c r="F2051" s="5">
        <f t="shared" ref="F2051:F2114" si="456">F2050+dt</f>
        <v>0.63518999999999826</v>
      </c>
      <c r="G2051" s="6">
        <f t="shared" si="449"/>
        <v>0</v>
      </c>
      <c r="H2051" s="6">
        <f t="shared" si="450"/>
        <v>1.373819751542581</v>
      </c>
      <c r="I2051" s="6">
        <f t="shared" si="451"/>
        <v>0.13306300203261553</v>
      </c>
      <c r="J2051" s="6">
        <f t="shared" si="452"/>
        <v>0.99110758118887787</v>
      </c>
      <c r="K2051" s="7">
        <f t="shared" si="445"/>
        <v>0</v>
      </c>
      <c r="L2051" s="7">
        <f t="shared" ref="L2051:L2114" si="457">0.5*dt*(K2050+K2051)+L2050</f>
        <v>62.360928794563151</v>
      </c>
      <c r="M2051" s="7">
        <f t="shared" si="453"/>
        <v>2.270327881602743E-2</v>
      </c>
      <c r="N2051" s="7">
        <f t="shared" si="446"/>
        <v>0</v>
      </c>
      <c r="O2051" s="7">
        <f t="shared" ref="O2051:O2114" si="458">0.5*dt*(N2051+N2050)+O2050</f>
        <v>88.116297778561758</v>
      </c>
      <c r="P2051" s="7">
        <f t="shared" si="454"/>
        <v>3.2079844148780533E-2</v>
      </c>
      <c r="Q2051" s="7">
        <f t="shared" si="447"/>
        <v>-2.8773610303969955E-2</v>
      </c>
      <c r="R2051" s="7">
        <f t="shared" si="455"/>
        <v>-1150.9444121587983</v>
      </c>
      <c r="S2051" s="7">
        <f t="shared" si="448"/>
        <v>-28.773610303969956</v>
      </c>
    </row>
    <row r="2052" spans="6:19" x14ac:dyDescent="0.35">
      <c r="F2052" s="5">
        <f t="shared" si="456"/>
        <v>0.63549999999999829</v>
      </c>
      <c r="G2052" s="6">
        <f t="shared" si="449"/>
        <v>0</v>
      </c>
      <c r="H2052" s="6">
        <f t="shared" si="450"/>
        <v>1.3740327101079324</v>
      </c>
      <c r="I2052" s="6">
        <f t="shared" si="451"/>
        <v>0.13920335326947747</v>
      </c>
      <c r="J2052" s="6">
        <f t="shared" si="452"/>
        <v>0.99026381658552642</v>
      </c>
      <c r="K2052" s="7">
        <f t="shared" ref="K2052:K2115" si="459">G2052*H2052*J2052</f>
        <v>0</v>
      </c>
      <c r="L2052" s="7">
        <f t="shared" si="457"/>
        <v>62.360928794563151</v>
      </c>
      <c r="M2052" s="7">
        <f t="shared" si="453"/>
        <v>2.2699760080519989E-2</v>
      </c>
      <c r="N2052" s="7">
        <f t="shared" ref="N2052:N2115" si="460">G2052*H2052*I2052</f>
        <v>0</v>
      </c>
      <c r="O2052" s="7">
        <f t="shared" si="458"/>
        <v>88.116297778561758</v>
      </c>
      <c r="P2052" s="7">
        <f t="shared" si="454"/>
        <v>3.2074872158276688E-2</v>
      </c>
      <c r="Q2052" s="7">
        <f t="shared" ref="Q2052:Q2115" si="461">M2052*I2052-P2052*J2052</f>
        <v>-2.8602702598326906E-2</v>
      </c>
      <c r="R2052" s="7">
        <f t="shared" si="455"/>
        <v>-1144.1081039330763</v>
      </c>
      <c r="S2052" s="7">
        <f t="shared" ref="S2052:S2115" si="462">Q2052*1000</f>
        <v>-28.602702598326907</v>
      </c>
    </row>
    <row r="2053" spans="6:19" x14ac:dyDescent="0.35">
      <c r="F2053" s="5">
        <f t="shared" si="456"/>
        <v>0.63580999999999832</v>
      </c>
      <c r="G2053" s="6">
        <f t="shared" si="449"/>
        <v>0</v>
      </c>
      <c r="H2053" s="6">
        <f t="shared" si="450"/>
        <v>1.3742457016844201</v>
      </c>
      <c r="I2053" s="6">
        <f t="shared" si="451"/>
        <v>0.14533835689091978</v>
      </c>
      <c r="J2053" s="6">
        <f t="shared" si="452"/>
        <v>0.98938201015393823</v>
      </c>
      <c r="K2053" s="7">
        <f t="shared" si="459"/>
        <v>0</v>
      </c>
      <c r="L2053" s="7">
        <f t="shared" si="457"/>
        <v>62.360928794563151</v>
      </c>
      <c r="M2053" s="7">
        <f t="shared" si="453"/>
        <v>2.2696241890374291E-2</v>
      </c>
      <c r="N2053" s="7">
        <f t="shared" si="460"/>
        <v>0</v>
      </c>
      <c r="O2053" s="7">
        <f t="shared" si="458"/>
        <v>88.116297778561758</v>
      </c>
      <c r="P2053" s="7">
        <f t="shared" si="454"/>
        <v>3.206990093837165E-2</v>
      </c>
      <c r="Q2053" s="7">
        <f t="shared" si="461"/>
        <v>-2.8430748551897953E-2</v>
      </c>
      <c r="R2053" s="7">
        <f t="shared" si="455"/>
        <v>-1137.2299420759182</v>
      </c>
      <c r="S2053" s="7">
        <f t="shared" si="462"/>
        <v>-28.430748551897953</v>
      </c>
    </row>
    <row r="2054" spans="6:19" x14ac:dyDescent="0.35">
      <c r="F2054" s="5">
        <f t="shared" si="456"/>
        <v>0.63611999999999835</v>
      </c>
      <c r="G2054" s="6">
        <f t="shared" si="449"/>
        <v>0</v>
      </c>
      <c r="H2054" s="6">
        <f t="shared" si="450"/>
        <v>1.3744587262771604</v>
      </c>
      <c r="I2054" s="6">
        <f t="shared" si="451"/>
        <v>0.15146777721555127</v>
      </c>
      <c r="J2054" s="6">
        <f t="shared" si="452"/>
        <v>0.98846219576945893</v>
      </c>
      <c r="K2054" s="7">
        <f t="shared" si="459"/>
        <v>0</v>
      </c>
      <c r="L2054" s="7">
        <f t="shared" si="457"/>
        <v>62.360928794563151</v>
      </c>
      <c r="M2054" s="7">
        <f t="shared" si="453"/>
        <v>2.2692724245505808E-2</v>
      </c>
      <c r="N2054" s="7">
        <f t="shared" si="460"/>
        <v>0</v>
      </c>
      <c r="O2054" s="7">
        <f t="shared" si="458"/>
        <v>88.116297778561758</v>
      </c>
      <c r="P2054" s="7">
        <f t="shared" si="454"/>
        <v>3.2064930488945993E-2</v>
      </c>
      <c r="Q2054" s="7">
        <f t="shared" si="461"/>
        <v>-2.8257755097866415E-2</v>
      </c>
      <c r="R2054" s="7">
        <f t="shared" si="455"/>
        <v>-1130.3102039146565</v>
      </c>
      <c r="S2054" s="7">
        <f t="shared" si="462"/>
        <v>-28.257755097866415</v>
      </c>
    </row>
    <row r="2055" spans="6:19" x14ac:dyDescent="0.35">
      <c r="F2055" s="5">
        <f t="shared" si="456"/>
        <v>0.63642999999999839</v>
      </c>
      <c r="G2055" s="6">
        <f t="shared" si="449"/>
        <v>0</v>
      </c>
      <c r="H2055" s="6">
        <f t="shared" si="450"/>
        <v>1.3746717838912721</v>
      </c>
      <c r="I2055" s="6">
        <f t="shared" si="451"/>
        <v>0.1575913787764695</v>
      </c>
      <c r="J2055" s="6">
        <f t="shared" si="452"/>
        <v>0.98750440876754131</v>
      </c>
      <c r="K2055" s="7">
        <f t="shared" si="459"/>
        <v>0</v>
      </c>
      <c r="L2055" s="7">
        <f t="shared" si="457"/>
        <v>62.360928794563151</v>
      </c>
      <c r="M2055" s="7">
        <f t="shared" si="453"/>
        <v>2.2689207145830014E-2</v>
      </c>
      <c r="N2055" s="7">
        <f t="shared" si="460"/>
        <v>0</v>
      </c>
      <c r="O2055" s="7">
        <f t="shared" si="458"/>
        <v>88.116297778561758</v>
      </c>
      <c r="P2055" s="7">
        <f t="shared" si="454"/>
        <v>3.2059960809880272E-2</v>
      </c>
      <c r="Q2055" s="7">
        <f t="shared" si="461"/>
        <v>-2.8083729207215091E-2</v>
      </c>
      <c r="R2055" s="7">
        <f t="shared" si="455"/>
        <v>-1123.3491682886036</v>
      </c>
      <c r="S2055" s="7">
        <f t="shared" si="462"/>
        <v>-28.083729207215089</v>
      </c>
    </row>
    <row r="2056" spans="6:19" x14ac:dyDescent="0.35">
      <c r="F2056" s="5">
        <f t="shared" si="456"/>
        <v>0.63673999999999842</v>
      </c>
      <c r="G2056" s="6">
        <f t="shared" si="449"/>
        <v>0</v>
      </c>
      <c r="H2056" s="6">
        <f t="shared" si="450"/>
        <v>1.3748848745318731</v>
      </c>
      <c r="I2056" s="6">
        <f t="shared" si="451"/>
        <v>0.16370892633029963</v>
      </c>
      <c r="J2056" s="6">
        <f t="shared" si="452"/>
        <v>0.98650868594238972</v>
      </c>
      <c r="K2056" s="7">
        <f t="shared" si="459"/>
        <v>0</v>
      </c>
      <c r="L2056" s="7">
        <f t="shared" si="457"/>
        <v>62.360928794563151</v>
      </c>
      <c r="M2056" s="7">
        <f t="shared" si="453"/>
        <v>2.2685690591262433E-2</v>
      </c>
      <c r="N2056" s="7">
        <f t="shared" si="460"/>
        <v>0</v>
      </c>
      <c r="O2056" s="7">
        <f t="shared" si="458"/>
        <v>88.116297778561758</v>
      </c>
      <c r="P2056" s="7">
        <f t="shared" si="454"/>
        <v>3.2054991901055124E-2</v>
      </c>
      <c r="Q2056" s="7">
        <f t="shared" si="461"/>
        <v>-2.7908677888446885E-2</v>
      </c>
      <c r="R2056" s="7">
        <f t="shared" si="455"/>
        <v>-1116.3471155378754</v>
      </c>
      <c r="S2056" s="7">
        <f t="shared" si="462"/>
        <v>-27.908677888446885</v>
      </c>
    </row>
    <row r="2057" spans="6:19" x14ac:dyDescent="0.35">
      <c r="F2057" s="5">
        <f t="shared" si="456"/>
        <v>0.63704999999999845</v>
      </c>
      <c r="G2057" s="6">
        <f t="shared" si="449"/>
        <v>0</v>
      </c>
      <c r="H2057" s="6">
        <f t="shared" si="450"/>
        <v>1.3750979982040836</v>
      </c>
      <c r="I2057" s="6">
        <f t="shared" si="451"/>
        <v>0.16982018486624181</v>
      </c>
      <c r="J2057" s="6">
        <f t="shared" si="452"/>
        <v>0.98547506554554465</v>
      </c>
      <c r="K2057" s="7">
        <f t="shared" si="459"/>
        <v>0</v>
      </c>
      <c r="L2057" s="7">
        <f t="shared" si="457"/>
        <v>62.360928794563151</v>
      </c>
      <c r="M2057" s="7">
        <f t="shared" si="453"/>
        <v>2.2682174581718565E-2</v>
      </c>
      <c r="N2057" s="7">
        <f t="shared" si="460"/>
        <v>0</v>
      </c>
      <c r="O2057" s="7">
        <f t="shared" si="458"/>
        <v>88.116297778561758</v>
      </c>
      <c r="P2057" s="7">
        <f t="shared" si="454"/>
        <v>3.2050023762351158E-2</v>
      </c>
      <c r="Q2057" s="7">
        <f t="shared" si="461"/>
        <v>-2.7732608187303453E-2</v>
      </c>
      <c r="R2057" s="7">
        <f t="shared" si="455"/>
        <v>-1109.3043274921381</v>
      </c>
      <c r="S2057" s="7">
        <f t="shared" si="462"/>
        <v>-27.732608187303452</v>
      </c>
    </row>
    <row r="2058" spans="6:19" x14ac:dyDescent="0.35">
      <c r="F2058" s="5">
        <f t="shared" si="456"/>
        <v>0.63735999999999848</v>
      </c>
      <c r="G2058" s="6">
        <f t="shared" si="449"/>
        <v>0</v>
      </c>
      <c r="H2058" s="6">
        <f t="shared" si="450"/>
        <v>1.3753111549130235</v>
      </c>
      <c r="I2058" s="6">
        <f t="shared" si="451"/>
        <v>0.17592491961509255</v>
      </c>
      <c r="J2058" s="6">
        <f t="shared" si="452"/>
        <v>0.98440358728441413</v>
      </c>
      <c r="K2058" s="7">
        <f t="shared" si="459"/>
        <v>0</v>
      </c>
      <c r="L2058" s="7">
        <f t="shared" si="457"/>
        <v>62.360928794563151</v>
      </c>
      <c r="M2058" s="7">
        <f t="shared" si="453"/>
        <v>2.2678659117113944E-2</v>
      </c>
      <c r="N2058" s="7">
        <f t="shared" si="460"/>
        <v>0</v>
      </c>
      <c r="O2058" s="7">
        <f t="shared" si="458"/>
        <v>88.116297778561758</v>
      </c>
      <c r="P2058" s="7">
        <f t="shared" si="454"/>
        <v>3.2045056393649012E-2</v>
      </c>
      <c r="Q2058" s="7">
        <f t="shared" si="461"/>
        <v>-2.7555527186483086E-2</v>
      </c>
      <c r="R2058" s="7">
        <f t="shared" si="455"/>
        <v>-1102.2210874593234</v>
      </c>
      <c r="S2058" s="7">
        <f t="shared" si="462"/>
        <v>-27.555527186483086</v>
      </c>
    </row>
    <row r="2059" spans="6:19" x14ac:dyDescent="0.35">
      <c r="F2059" s="5">
        <f t="shared" si="456"/>
        <v>0.63766999999999852</v>
      </c>
      <c r="G2059" s="6">
        <f t="shared" si="449"/>
        <v>0</v>
      </c>
      <c r="H2059" s="6">
        <f t="shared" si="450"/>
        <v>1.3755243446638139</v>
      </c>
      <c r="I2059" s="6">
        <f t="shared" si="451"/>
        <v>0.18202289605826508</v>
      </c>
      <c r="J2059" s="6">
        <f t="shared" si="452"/>
        <v>0.98329429232074872</v>
      </c>
      <c r="K2059" s="7">
        <f t="shared" si="459"/>
        <v>0</v>
      </c>
      <c r="L2059" s="7">
        <f t="shared" si="457"/>
        <v>62.360928794563151</v>
      </c>
      <c r="M2059" s="7">
        <f t="shared" si="453"/>
        <v>2.2675144197364105E-2</v>
      </c>
      <c r="N2059" s="7">
        <f t="shared" si="460"/>
        <v>0</v>
      </c>
      <c r="O2059" s="7">
        <f t="shared" si="458"/>
        <v>88.116297778561758</v>
      </c>
      <c r="P2059" s="7">
        <f t="shared" si="454"/>
        <v>3.2040089794829342E-2</v>
      </c>
      <c r="Q2059" s="7">
        <f t="shared" si="461"/>
        <v>-2.7377442005356981E-2</v>
      </c>
      <c r="R2059" s="7">
        <f t="shared" si="455"/>
        <v>-1095.0976802142793</v>
      </c>
      <c r="S2059" s="7">
        <f t="shared" si="462"/>
        <v>-27.377442005356979</v>
      </c>
    </row>
    <row r="2060" spans="6:19" x14ac:dyDescent="0.35">
      <c r="F2060" s="5">
        <f t="shared" si="456"/>
        <v>0.63797999999999855</v>
      </c>
      <c r="G2060" s="6">
        <f t="shared" si="449"/>
        <v>0</v>
      </c>
      <c r="H2060" s="6">
        <f t="shared" si="450"/>
        <v>1.3757375674615766</v>
      </c>
      <c r="I2060" s="6">
        <f t="shared" si="451"/>
        <v>0.18811387993679876</v>
      </c>
      <c r="J2060" s="6">
        <f t="shared" si="452"/>
        <v>0.98214722326905946</v>
      </c>
      <c r="K2060" s="7">
        <f t="shared" si="459"/>
        <v>0</v>
      </c>
      <c r="L2060" s="7">
        <f t="shared" si="457"/>
        <v>62.360928794563151</v>
      </c>
      <c r="M2060" s="7">
        <f t="shared" si="453"/>
        <v>2.267162982238461E-2</v>
      </c>
      <c r="N2060" s="7">
        <f t="shared" si="460"/>
        <v>0</v>
      </c>
      <c r="O2060" s="7">
        <f t="shared" si="458"/>
        <v>88.116297778561758</v>
      </c>
      <c r="P2060" s="7">
        <f t="shared" si="454"/>
        <v>3.2035123965772842E-2</v>
      </c>
      <c r="Q2060" s="7">
        <f t="shared" si="461"/>
        <v>-2.7198359799684293E-2</v>
      </c>
      <c r="R2060" s="7">
        <f t="shared" si="455"/>
        <v>-1087.9343919873718</v>
      </c>
      <c r="S2060" s="7">
        <f t="shared" si="462"/>
        <v>-27.198359799684294</v>
      </c>
    </row>
    <row r="2061" spans="6:19" x14ac:dyDescent="0.35">
      <c r="F2061" s="5">
        <f t="shared" si="456"/>
        <v>0.63828999999999858</v>
      </c>
      <c r="G2061" s="6">
        <f t="shared" si="449"/>
        <v>0</v>
      </c>
      <c r="H2061" s="6">
        <f t="shared" si="450"/>
        <v>1.3759508233114346</v>
      </c>
      <c r="I2061" s="6">
        <f t="shared" si="451"/>
        <v>0.19419763726036002</v>
      </c>
      <c r="J2061" s="6">
        <f t="shared" si="452"/>
        <v>0.98096242419498092</v>
      </c>
      <c r="K2061" s="7">
        <f t="shared" si="459"/>
        <v>0</v>
      </c>
      <c r="L2061" s="7">
        <f t="shared" si="457"/>
        <v>62.360928794563151</v>
      </c>
      <c r="M2061" s="7">
        <f t="shared" si="453"/>
        <v>2.266811599209103E-2</v>
      </c>
      <c r="N2061" s="7">
        <f t="shared" si="460"/>
        <v>0</v>
      </c>
      <c r="O2061" s="7">
        <f t="shared" si="458"/>
        <v>88.116297778561758</v>
      </c>
      <c r="P2061" s="7">
        <f t="shared" si="454"/>
        <v>3.2030158906360198E-2</v>
      </c>
      <c r="Q2061" s="7">
        <f t="shared" si="461"/>
        <v>-2.7018287761325699E-2</v>
      </c>
      <c r="R2061" s="7">
        <f t="shared" si="455"/>
        <v>-1080.731510453028</v>
      </c>
      <c r="S2061" s="7">
        <f t="shared" si="462"/>
        <v>-27.018287761325698</v>
      </c>
    </row>
    <row r="2062" spans="6:19" x14ac:dyDescent="0.35">
      <c r="F2062" s="5">
        <f t="shared" si="456"/>
        <v>0.63859999999999861</v>
      </c>
      <c r="G2062" s="6">
        <f t="shared" si="449"/>
        <v>0</v>
      </c>
      <c r="H2062" s="6">
        <f t="shared" si="450"/>
        <v>1.3761641122185111</v>
      </c>
      <c r="I2062" s="6">
        <f t="shared" si="451"/>
        <v>0.20027393431622431</v>
      </c>
      <c r="J2062" s="6">
        <f t="shared" si="452"/>
        <v>0.97973994061357972</v>
      </c>
      <c r="K2062" s="7">
        <f t="shared" si="459"/>
        <v>0</v>
      </c>
      <c r="L2062" s="7">
        <f t="shared" si="457"/>
        <v>62.360928794563151</v>
      </c>
      <c r="M2062" s="7">
        <f t="shared" si="453"/>
        <v>2.2664602706398928E-2</v>
      </c>
      <c r="N2062" s="7">
        <f t="shared" si="460"/>
        <v>0</v>
      </c>
      <c r="O2062" s="7">
        <f t="shared" si="458"/>
        <v>88.116297778561758</v>
      </c>
      <c r="P2062" s="7">
        <f t="shared" si="454"/>
        <v>3.2025194616472116E-2</v>
      </c>
      <c r="Q2062" s="7">
        <f t="shared" si="461"/>
        <v>-2.6837233117956067E-2</v>
      </c>
      <c r="R2062" s="7">
        <f t="shared" si="455"/>
        <v>-1073.4893247182426</v>
      </c>
      <c r="S2062" s="7">
        <f t="shared" si="462"/>
        <v>-26.837233117956067</v>
      </c>
    </row>
    <row r="2063" spans="6:19" x14ac:dyDescent="0.35">
      <c r="F2063" s="5">
        <f t="shared" si="456"/>
        <v>0.63890999999999865</v>
      </c>
      <c r="G2063" s="6">
        <f t="shared" si="449"/>
        <v>0</v>
      </c>
      <c r="H2063" s="6">
        <f t="shared" si="450"/>
        <v>1.3763774341879307</v>
      </c>
      <c r="I2063" s="6">
        <f t="shared" si="451"/>
        <v>0.20634253767826488</v>
      </c>
      <c r="J2063" s="6">
        <f t="shared" si="452"/>
        <v>0.97847981948760387</v>
      </c>
      <c r="K2063" s="7">
        <f t="shared" si="459"/>
        <v>0</v>
      </c>
      <c r="L2063" s="7">
        <f t="shared" si="457"/>
        <v>62.360928794563151</v>
      </c>
      <c r="M2063" s="7">
        <f t="shared" si="453"/>
        <v>2.266108996522391E-2</v>
      </c>
      <c r="N2063" s="7">
        <f t="shared" si="460"/>
        <v>0</v>
      </c>
      <c r="O2063" s="7">
        <f t="shared" si="458"/>
        <v>88.116297778561758</v>
      </c>
      <c r="P2063" s="7">
        <f t="shared" si="454"/>
        <v>3.2020231095989331E-2</v>
      </c>
      <c r="Q2063" s="7">
        <f t="shared" si="461"/>
        <v>-2.6655203132775238E-2</v>
      </c>
      <c r="R2063" s="7">
        <f t="shared" si="455"/>
        <v>-1066.2081253110096</v>
      </c>
      <c r="S2063" s="7">
        <f t="shared" si="462"/>
        <v>-26.655203132775238</v>
      </c>
    </row>
    <row r="2064" spans="6:19" x14ac:dyDescent="0.35">
      <c r="F2064" s="5">
        <f t="shared" si="456"/>
        <v>0.63921999999999868</v>
      </c>
      <c r="G2064" s="6">
        <f t="shared" si="449"/>
        <v>0</v>
      </c>
      <c r="H2064" s="6">
        <f t="shared" si="450"/>
        <v>1.3765907892248179</v>
      </c>
      <c r="I2064" s="6">
        <f t="shared" si="451"/>
        <v>0.21240321421591299</v>
      </c>
      <c r="J2064" s="6">
        <f t="shared" si="452"/>
        <v>0.97718210922568005</v>
      </c>
      <c r="K2064" s="7">
        <f t="shared" si="459"/>
        <v>0</v>
      </c>
      <c r="L2064" s="7">
        <f t="shared" si="457"/>
        <v>62.360928794563151</v>
      </c>
      <c r="M2064" s="7">
        <f t="shared" si="453"/>
        <v>2.2657577768481579E-2</v>
      </c>
      <c r="N2064" s="7">
        <f t="shared" si="460"/>
        <v>0</v>
      </c>
      <c r="O2064" s="7">
        <f t="shared" si="458"/>
        <v>88.116297778561758</v>
      </c>
      <c r="P2064" s="7">
        <f t="shared" si="454"/>
        <v>3.2015268344792611E-2</v>
      </c>
      <c r="Q2064" s="7">
        <f t="shared" si="461"/>
        <v>-2.6472205104218091E-2</v>
      </c>
      <c r="R2064" s="7">
        <f t="shared" si="455"/>
        <v>-1058.8882041687236</v>
      </c>
      <c r="S2064" s="7">
        <f t="shared" si="462"/>
        <v>-26.472205104218091</v>
      </c>
    </row>
    <row r="2065" spans="6:19" x14ac:dyDescent="0.35">
      <c r="F2065" s="5">
        <f t="shared" si="456"/>
        <v>0.63952999999999871</v>
      </c>
      <c r="G2065" s="6">
        <f t="shared" si="449"/>
        <v>0</v>
      </c>
      <c r="H2065" s="6">
        <f t="shared" si="450"/>
        <v>1.3768041773342992</v>
      </c>
      <c r="I2065" s="6">
        <f t="shared" si="451"/>
        <v>0.21845573110311567</v>
      </c>
      <c r="J2065" s="6">
        <f t="shared" si="452"/>
        <v>0.97584685968045382</v>
      </c>
      <c r="K2065" s="7">
        <f t="shared" si="459"/>
        <v>0</v>
      </c>
      <c r="L2065" s="7">
        <f t="shared" si="457"/>
        <v>62.360928794563151</v>
      </c>
      <c r="M2065" s="7">
        <f t="shared" si="453"/>
        <v>2.2654066116087553E-2</v>
      </c>
      <c r="N2065" s="7">
        <f t="shared" si="460"/>
        <v>0</v>
      </c>
      <c r="O2065" s="7">
        <f t="shared" si="458"/>
        <v>88.116297778561758</v>
      </c>
      <c r="P2065" s="7">
        <f t="shared" si="454"/>
        <v>3.2010306362762704E-2</v>
      </c>
      <c r="Q2065" s="7">
        <f t="shared" si="461"/>
        <v>-2.6288246365663008E-2</v>
      </c>
      <c r="R2065" s="7">
        <f t="shared" si="455"/>
        <v>-1051.5298546265203</v>
      </c>
      <c r="S2065" s="7">
        <f t="shared" si="462"/>
        <v>-26.288246365663007</v>
      </c>
    </row>
    <row r="2066" spans="6:19" x14ac:dyDescent="0.35">
      <c r="F2066" s="5">
        <f t="shared" si="456"/>
        <v>0.63983999999999874</v>
      </c>
      <c r="G2066" s="6">
        <f t="shared" si="449"/>
        <v>0</v>
      </c>
      <c r="H2066" s="6">
        <f t="shared" si="450"/>
        <v>1.3770175985215007</v>
      </c>
      <c r="I2066" s="6">
        <f t="shared" si="451"/>
        <v>0.22449985582727983</v>
      </c>
      <c r="J2066" s="6">
        <f t="shared" si="452"/>
        <v>0.97447412214667384</v>
      </c>
      <c r="K2066" s="7">
        <f t="shared" si="459"/>
        <v>0</v>
      </c>
      <c r="L2066" s="7">
        <f t="shared" si="457"/>
        <v>62.360928794563151</v>
      </c>
      <c r="M2066" s="7">
        <f t="shared" si="453"/>
        <v>2.2650555007957471E-2</v>
      </c>
      <c r="N2066" s="7">
        <f t="shared" si="460"/>
        <v>0</v>
      </c>
      <c r="O2066" s="7">
        <f t="shared" si="458"/>
        <v>88.116297778561758</v>
      </c>
      <c r="P2066" s="7">
        <f t="shared" si="454"/>
        <v>3.2005345149780415E-2</v>
      </c>
      <c r="Q2066" s="7">
        <f t="shared" si="461"/>
        <v>-2.6103334285139251E-2</v>
      </c>
      <c r="R2066" s="7">
        <f t="shared" si="455"/>
        <v>-1044.13337140557</v>
      </c>
      <c r="S2066" s="7">
        <f t="shared" si="462"/>
        <v>-26.103334285139251</v>
      </c>
    </row>
    <row r="2067" spans="6:19" x14ac:dyDescent="0.35">
      <c r="F2067" s="5">
        <f t="shared" si="456"/>
        <v>0.64014999999999878</v>
      </c>
      <c r="G2067" s="6">
        <f t="shared" si="449"/>
        <v>0</v>
      </c>
      <c r="H2067" s="6">
        <f t="shared" si="450"/>
        <v>1.3772310527915501</v>
      </c>
      <c r="I2067" s="6">
        <f t="shared" si="451"/>
        <v>0.2305353561982062</v>
      </c>
      <c r="J2067" s="6">
        <f t="shared" si="452"/>
        <v>0.9730639493592218</v>
      </c>
      <c r="K2067" s="7">
        <f t="shared" si="459"/>
        <v>0</v>
      </c>
      <c r="L2067" s="7">
        <f t="shared" si="457"/>
        <v>62.360928794563151</v>
      </c>
      <c r="M2067" s="7">
        <f t="shared" si="453"/>
        <v>2.2647044444006972E-2</v>
      </c>
      <c r="N2067" s="7">
        <f t="shared" si="460"/>
        <v>0</v>
      </c>
      <c r="O2067" s="7">
        <f t="shared" si="458"/>
        <v>88.116297778561758</v>
      </c>
      <c r="P2067" s="7">
        <f t="shared" si="454"/>
        <v>3.2000384705726546E-2</v>
      </c>
      <c r="Q2067" s="7">
        <f t="shared" si="461"/>
        <v>-2.5917476265032959E-2</v>
      </c>
      <c r="R2067" s="7">
        <f t="shared" si="455"/>
        <v>-1036.6990506013183</v>
      </c>
      <c r="S2067" s="7">
        <f t="shared" si="462"/>
        <v>-25.91747626503296</v>
      </c>
    </row>
    <row r="2068" spans="6:19" x14ac:dyDescent="0.35">
      <c r="F2068" s="5">
        <f t="shared" si="456"/>
        <v>0.64045999999999881</v>
      </c>
      <c r="G2068" s="6">
        <f t="shared" si="449"/>
        <v>0</v>
      </c>
      <c r="H2068" s="6">
        <f t="shared" si="450"/>
        <v>1.3774445401495756</v>
      </c>
      <c r="I2068" s="6">
        <f t="shared" si="451"/>
        <v>0.23656200035700223</v>
      </c>
      <c r="J2068" s="6">
        <f t="shared" si="452"/>
        <v>0.97161639549108769</v>
      </c>
      <c r="K2068" s="7">
        <f t="shared" si="459"/>
        <v>0</v>
      </c>
      <c r="L2068" s="7">
        <f t="shared" si="457"/>
        <v>62.360928794563151</v>
      </c>
      <c r="M2068" s="7">
        <f t="shared" si="453"/>
        <v>2.2643534424151714E-2</v>
      </c>
      <c r="N2068" s="7">
        <f t="shared" si="460"/>
        <v>0</v>
      </c>
      <c r="O2068" s="7">
        <f t="shared" si="458"/>
        <v>88.116297778561758</v>
      </c>
      <c r="P2068" s="7">
        <f t="shared" si="454"/>
        <v>3.1995425030481917E-2</v>
      </c>
      <c r="Q2068" s="7">
        <f t="shared" si="461"/>
        <v>-2.5730679741792196E-2</v>
      </c>
      <c r="R2068" s="7">
        <f t="shared" si="455"/>
        <v>-1029.2271896716879</v>
      </c>
      <c r="S2068" s="7">
        <f t="shared" si="462"/>
        <v>-25.730679741792198</v>
      </c>
    </row>
    <row r="2069" spans="6:19" x14ac:dyDescent="0.35">
      <c r="F2069" s="5">
        <f t="shared" si="456"/>
        <v>0.64076999999999884</v>
      </c>
      <c r="G2069" s="6">
        <f t="shared" si="449"/>
        <v>0</v>
      </c>
      <c r="H2069" s="6">
        <f t="shared" si="450"/>
        <v>1.3776580606007065</v>
      </c>
      <c r="I2069" s="6">
        <f t="shared" si="451"/>
        <v>0.24257955678499951</v>
      </c>
      <c r="J2069" s="6">
        <f t="shared" si="452"/>
        <v>0.97013151615128612</v>
      </c>
      <c r="K2069" s="7">
        <f t="shared" si="459"/>
        <v>0</v>
      </c>
      <c r="L2069" s="7">
        <f t="shared" si="457"/>
        <v>62.360928794563151</v>
      </c>
      <c r="M2069" s="7">
        <f t="shared" si="453"/>
        <v>2.2640024948307368E-2</v>
      </c>
      <c r="N2069" s="7">
        <f t="shared" si="460"/>
        <v>0</v>
      </c>
      <c r="O2069" s="7">
        <f t="shared" si="458"/>
        <v>88.116297778561758</v>
      </c>
      <c r="P2069" s="7">
        <f t="shared" si="454"/>
        <v>3.199046612392737E-2</v>
      </c>
      <c r="Q2069" s="7">
        <f t="shared" si="461"/>
        <v>-2.5542952185630286E-2</v>
      </c>
      <c r="R2069" s="7">
        <f t="shared" si="455"/>
        <v>-1021.7180874252115</v>
      </c>
      <c r="S2069" s="7">
        <f t="shared" si="462"/>
        <v>-25.542952185630288</v>
      </c>
    </row>
    <row r="2070" spans="6:19" x14ac:dyDescent="0.35">
      <c r="F2070" s="5">
        <f t="shared" si="456"/>
        <v>0.64107999999999887</v>
      </c>
      <c r="G2070" s="6">
        <f t="shared" si="449"/>
        <v>0</v>
      </c>
      <c r="H2070" s="6">
        <f t="shared" si="450"/>
        <v>1.377871614150072</v>
      </c>
      <c r="I2070" s="6">
        <f t="shared" si="451"/>
        <v>0.24858779431264075</v>
      </c>
      <c r="J2070" s="6">
        <f t="shared" si="452"/>
        <v>0.96860936838272227</v>
      </c>
      <c r="K2070" s="7">
        <f t="shared" si="459"/>
        <v>0</v>
      </c>
      <c r="L2070" s="7">
        <f t="shared" si="457"/>
        <v>62.360928794563151</v>
      </c>
      <c r="M2070" s="7">
        <f t="shared" si="453"/>
        <v>2.2636516016389635E-2</v>
      </c>
      <c r="N2070" s="7">
        <f t="shared" si="460"/>
        <v>0</v>
      </c>
      <c r="O2070" s="7">
        <f t="shared" si="458"/>
        <v>88.116297778561758</v>
      </c>
      <c r="P2070" s="7">
        <f t="shared" si="454"/>
        <v>3.1985507985943788E-2</v>
      </c>
      <c r="Q2070" s="7">
        <f t="shared" si="461"/>
        <v>-2.5354301100228467E-2</v>
      </c>
      <c r="R2070" s="7">
        <f t="shared" si="455"/>
        <v>-1014.1720440091386</v>
      </c>
      <c r="S2070" s="7">
        <f t="shared" si="462"/>
        <v>-25.354301100228469</v>
      </c>
    </row>
    <row r="2071" spans="6:19" x14ac:dyDescent="0.35">
      <c r="F2071" s="5">
        <f t="shared" si="456"/>
        <v>0.64138999999999891</v>
      </c>
      <c r="G2071" s="6">
        <f t="shared" si="449"/>
        <v>0</v>
      </c>
      <c r="H2071" s="6">
        <f t="shared" si="450"/>
        <v>1.3780852008028033</v>
      </c>
      <c r="I2071" s="6">
        <f t="shared" si="451"/>
        <v>0.25458648212836221</v>
      </c>
      <c r="J2071" s="6">
        <f t="shared" si="452"/>
        <v>0.96705001065999951</v>
      </c>
      <c r="K2071" s="7">
        <f t="shared" si="459"/>
        <v>0</v>
      </c>
      <c r="L2071" s="7">
        <f t="shared" si="457"/>
        <v>62.360928794563151</v>
      </c>
      <c r="M2071" s="7">
        <f t="shared" si="453"/>
        <v>2.2633007628314192E-2</v>
      </c>
      <c r="N2071" s="7">
        <f t="shared" si="460"/>
        <v>0</v>
      </c>
      <c r="O2071" s="7">
        <f t="shared" si="458"/>
        <v>88.116297778561758</v>
      </c>
      <c r="P2071" s="7">
        <f t="shared" si="454"/>
        <v>3.1980550616412029E-2</v>
      </c>
      <c r="Q2071" s="7">
        <f t="shared" si="461"/>
        <v>-2.5164734022437012E-2</v>
      </c>
      <c r="R2071" s="7">
        <f t="shared" si="455"/>
        <v>-1006.5893608974804</v>
      </c>
      <c r="S2071" s="7">
        <f t="shared" si="462"/>
        <v>-25.164734022437013</v>
      </c>
    </row>
    <row r="2072" spans="6:19" x14ac:dyDescent="0.35">
      <c r="F2072" s="5">
        <f t="shared" si="456"/>
        <v>0.64169999999999894</v>
      </c>
      <c r="G2072" s="6">
        <f t="shared" si="449"/>
        <v>0</v>
      </c>
      <c r="H2072" s="6">
        <f t="shared" si="450"/>
        <v>1.3782988205640314</v>
      </c>
      <c r="I2072" s="6">
        <f t="shared" si="451"/>
        <v>0.26057538978746053</v>
      </c>
      <c r="J2072" s="6">
        <f t="shared" si="452"/>
        <v>0.96545350288717324</v>
      </c>
      <c r="K2072" s="7">
        <f t="shared" si="459"/>
        <v>0</v>
      </c>
      <c r="L2072" s="7">
        <f t="shared" si="457"/>
        <v>62.360928794563151</v>
      </c>
      <c r="M2072" s="7">
        <f t="shared" si="453"/>
        <v>2.2629499783996764E-2</v>
      </c>
      <c r="N2072" s="7">
        <f t="shared" si="460"/>
        <v>0</v>
      </c>
      <c r="O2072" s="7">
        <f t="shared" si="458"/>
        <v>88.116297778561758</v>
      </c>
      <c r="P2072" s="7">
        <f t="shared" si="454"/>
        <v>3.1975594015213007E-2</v>
      </c>
      <c r="Q2072" s="7">
        <f t="shared" si="461"/>
        <v>-2.4974258521975323E-2</v>
      </c>
      <c r="R2072" s="7">
        <f t="shared" si="455"/>
        <v>-998.97034087901295</v>
      </c>
      <c r="S2072" s="7">
        <f t="shared" si="462"/>
        <v>-24.974258521975322</v>
      </c>
    </row>
    <row r="2073" spans="6:19" x14ac:dyDescent="0.35">
      <c r="F2073" s="5">
        <f t="shared" si="456"/>
        <v>0.64200999999999897</v>
      </c>
      <c r="G2073" s="6">
        <f t="shared" si="449"/>
        <v>0</v>
      </c>
      <c r="H2073" s="6">
        <f t="shared" si="450"/>
        <v>1.3785124734388892</v>
      </c>
      <c r="I2073" s="6">
        <f t="shared" si="451"/>
        <v>0.26655428722094693</v>
      </c>
      <c r="J2073" s="6">
        <f t="shared" si="452"/>
        <v>0.96381990639544945</v>
      </c>
      <c r="K2073" s="7">
        <f t="shared" si="459"/>
        <v>0</v>
      </c>
      <c r="L2073" s="7">
        <f t="shared" si="457"/>
        <v>62.360928794563151</v>
      </c>
      <c r="M2073" s="7">
        <f t="shared" si="453"/>
        <v>2.262599248335306E-2</v>
      </c>
      <c r="N2073" s="7">
        <f t="shared" si="460"/>
        <v>0</v>
      </c>
      <c r="O2073" s="7">
        <f t="shared" si="458"/>
        <v>88.116297778561758</v>
      </c>
      <c r="P2073" s="7">
        <f t="shared" si="454"/>
        <v>3.1970638182227618E-2</v>
      </c>
      <c r="Q2073" s="7">
        <f t="shared" si="461"/>
        <v>-2.4782882201130726E-2</v>
      </c>
      <c r="R2073" s="7">
        <f t="shared" si="455"/>
        <v>-991.31528804522907</v>
      </c>
      <c r="S2073" s="7">
        <f t="shared" si="462"/>
        <v>-24.782882201130725</v>
      </c>
    </row>
    <row r="2074" spans="6:19" x14ac:dyDescent="0.35">
      <c r="F2074" s="5">
        <f t="shared" si="456"/>
        <v>0.642319999999999</v>
      </c>
      <c r="G2074" s="6">
        <f t="shared" si="449"/>
        <v>0</v>
      </c>
      <c r="H2074" s="6">
        <f t="shared" si="450"/>
        <v>1.3787261594325086</v>
      </c>
      <c r="I2074" s="6">
        <f t="shared" si="451"/>
        <v>0.27252294474437899</v>
      </c>
      <c r="J2074" s="6">
        <f t="shared" si="452"/>
        <v>0.9621492839408301</v>
      </c>
      <c r="K2074" s="7">
        <f t="shared" si="459"/>
        <v>0</v>
      </c>
      <c r="L2074" s="7">
        <f t="shared" si="457"/>
        <v>62.360928794563151</v>
      </c>
      <c r="M2074" s="7">
        <f t="shared" si="453"/>
        <v>2.2622485726298835E-2</v>
      </c>
      <c r="N2074" s="7">
        <f t="shared" si="460"/>
        <v>0</v>
      </c>
      <c r="O2074" s="7">
        <f t="shared" si="458"/>
        <v>88.116297778561758</v>
      </c>
      <c r="P2074" s="7">
        <f t="shared" si="454"/>
        <v>3.1965683117336829E-2</v>
      </c>
      <c r="Q2074" s="7">
        <f t="shared" si="461"/>
        <v>-2.4590612694456473E-2</v>
      </c>
      <c r="R2074" s="7">
        <f t="shared" si="455"/>
        <v>-983.62450777825893</v>
      </c>
      <c r="S2074" s="7">
        <f t="shared" si="462"/>
        <v>-24.590612694456471</v>
      </c>
    </row>
    <row r="2075" spans="6:19" x14ac:dyDescent="0.35">
      <c r="F2075" s="5">
        <f t="shared" si="456"/>
        <v>0.64262999999999904</v>
      </c>
      <c r="G2075" s="6">
        <f t="shared" si="449"/>
        <v>0</v>
      </c>
      <c r="H2075" s="6">
        <f t="shared" si="450"/>
        <v>1.3789398785500246</v>
      </c>
      <c r="I2075" s="6">
        <f t="shared" si="451"/>
        <v>0.27848113306669431</v>
      </c>
      <c r="J2075" s="6">
        <f t="shared" si="452"/>
        <v>0.96044169970169979</v>
      </c>
      <c r="K2075" s="7">
        <f t="shared" si="459"/>
        <v>0</v>
      </c>
      <c r="L2075" s="7">
        <f t="shared" si="457"/>
        <v>62.360928794563151</v>
      </c>
      <c r="M2075" s="7">
        <f t="shared" si="453"/>
        <v>2.261897951274983E-2</v>
      </c>
      <c r="N2075" s="7">
        <f t="shared" si="460"/>
        <v>0</v>
      </c>
      <c r="O2075" s="7">
        <f t="shared" si="458"/>
        <v>88.116297778561758</v>
      </c>
      <c r="P2075" s="7">
        <f t="shared" si="454"/>
        <v>3.1960728820421572E-2</v>
      </c>
      <c r="Q2075" s="7">
        <f t="shared" si="461"/>
        <v>-2.4397457668467879E-2</v>
      </c>
      <c r="R2075" s="7">
        <f t="shared" si="455"/>
        <v>-975.89830673871518</v>
      </c>
      <c r="S2075" s="7">
        <f t="shared" si="462"/>
        <v>-24.397457668467879</v>
      </c>
    </row>
    <row r="2076" spans="6:19" x14ac:dyDescent="0.35">
      <c r="F2076" s="5">
        <f t="shared" si="456"/>
        <v>0.64293999999999907</v>
      </c>
      <c r="G2076" s="6">
        <f t="shared" si="449"/>
        <v>0</v>
      </c>
      <c r="H2076" s="6">
        <f t="shared" si="450"/>
        <v>1.3791536307965711</v>
      </c>
      <c r="I2076" s="6">
        <f t="shared" si="451"/>
        <v>0.28442862329901192</v>
      </c>
      <c r="J2076" s="6">
        <f t="shared" si="452"/>
        <v>0.95869721927636187</v>
      </c>
      <c r="K2076" s="7">
        <f t="shared" si="459"/>
        <v>0</v>
      </c>
      <c r="L2076" s="7">
        <f t="shared" si="457"/>
        <v>62.360928794563151</v>
      </c>
      <c r="M2076" s="7">
        <f t="shared" si="453"/>
        <v>2.2615473842621806E-2</v>
      </c>
      <c r="N2076" s="7">
        <f t="shared" si="460"/>
        <v>0</v>
      </c>
      <c r="O2076" s="7">
        <f t="shared" si="458"/>
        <v>88.116297778561758</v>
      </c>
      <c r="P2076" s="7">
        <f t="shared" si="454"/>
        <v>3.1955775291362822E-2</v>
      </c>
      <c r="Q2076" s="7">
        <f t="shared" si="461"/>
        <v>-2.4203424821338075E-2</v>
      </c>
      <c r="R2076" s="7">
        <f t="shared" si="455"/>
        <v>-968.136992853523</v>
      </c>
      <c r="S2076" s="7">
        <f t="shared" si="462"/>
        <v>-24.203424821338075</v>
      </c>
    </row>
    <row r="2077" spans="6:19" x14ac:dyDescent="0.35">
      <c r="F2077" s="5">
        <f t="shared" si="456"/>
        <v>0.6432499999999991</v>
      </c>
      <c r="G2077" s="6">
        <f t="shared" si="449"/>
        <v>0</v>
      </c>
      <c r="H2077" s="6">
        <f t="shared" si="450"/>
        <v>1.3793674161772835</v>
      </c>
      <c r="I2077" s="6">
        <f t="shared" si="451"/>
        <v>0.29036518696342722</v>
      </c>
      <c r="J2077" s="6">
        <f t="shared" si="452"/>
        <v>0.95691590968051832</v>
      </c>
      <c r="K2077" s="7">
        <f t="shared" si="459"/>
        <v>0</v>
      </c>
      <c r="L2077" s="7">
        <f t="shared" si="457"/>
        <v>62.360928794563151</v>
      </c>
      <c r="M2077" s="7">
        <f t="shared" si="453"/>
        <v>2.2611968715830544E-2</v>
      </c>
      <c r="N2077" s="7">
        <f t="shared" si="460"/>
        <v>0</v>
      </c>
      <c r="O2077" s="7">
        <f t="shared" si="458"/>
        <v>88.116297778561758</v>
      </c>
      <c r="P2077" s="7">
        <f t="shared" si="454"/>
        <v>3.1950822530041577E-2</v>
      </c>
      <c r="Q2077" s="7">
        <f t="shared" si="461"/>
        <v>-2.4008521882592233E-2</v>
      </c>
      <c r="R2077" s="7">
        <f t="shared" si="455"/>
        <v>-960.34087530368936</v>
      </c>
      <c r="S2077" s="7">
        <f t="shared" si="462"/>
        <v>-24.008521882592234</v>
      </c>
    </row>
    <row r="2078" spans="6:19" x14ac:dyDescent="0.35">
      <c r="F2078" s="5">
        <f t="shared" si="456"/>
        <v>0.64355999999999913</v>
      </c>
      <c r="G2078" s="6">
        <f t="shared" si="449"/>
        <v>0</v>
      </c>
      <c r="H2078" s="6">
        <f t="shared" si="450"/>
        <v>1.3795812346972982</v>
      </c>
      <c r="I2078" s="6">
        <f t="shared" si="451"/>
        <v>0.29629059600178903</v>
      </c>
      <c r="J2078" s="6">
        <f t="shared" si="452"/>
        <v>0.95509783934469494</v>
      </c>
      <c r="K2078" s="7">
        <f t="shared" si="459"/>
        <v>0</v>
      </c>
      <c r="L2078" s="7">
        <f t="shared" si="457"/>
        <v>62.360928794563151</v>
      </c>
      <c r="M2078" s="7">
        <f t="shared" si="453"/>
        <v>2.2608464132291832E-2</v>
      </c>
      <c r="N2078" s="7">
        <f t="shared" si="460"/>
        <v>0</v>
      </c>
      <c r="O2078" s="7">
        <f t="shared" si="458"/>
        <v>88.116297778561758</v>
      </c>
      <c r="P2078" s="7">
        <f t="shared" si="454"/>
        <v>3.194587053633885E-2</v>
      </c>
      <c r="Q2078" s="7">
        <f t="shared" si="461"/>
        <v>-2.3812756612800769E-2</v>
      </c>
      <c r="R2078" s="7">
        <f t="shared" si="455"/>
        <v>-952.51026451203074</v>
      </c>
      <c r="S2078" s="7">
        <f t="shared" si="462"/>
        <v>-23.812756612800769</v>
      </c>
    </row>
    <row r="2079" spans="6:19" x14ac:dyDescent="0.35">
      <c r="F2079" s="5">
        <f t="shared" si="456"/>
        <v>0.64386999999999917</v>
      </c>
      <c r="G2079" s="6">
        <f t="shared" si="449"/>
        <v>0</v>
      </c>
      <c r="H2079" s="6">
        <f t="shared" si="450"/>
        <v>1.3797950863617521</v>
      </c>
      <c r="I2079" s="6">
        <f t="shared" si="451"/>
        <v>0.3022046227844622</v>
      </c>
      <c r="J2079" s="6">
        <f t="shared" si="452"/>
        <v>0.95324307811161202</v>
      </c>
      <c r="K2079" s="7">
        <f t="shared" si="459"/>
        <v>0</v>
      </c>
      <c r="L2079" s="7">
        <f t="shared" si="457"/>
        <v>62.360928794563151</v>
      </c>
      <c r="M2079" s="7">
        <f t="shared" si="453"/>
        <v>2.2604960091921471E-2</v>
      </c>
      <c r="N2079" s="7">
        <f t="shared" si="460"/>
        <v>0</v>
      </c>
      <c r="O2079" s="7">
        <f t="shared" si="458"/>
        <v>88.116297778561758</v>
      </c>
      <c r="P2079" s="7">
        <f t="shared" si="454"/>
        <v>3.1940919310135658E-2</v>
      </c>
      <c r="Q2079" s="7">
        <f t="shared" si="461"/>
        <v>-2.361613680327139E-2</v>
      </c>
      <c r="R2079" s="7">
        <f t="shared" si="455"/>
        <v>-944.64547213085564</v>
      </c>
      <c r="S2079" s="7">
        <f t="shared" si="462"/>
        <v>-23.616136803271388</v>
      </c>
    </row>
    <row r="2080" spans="6:19" x14ac:dyDescent="0.35">
      <c r="F2080" s="5">
        <f t="shared" si="456"/>
        <v>0.6441799999999992</v>
      </c>
      <c r="G2080" s="6">
        <f t="shared" si="449"/>
        <v>0</v>
      </c>
      <c r="H2080" s="6">
        <f t="shared" si="450"/>
        <v>1.380008971175783</v>
      </c>
      <c r="I2080" s="6">
        <f t="shared" si="451"/>
        <v>0.30810704011906564</v>
      </c>
      <c r="J2080" s="6">
        <f t="shared" si="452"/>
        <v>0.95135169723350388</v>
      </c>
      <c r="K2080" s="7">
        <f t="shared" si="459"/>
        <v>0</v>
      </c>
      <c r="L2080" s="7">
        <f t="shared" si="457"/>
        <v>62.360928794563151</v>
      </c>
      <c r="M2080" s="7">
        <f t="shared" si="453"/>
        <v>2.2601456594635277E-2</v>
      </c>
      <c r="N2080" s="7">
        <f t="shared" si="460"/>
        <v>0</v>
      </c>
      <c r="O2080" s="7">
        <f t="shared" si="458"/>
        <v>88.116297778561758</v>
      </c>
      <c r="P2080" s="7">
        <f t="shared" si="454"/>
        <v>3.1935968851313057E-2</v>
      </c>
      <c r="Q2080" s="7">
        <f t="shared" si="461"/>
        <v>-2.3418670275740378E-2</v>
      </c>
      <c r="R2080" s="7">
        <f t="shared" si="455"/>
        <v>-936.74681102961506</v>
      </c>
      <c r="S2080" s="7">
        <f t="shared" si="462"/>
        <v>-23.418670275740379</v>
      </c>
    </row>
    <row r="2081" spans="6:19" x14ac:dyDescent="0.35">
      <c r="F2081" s="5">
        <f t="shared" si="456"/>
        <v>0.64448999999999923</v>
      </c>
      <c r="G2081" s="6">
        <f t="shared" si="449"/>
        <v>0</v>
      </c>
      <c r="H2081" s="6">
        <f t="shared" si="450"/>
        <v>1.3802228891445296</v>
      </c>
      <c r="I2081" s="6">
        <f t="shared" si="451"/>
        <v>0.31399762125921021</v>
      </c>
      <c r="J2081" s="6">
        <f t="shared" si="452"/>
        <v>0.94942376936937789</v>
      </c>
      <c r="K2081" s="7">
        <f t="shared" si="459"/>
        <v>0</v>
      </c>
      <c r="L2081" s="7">
        <f t="shared" si="457"/>
        <v>62.360928794563151</v>
      </c>
      <c r="M2081" s="7">
        <f t="shared" si="453"/>
        <v>2.2597953640349076E-2</v>
      </c>
      <c r="N2081" s="7">
        <f t="shared" si="460"/>
        <v>0</v>
      </c>
      <c r="O2081" s="7">
        <f t="shared" si="458"/>
        <v>88.116297778561758</v>
      </c>
      <c r="P2081" s="7">
        <f t="shared" si="454"/>
        <v>3.1931019159752112E-2</v>
      </c>
      <c r="Q2081" s="7">
        <f t="shared" si="461"/>
        <v>-2.3220364882062156E-2</v>
      </c>
      <c r="R2081" s="7">
        <f t="shared" si="455"/>
        <v>-928.81459528248627</v>
      </c>
      <c r="S2081" s="7">
        <f t="shared" si="462"/>
        <v>-23.220364882062157</v>
      </c>
    </row>
    <row r="2082" spans="6:19" x14ac:dyDescent="0.35">
      <c r="F2082" s="5">
        <f t="shared" si="456"/>
        <v>0.64479999999999926</v>
      </c>
      <c r="G2082" s="6">
        <f t="shared" si="449"/>
        <v>0</v>
      </c>
      <c r="H2082" s="6">
        <f t="shared" si="450"/>
        <v>1.3804368402731313</v>
      </c>
      <c r="I2082" s="6">
        <f t="shared" si="451"/>
        <v>0.31987613991320252</v>
      </c>
      <c r="J2082" s="6">
        <f t="shared" si="452"/>
        <v>0.94745936858222546</v>
      </c>
      <c r="K2082" s="7">
        <f t="shared" si="459"/>
        <v>0</v>
      </c>
      <c r="L2082" s="7">
        <f t="shared" si="457"/>
        <v>62.360928794563151</v>
      </c>
      <c r="M2082" s="7">
        <f t="shared" si="453"/>
        <v>2.2594451228978712E-2</v>
      </c>
      <c r="N2082" s="7">
        <f t="shared" si="460"/>
        <v>0</v>
      </c>
      <c r="O2082" s="7">
        <f t="shared" si="458"/>
        <v>88.116297778561758</v>
      </c>
      <c r="P2082" s="7">
        <f t="shared" si="454"/>
        <v>3.1926070235333892E-2</v>
      </c>
      <c r="Q2082" s="7">
        <f t="shared" si="461"/>
        <v>-2.3021228503898407E-2</v>
      </c>
      <c r="R2082" s="7">
        <f t="shared" si="455"/>
        <v>-920.84914015593631</v>
      </c>
      <c r="S2082" s="7">
        <f t="shared" si="462"/>
        <v>-23.021228503898406</v>
      </c>
    </row>
    <row r="2083" spans="6:19" x14ac:dyDescent="0.35">
      <c r="F2083" s="5">
        <f t="shared" si="456"/>
        <v>0.6451099999999993</v>
      </c>
      <c r="G2083" s="6">
        <f t="shared" si="449"/>
        <v>0</v>
      </c>
      <c r="H2083" s="6">
        <f t="shared" si="450"/>
        <v>1.3806508245667279</v>
      </c>
      <c r="I2083" s="6">
        <f t="shared" si="451"/>
        <v>0.32574237025273989</v>
      </c>
      <c r="J2083" s="6">
        <f t="shared" si="452"/>
        <v>0.94545857033617653</v>
      </c>
      <c r="K2083" s="7">
        <f t="shared" si="459"/>
        <v>0</v>
      </c>
      <c r="L2083" s="7">
        <f t="shared" si="457"/>
        <v>62.360928794563151</v>
      </c>
      <c r="M2083" s="7">
        <f t="shared" si="453"/>
        <v>2.2590949360440045E-2</v>
      </c>
      <c r="N2083" s="7">
        <f t="shared" si="460"/>
        <v>0</v>
      </c>
      <c r="O2083" s="7">
        <f t="shared" si="458"/>
        <v>88.116297778561758</v>
      </c>
      <c r="P2083" s="7">
        <f t="shared" si="454"/>
        <v>3.1921122077939526E-2</v>
      </c>
      <c r="Q2083" s="7">
        <f t="shared" si="461"/>
        <v>-2.2821269052405904E-2</v>
      </c>
      <c r="R2083" s="7">
        <f t="shared" si="455"/>
        <v>-912.85076209623617</v>
      </c>
      <c r="S2083" s="7">
        <f t="shared" si="462"/>
        <v>-22.821269052405903</v>
      </c>
    </row>
    <row r="2084" spans="6:19" x14ac:dyDescent="0.35">
      <c r="F2084" s="5">
        <f t="shared" si="456"/>
        <v>0.64541999999999933</v>
      </c>
      <c r="G2084" s="6">
        <f t="shared" si="449"/>
        <v>0</v>
      </c>
      <c r="H2084" s="6">
        <f t="shared" si="450"/>
        <v>1.3808648420304608</v>
      </c>
      <c r="I2084" s="6">
        <f t="shared" si="451"/>
        <v>0.33159608692158565</v>
      </c>
      <c r="J2084" s="6">
        <f t="shared" si="452"/>
        <v>0.94342145149360057</v>
      </c>
      <c r="K2084" s="7">
        <f t="shared" si="459"/>
        <v>0</v>
      </c>
      <c r="L2084" s="7">
        <f t="shared" si="457"/>
        <v>62.360928794563151</v>
      </c>
      <c r="M2084" s="7">
        <f t="shared" si="453"/>
        <v>2.2587448034648936E-2</v>
      </c>
      <c r="N2084" s="7">
        <f t="shared" si="460"/>
        <v>0</v>
      </c>
      <c r="O2084" s="7">
        <f t="shared" si="458"/>
        <v>88.116297778561758</v>
      </c>
      <c r="P2084" s="7">
        <f t="shared" si="454"/>
        <v>3.1916174687450109E-2</v>
      </c>
      <c r="Q2084" s="7">
        <f t="shared" si="461"/>
        <v>-2.2620494467923247E-2</v>
      </c>
      <c r="R2084" s="7">
        <f t="shared" si="455"/>
        <v>-904.81977871692982</v>
      </c>
      <c r="S2084" s="7">
        <f t="shared" si="462"/>
        <v>-22.620494467923248</v>
      </c>
    </row>
    <row r="2085" spans="6:19" x14ac:dyDescent="0.35">
      <c r="F2085" s="5">
        <f t="shared" si="456"/>
        <v>0.64572999999999936</v>
      </c>
      <c r="G2085" s="6">
        <f t="shared" si="449"/>
        <v>0</v>
      </c>
      <c r="H2085" s="6">
        <f t="shared" si="450"/>
        <v>1.3810788926694715</v>
      </c>
      <c r="I2085" s="6">
        <f t="shared" si="451"/>
        <v>0.33743706504422816</v>
      </c>
      <c r="J2085" s="6">
        <f t="shared" si="452"/>
        <v>0.94134809031215294</v>
      </c>
      <c r="K2085" s="7">
        <f t="shared" si="459"/>
        <v>0</v>
      </c>
      <c r="L2085" s="7">
        <f t="shared" si="457"/>
        <v>62.360928794563151</v>
      </c>
      <c r="M2085" s="7">
        <f t="shared" si="453"/>
        <v>2.2583947251521266E-2</v>
      </c>
      <c r="N2085" s="7">
        <f t="shared" si="460"/>
        <v>0</v>
      </c>
      <c r="O2085" s="7">
        <f t="shared" si="458"/>
        <v>88.116297778561758</v>
      </c>
      <c r="P2085" s="7">
        <f t="shared" si="454"/>
        <v>3.1911228063746799E-2</v>
      </c>
      <c r="Q2085" s="7">
        <f t="shared" si="461"/>
        <v>-2.2418912719656632E-2</v>
      </c>
      <c r="R2085" s="7">
        <f t="shared" si="455"/>
        <v>-896.75650878626527</v>
      </c>
      <c r="S2085" s="7">
        <f t="shared" si="462"/>
        <v>-22.418912719656632</v>
      </c>
    </row>
    <row r="2086" spans="6:19" x14ac:dyDescent="0.35">
      <c r="F2086" s="5">
        <f t="shared" si="456"/>
        <v>0.64603999999999939</v>
      </c>
      <c r="G2086" s="6">
        <f t="shared" si="449"/>
        <v>0</v>
      </c>
      <c r="H2086" s="6">
        <f t="shared" si="450"/>
        <v>1.3812929764889026</v>
      </c>
      <c r="I2086" s="6">
        <f t="shared" si="451"/>
        <v>0.34326508023451296</v>
      </c>
      <c r="J2086" s="6">
        <f t="shared" si="452"/>
        <v>0.93923856644177117</v>
      </c>
      <c r="K2086" s="7">
        <f t="shared" si="459"/>
        <v>0</v>
      </c>
      <c r="L2086" s="7">
        <f t="shared" si="457"/>
        <v>62.360928794563151</v>
      </c>
      <c r="M2086" s="7">
        <f t="shared" si="453"/>
        <v>2.2580447010972934E-2</v>
      </c>
      <c r="N2086" s="7">
        <f t="shared" si="460"/>
        <v>0</v>
      </c>
      <c r="O2086" s="7">
        <f t="shared" si="458"/>
        <v>88.116297778561758</v>
      </c>
      <c r="P2086" s="7">
        <f t="shared" si="454"/>
        <v>3.190628220671074E-2</v>
      </c>
      <c r="Q2086" s="7">
        <f t="shared" si="461"/>
        <v>-2.2216531805364793E-2</v>
      </c>
      <c r="R2086" s="7">
        <f t="shared" si="455"/>
        <v>-888.66127221459169</v>
      </c>
      <c r="S2086" s="7">
        <f t="shared" si="462"/>
        <v>-22.216531805364795</v>
      </c>
    </row>
    <row r="2087" spans="6:19" x14ac:dyDescent="0.35">
      <c r="F2087" s="5">
        <f t="shared" si="456"/>
        <v>0.64634999999999942</v>
      </c>
      <c r="G2087" s="6">
        <f t="shared" si="449"/>
        <v>0</v>
      </c>
      <c r="H2087" s="6">
        <f t="shared" si="450"/>
        <v>1.3815070934938978</v>
      </c>
      <c r="I2087" s="6">
        <f t="shared" si="451"/>
        <v>0.34907990860427252</v>
      </c>
      <c r="J2087" s="6">
        <f t="shared" si="452"/>
        <v>0.93709296092161143</v>
      </c>
      <c r="K2087" s="7">
        <f t="shared" si="459"/>
        <v>0</v>
      </c>
      <c r="L2087" s="7">
        <f t="shared" si="457"/>
        <v>62.360928794563151</v>
      </c>
      <c r="M2087" s="7">
        <f t="shared" si="453"/>
        <v>2.2576947312919836E-2</v>
      </c>
      <c r="N2087" s="7">
        <f t="shared" si="460"/>
        <v>0</v>
      </c>
      <c r="O2087" s="7">
        <f t="shared" si="458"/>
        <v>88.116297778561758</v>
      </c>
      <c r="P2087" s="7">
        <f t="shared" si="454"/>
        <v>3.1901337116223109E-2</v>
      </c>
      <c r="Q2087" s="7">
        <f t="shared" si="461"/>
        <v>-2.2013359751042481E-2</v>
      </c>
      <c r="R2087" s="7">
        <f t="shared" si="455"/>
        <v>-880.53439004169923</v>
      </c>
      <c r="S2087" s="7">
        <f t="shared" si="462"/>
        <v>-22.013359751042483</v>
      </c>
    </row>
    <row r="2088" spans="6:19" x14ac:dyDescent="0.35">
      <c r="F2088" s="5">
        <f t="shared" si="456"/>
        <v>0.64665999999999946</v>
      </c>
      <c r="G2088" s="6">
        <f t="shared" si="449"/>
        <v>0</v>
      </c>
      <c r="H2088" s="6">
        <f t="shared" si="450"/>
        <v>1.3817212436896007</v>
      </c>
      <c r="I2088" s="6">
        <f t="shared" si="451"/>
        <v>0.35488132677192069</v>
      </c>
      <c r="J2088" s="6">
        <f t="shared" si="452"/>
        <v>0.93491135617693788</v>
      </c>
      <c r="K2088" s="7">
        <f t="shared" si="459"/>
        <v>0</v>
      </c>
      <c r="L2088" s="7">
        <f t="shared" si="457"/>
        <v>62.360928794563151</v>
      </c>
      <c r="M2088" s="7">
        <f t="shared" si="453"/>
        <v>2.2573448157277902E-2</v>
      </c>
      <c r="N2088" s="7">
        <f t="shared" si="460"/>
        <v>0</v>
      </c>
      <c r="O2088" s="7">
        <f t="shared" si="458"/>
        <v>88.116297778561758</v>
      </c>
      <c r="P2088" s="7">
        <f t="shared" si="454"/>
        <v>3.1896392792165107E-2</v>
      </c>
      <c r="Q2088" s="7">
        <f t="shared" si="461"/>
        <v>-2.1809404610603437E-2</v>
      </c>
      <c r="R2088" s="7">
        <f t="shared" si="455"/>
        <v>-872.37618442413748</v>
      </c>
      <c r="S2088" s="7">
        <f t="shared" si="462"/>
        <v>-21.809404610603437</v>
      </c>
    </row>
    <row r="2089" spans="6:19" x14ac:dyDescent="0.35">
      <c r="F2089" s="5">
        <f t="shared" si="456"/>
        <v>0.64696999999999949</v>
      </c>
      <c r="G2089" s="6">
        <f t="shared" si="449"/>
        <v>0</v>
      </c>
      <c r="H2089" s="6">
        <f t="shared" si="450"/>
        <v>1.3819354270811566</v>
      </c>
      <c r="I2089" s="6">
        <f t="shared" si="451"/>
        <v>0.36066911187103573</v>
      </c>
      <c r="J2089" s="6">
        <f t="shared" si="452"/>
        <v>0.93269383601595557</v>
      </c>
      <c r="K2089" s="7">
        <f t="shared" si="459"/>
        <v>0</v>
      </c>
      <c r="L2089" s="7">
        <f t="shared" si="457"/>
        <v>62.360928794563151</v>
      </c>
      <c r="M2089" s="7">
        <f t="shared" si="453"/>
        <v>2.2569949543963057E-2</v>
      </c>
      <c r="N2089" s="7">
        <f t="shared" si="460"/>
        <v>0</v>
      </c>
      <c r="O2089" s="7">
        <f t="shared" si="458"/>
        <v>88.116297778561758</v>
      </c>
      <c r="P2089" s="7">
        <f t="shared" si="454"/>
        <v>3.1891449234417946E-2</v>
      </c>
      <c r="Q2089" s="7">
        <f t="shared" si="461"/>
        <v>-2.1604674465562138E-2</v>
      </c>
      <c r="R2089" s="7">
        <f t="shared" si="455"/>
        <v>-864.18697862248553</v>
      </c>
      <c r="S2089" s="7">
        <f t="shared" si="462"/>
        <v>-21.604674465562137</v>
      </c>
    </row>
    <row r="2090" spans="6:19" x14ac:dyDescent="0.35">
      <c r="F2090" s="5">
        <f t="shared" si="456"/>
        <v>0.64727999999999952</v>
      </c>
      <c r="G2090" s="6">
        <f t="shared" si="449"/>
        <v>0</v>
      </c>
      <c r="H2090" s="6">
        <f t="shared" si="450"/>
        <v>1.3821496436737113</v>
      </c>
      <c r="I2090" s="6">
        <f t="shared" si="451"/>
        <v>0.36644304155892166</v>
      </c>
      <c r="J2090" s="6">
        <f t="shared" si="452"/>
        <v>0.93044048562659099</v>
      </c>
      <c r="K2090" s="7">
        <f t="shared" si="459"/>
        <v>0</v>
      </c>
      <c r="L2090" s="7">
        <f t="shared" si="457"/>
        <v>62.360928794563151</v>
      </c>
      <c r="M2090" s="7">
        <f t="shared" si="453"/>
        <v>2.2566451472891255E-2</v>
      </c>
      <c r="N2090" s="7">
        <f t="shared" si="460"/>
        <v>0</v>
      </c>
      <c r="O2090" s="7">
        <f t="shared" si="458"/>
        <v>88.116297778561758</v>
      </c>
      <c r="P2090" s="7">
        <f t="shared" si="454"/>
        <v>3.1886506442862853E-2</v>
      </c>
      <c r="Q2090" s="7">
        <f t="shared" si="461"/>
        <v>-2.1399177424714654E-2</v>
      </c>
      <c r="R2090" s="7">
        <f t="shared" si="455"/>
        <v>-855.96709698858615</v>
      </c>
      <c r="S2090" s="7">
        <f t="shared" si="462"/>
        <v>-21.399177424714654</v>
      </c>
    </row>
    <row r="2091" spans="6:19" x14ac:dyDescent="0.35">
      <c r="F2091" s="5">
        <f t="shared" si="456"/>
        <v>0.64758999999999955</v>
      </c>
      <c r="G2091" s="6">
        <f t="shared" si="449"/>
        <v>0</v>
      </c>
      <c r="H2091" s="6">
        <f t="shared" si="450"/>
        <v>1.3823638934724112</v>
      </c>
      <c r="I2091" s="6">
        <f t="shared" si="451"/>
        <v>0.37220289402515172</v>
      </c>
      <c r="J2091" s="6">
        <f t="shared" si="452"/>
        <v>0.92815139157321835</v>
      </c>
      <c r="K2091" s="7">
        <f t="shared" si="459"/>
        <v>0</v>
      </c>
      <c r="L2091" s="7">
        <f t="shared" si="457"/>
        <v>62.360928794563151</v>
      </c>
      <c r="M2091" s="7">
        <f t="shared" si="453"/>
        <v>2.2562953943978448E-2</v>
      </c>
      <c r="N2091" s="7">
        <f t="shared" si="460"/>
        <v>0</v>
      </c>
      <c r="O2091" s="7">
        <f t="shared" si="458"/>
        <v>88.116297778561758</v>
      </c>
      <c r="P2091" s="7">
        <f t="shared" si="454"/>
        <v>3.1881564417381075E-2</v>
      </c>
      <c r="Q2091" s="7">
        <f t="shared" si="461"/>
        <v>-2.1192921623818459E-2</v>
      </c>
      <c r="R2091" s="7">
        <f t="shared" si="455"/>
        <v>-847.71686495273832</v>
      </c>
      <c r="S2091" s="7">
        <f t="shared" si="462"/>
        <v>-21.19292162381846</v>
      </c>
    </row>
    <row r="2092" spans="6:19" x14ac:dyDescent="0.35">
      <c r="F2092" s="5">
        <f t="shared" si="456"/>
        <v>0.64789999999999959</v>
      </c>
      <c r="G2092" s="6">
        <f t="shared" si="449"/>
        <v>0</v>
      </c>
      <c r="H2092" s="6">
        <f t="shared" si="450"/>
        <v>1.3825781764824037</v>
      </c>
      <c r="I2092" s="6">
        <f t="shared" si="451"/>
        <v>0.37794844800008265</v>
      </c>
      <c r="J2092" s="6">
        <f t="shared" si="452"/>
        <v>0.92582664179333751</v>
      </c>
      <c r="K2092" s="7">
        <f t="shared" si="459"/>
        <v>0</v>
      </c>
      <c r="L2092" s="7">
        <f t="shared" si="457"/>
        <v>62.360928794563151</v>
      </c>
      <c r="M2092" s="7">
        <f t="shared" si="453"/>
        <v>2.2559456957140612E-2</v>
      </c>
      <c r="N2092" s="7">
        <f t="shared" si="460"/>
        <v>0</v>
      </c>
      <c r="O2092" s="7">
        <f t="shared" si="458"/>
        <v>88.116297778561758</v>
      </c>
      <c r="P2092" s="7">
        <f t="shared" si="454"/>
        <v>3.1876623157853883E-2</v>
      </c>
      <c r="Q2092" s="7">
        <f t="shared" si="461"/>
        <v>-2.0985915225271632E-2</v>
      </c>
      <c r="R2092" s="7">
        <f t="shared" si="455"/>
        <v>-839.43660901086525</v>
      </c>
      <c r="S2092" s="7">
        <f t="shared" si="462"/>
        <v>-20.985915225271633</v>
      </c>
    </row>
    <row r="2093" spans="6:19" x14ac:dyDescent="0.35">
      <c r="F2093" s="5">
        <f t="shared" si="456"/>
        <v>0.64820999999999962</v>
      </c>
      <c r="G2093" s="6">
        <f t="shared" si="449"/>
        <v>0</v>
      </c>
      <c r="H2093" s="6">
        <f t="shared" si="450"/>
        <v>1.3827924927088369</v>
      </c>
      <c r="I2093" s="6">
        <f t="shared" si="451"/>
        <v>0.38367948276336483</v>
      </c>
      <c r="J2093" s="6">
        <f t="shared" si="452"/>
        <v>0.92346632559419128</v>
      </c>
      <c r="K2093" s="7">
        <f t="shared" si="459"/>
        <v>0</v>
      </c>
      <c r="L2093" s="7">
        <f t="shared" si="457"/>
        <v>62.360928794563151</v>
      </c>
      <c r="M2093" s="7">
        <f t="shared" si="453"/>
        <v>2.2555960512293732E-2</v>
      </c>
      <c r="N2093" s="7">
        <f t="shared" si="460"/>
        <v>0</v>
      </c>
      <c r="O2093" s="7">
        <f t="shared" si="458"/>
        <v>88.116297778561758</v>
      </c>
      <c r="P2093" s="7">
        <f t="shared" si="454"/>
        <v>3.1871682664162571E-2</v>
      </c>
      <c r="Q2093" s="7">
        <f t="shared" si="461"/>
        <v>-2.0778166417790553E-2</v>
      </c>
      <c r="R2093" s="7">
        <f t="shared" si="455"/>
        <v>-831.1266567116221</v>
      </c>
      <c r="S2093" s="7">
        <f t="shared" si="462"/>
        <v>-20.778166417790551</v>
      </c>
    </row>
    <row r="2094" spans="6:19" x14ac:dyDescent="0.35">
      <c r="F2094" s="5">
        <f t="shared" si="456"/>
        <v>0.64851999999999965</v>
      </c>
      <c r="G2094" s="6">
        <f t="shared" si="449"/>
        <v>0</v>
      </c>
      <c r="H2094" s="6">
        <f t="shared" si="450"/>
        <v>1.3830068421568598</v>
      </c>
      <c r="I2094" s="6">
        <f t="shared" si="451"/>
        <v>0.38939577815241483</v>
      </c>
      <c r="J2094" s="6">
        <f t="shared" si="452"/>
        <v>0.92107053364933744</v>
      </c>
      <c r="K2094" s="7">
        <f t="shared" si="459"/>
        <v>0</v>
      </c>
      <c r="L2094" s="7">
        <f t="shared" si="457"/>
        <v>62.360928794563151</v>
      </c>
      <c r="M2094" s="7">
        <f t="shared" si="453"/>
        <v>2.2552464609353805E-2</v>
      </c>
      <c r="N2094" s="7">
        <f t="shared" si="460"/>
        <v>0</v>
      </c>
      <c r="O2094" s="7">
        <f t="shared" si="458"/>
        <v>88.116297778561758</v>
      </c>
      <c r="P2094" s="7">
        <f t="shared" si="454"/>
        <v>3.1866742936188436E-2</v>
      </c>
      <c r="Q2094" s="7">
        <f t="shared" si="461"/>
        <v>-2.0569683416087219E-2</v>
      </c>
      <c r="R2094" s="7">
        <f t="shared" si="455"/>
        <v>-822.78733664348874</v>
      </c>
      <c r="S2094" s="7">
        <f t="shared" si="462"/>
        <v>-20.569683416087219</v>
      </c>
    </row>
    <row r="2095" spans="6:19" x14ac:dyDescent="0.35">
      <c r="F2095" s="5">
        <f t="shared" si="456"/>
        <v>0.64882999999999968</v>
      </c>
      <c r="G2095" s="6">
        <f t="shared" si="449"/>
        <v>0</v>
      </c>
      <c r="H2095" s="6">
        <f t="shared" si="450"/>
        <v>1.3832212248316222</v>
      </c>
      <c r="I2095" s="6">
        <f t="shared" si="451"/>
        <v>0.39509711457087493</v>
      </c>
      <c r="J2095" s="6">
        <f t="shared" si="452"/>
        <v>0.91863935799516494</v>
      </c>
      <c r="K2095" s="7">
        <f t="shared" si="459"/>
        <v>0</v>
      </c>
      <c r="L2095" s="7">
        <f t="shared" si="457"/>
        <v>62.360928794563151</v>
      </c>
      <c r="M2095" s="7">
        <f t="shared" si="453"/>
        <v>2.2548969248236839E-2</v>
      </c>
      <c r="N2095" s="7">
        <f t="shared" si="460"/>
        <v>0</v>
      </c>
      <c r="O2095" s="7">
        <f t="shared" si="458"/>
        <v>88.116297778561758</v>
      </c>
      <c r="P2095" s="7">
        <f t="shared" si="454"/>
        <v>3.1861803973812795E-2</v>
      </c>
      <c r="Q2095" s="7">
        <f t="shared" si="461"/>
        <v>-2.0360474460545418E-2</v>
      </c>
      <c r="R2095" s="7">
        <f t="shared" si="455"/>
        <v>-814.41897842181675</v>
      </c>
      <c r="S2095" s="7">
        <f t="shared" si="462"/>
        <v>-20.360474460545419</v>
      </c>
    </row>
    <row r="2096" spans="6:19" x14ac:dyDescent="0.35">
      <c r="F2096" s="5">
        <f t="shared" si="456"/>
        <v>0.64913999999999972</v>
      </c>
      <c r="G2096" s="6">
        <f t="shared" si="449"/>
        <v>0</v>
      </c>
      <c r="H2096" s="6">
        <f t="shared" si="450"/>
        <v>1.3834356407382746</v>
      </c>
      <c r="I2096" s="6">
        <f t="shared" si="451"/>
        <v>0.40078327299704902</v>
      </c>
      <c r="J2096" s="6">
        <f t="shared" si="452"/>
        <v>0.91617289202735797</v>
      </c>
      <c r="K2096" s="7">
        <f t="shared" si="459"/>
        <v>0</v>
      </c>
      <c r="L2096" s="7">
        <f t="shared" si="457"/>
        <v>62.360928794563151</v>
      </c>
      <c r="M2096" s="7">
        <f t="shared" si="453"/>
        <v>2.2545474428858861E-2</v>
      </c>
      <c r="N2096" s="7">
        <f t="shared" si="460"/>
        <v>0</v>
      </c>
      <c r="O2096" s="7">
        <f t="shared" si="458"/>
        <v>88.116297778561758</v>
      </c>
      <c r="P2096" s="7">
        <f t="shared" si="454"/>
        <v>3.1856865776917008E-2</v>
      </c>
      <c r="Q2096" s="7">
        <f t="shared" si="461"/>
        <v>-2.015054781689609E-2</v>
      </c>
      <c r="R2096" s="7">
        <f t="shared" si="455"/>
        <v>-806.02191267584362</v>
      </c>
      <c r="S2096" s="7">
        <f t="shared" si="462"/>
        <v>-20.15054781689609</v>
      </c>
    </row>
    <row r="2097" spans="6:19" x14ac:dyDescent="0.35">
      <c r="F2097" s="5">
        <f t="shared" si="456"/>
        <v>0.64944999999999975</v>
      </c>
      <c r="G2097" s="6">
        <f t="shared" si="449"/>
        <v>0</v>
      </c>
      <c r="H2097" s="6">
        <f t="shared" si="450"/>
        <v>1.3836500898819686</v>
      </c>
      <c r="I2097" s="6">
        <f t="shared" si="451"/>
        <v>0.40645403499231797</v>
      </c>
      <c r="J2097" s="6">
        <f t="shared" si="452"/>
        <v>0.91367123049730725</v>
      </c>
      <c r="K2097" s="7">
        <f t="shared" si="459"/>
        <v>0</v>
      </c>
      <c r="L2097" s="7">
        <f t="shared" si="457"/>
        <v>62.360928794563151</v>
      </c>
      <c r="M2097" s="7">
        <f t="shared" si="453"/>
        <v>2.2541980151135902E-2</v>
      </c>
      <c r="N2097" s="7">
        <f t="shared" si="460"/>
        <v>0</v>
      </c>
      <c r="O2097" s="7">
        <f t="shared" si="458"/>
        <v>88.116297778561758</v>
      </c>
      <c r="P2097" s="7">
        <f t="shared" si="454"/>
        <v>3.1851928345382405E-2</v>
      </c>
      <c r="Q2097" s="7">
        <f t="shared" si="461"/>
        <v>-1.9939911775891671E-2</v>
      </c>
      <c r="R2097" s="7">
        <f t="shared" si="455"/>
        <v>-797.59647103566681</v>
      </c>
      <c r="S2097" s="7">
        <f t="shared" si="462"/>
        <v>-19.939911775891673</v>
      </c>
    </row>
    <row r="2098" spans="6:19" x14ac:dyDescent="0.35">
      <c r="F2098" s="5">
        <f t="shared" si="456"/>
        <v>0.64975999999999978</v>
      </c>
      <c r="G2098" s="6">
        <f t="shared" si="449"/>
        <v>0</v>
      </c>
      <c r="H2098" s="6">
        <f t="shared" si="450"/>
        <v>1.3838645722678558</v>
      </c>
      <c r="I2098" s="6">
        <f t="shared" si="451"/>
        <v>0.41210918270952501</v>
      </c>
      <c r="J2098" s="6">
        <f t="shared" si="452"/>
        <v>0.91113446950847343</v>
      </c>
      <c r="K2098" s="7">
        <f t="shared" si="459"/>
        <v>0</v>
      </c>
      <c r="L2098" s="7">
        <f t="shared" si="457"/>
        <v>62.360928794563151</v>
      </c>
      <c r="M2098" s="7">
        <f t="shared" si="453"/>
        <v>2.2538486414984026E-2</v>
      </c>
      <c r="N2098" s="7">
        <f t="shared" si="460"/>
        <v>0</v>
      </c>
      <c r="O2098" s="7">
        <f t="shared" si="458"/>
        <v>88.116297778561758</v>
      </c>
      <c r="P2098" s="7">
        <f t="shared" si="454"/>
        <v>3.1846991679090393E-2</v>
      </c>
      <c r="Q2098" s="7">
        <f t="shared" si="461"/>
        <v>-1.9728574652979995E-2</v>
      </c>
      <c r="R2098" s="7">
        <f t="shared" si="455"/>
        <v>-789.1429861191998</v>
      </c>
      <c r="S2098" s="7">
        <f t="shared" si="462"/>
        <v>-19.728574652979994</v>
      </c>
    </row>
    <row r="2099" spans="6:19" x14ac:dyDescent="0.35">
      <c r="F2099" s="5">
        <f t="shared" si="456"/>
        <v>0.65006999999999981</v>
      </c>
      <c r="G2099" s="6">
        <f t="shared" si="449"/>
        <v>0</v>
      </c>
      <c r="H2099" s="6">
        <f t="shared" si="450"/>
        <v>1.3840790879010894</v>
      </c>
      <c r="I2099" s="6">
        <f t="shared" si="451"/>
        <v>0.41774849890135385</v>
      </c>
      <c r="J2099" s="6">
        <f t="shared" si="452"/>
        <v>0.90856270651269067</v>
      </c>
      <c r="K2099" s="7">
        <f t="shared" si="459"/>
        <v>0</v>
      </c>
      <c r="L2099" s="7">
        <f t="shared" si="457"/>
        <v>62.360928794563151</v>
      </c>
      <c r="M2099" s="7">
        <f t="shared" si="453"/>
        <v>2.2534993220319283E-2</v>
      </c>
      <c r="N2099" s="7">
        <f t="shared" si="460"/>
        <v>0</v>
      </c>
      <c r="O2099" s="7">
        <f t="shared" si="458"/>
        <v>88.116297778561758</v>
      </c>
      <c r="P2099" s="7">
        <f t="shared" si="454"/>
        <v>3.184205577792236E-2</v>
      </c>
      <c r="Q2099" s="7">
        <f t="shared" si="461"/>
        <v>-1.9516544787976632E-2</v>
      </c>
      <c r="R2099" s="7">
        <f t="shared" si="455"/>
        <v>-780.66179151906533</v>
      </c>
      <c r="S2099" s="7">
        <f t="shared" si="462"/>
        <v>-19.516544787976631</v>
      </c>
    </row>
    <row r="2100" spans="6:19" x14ac:dyDescent="0.35">
      <c r="F2100" s="5">
        <f t="shared" si="456"/>
        <v>0.65037999999999985</v>
      </c>
      <c r="G2100" s="6">
        <f t="shared" si="449"/>
        <v>0</v>
      </c>
      <c r="H2100" s="6">
        <f t="shared" si="450"/>
        <v>1.384293636786823</v>
      </c>
      <c r="I2100" s="6">
        <f t="shared" si="451"/>
        <v>0.42337176692866813</v>
      </c>
      <c r="J2100" s="6">
        <f t="shared" si="452"/>
        <v>0.9059560403064254</v>
      </c>
      <c r="K2100" s="7">
        <f t="shared" si="459"/>
        <v>0</v>
      </c>
      <c r="L2100" s="7">
        <f t="shared" si="457"/>
        <v>62.360928794563151</v>
      </c>
      <c r="M2100" s="7">
        <f t="shared" si="453"/>
        <v>2.2531500567057754E-2</v>
      </c>
      <c r="N2100" s="7">
        <f t="shared" si="460"/>
        <v>0</v>
      </c>
      <c r="O2100" s="7">
        <f t="shared" si="458"/>
        <v>88.116297778561758</v>
      </c>
      <c r="P2100" s="7">
        <f t="shared" si="454"/>
        <v>3.1837120641759711E-2</v>
      </c>
      <c r="Q2100" s="7">
        <f t="shared" si="461"/>
        <v>-1.9303830544737059E-2</v>
      </c>
      <c r="R2100" s="7">
        <f t="shared" si="455"/>
        <v>-772.15322178948236</v>
      </c>
      <c r="S2100" s="7">
        <f t="shared" si="462"/>
        <v>-19.303830544737057</v>
      </c>
    </row>
    <row r="2101" spans="6:19" x14ac:dyDescent="0.35">
      <c r="F2101" s="5">
        <f t="shared" si="456"/>
        <v>0.65068999999999988</v>
      </c>
      <c r="G2101" s="6">
        <f t="shared" si="449"/>
        <v>0</v>
      </c>
      <c r="H2101" s="6">
        <f t="shared" si="450"/>
        <v>1.3845082189302116</v>
      </c>
      <c r="I2101" s="6">
        <f t="shared" si="451"/>
        <v>0.42897877076883556</v>
      </c>
      <c r="J2101" s="6">
        <f t="shared" si="452"/>
        <v>0.90331457102698109</v>
      </c>
      <c r="K2101" s="7">
        <f t="shared" si="459"/>
        <v>0</v>
      </c>
      <c r="L2101" s="7">
        <f t="shared" si="457"/>
        <v>62.360928794563151</v>
      </c>
      <c r="M2101" s="7">
        <f t="shared" si="453"/>
        <v>2.2528008455115524E-2</v>
      </c>
      <c r="N2101" s="7">
        <f t="shared" si="460"/>
        <v>0</v>
      </c>
      <c r="O2101" s="7">
        <f t="shared" si="458"/>
        <v>88.116297778561758</v>
      </c>
      <c r="P2101" s="7">
        <f t="shared" si="454"/>
        <v>3.1832186270483891E-2</v>
      </c>
      <c r="Q2101" s="7">
        <f t="shared" si="461"/>
        <v>-1.9090440310827721E-2</v>
      </c>
      <c r="R2101" s="7">
        <f t="shared" si="455"/>
        <v>-763.61761243310889</v>
      </c>
      <c r="S2101" s="7">
        <f t="shared" si="462"/>
        <v>-19.09044031082772</v>
      </c>
    </row>
    <row r="2102" spans="6:19" x14ac:dyDescent="0.35">
      <c r="F2102" s="5">
        <f t="shared" si="456"/>
        <v>0.65099999999999991</v>
      </c>
      <c r="G2102" s="6">
        <f t="shared" si="449"/>
        <v>0</v>
      </c>
      <c r="H2102" s="6">
        <f t="shared" si="450"/>
        <v>1.38472283433641</v>
      </c>
      <c r="I2102" s="6">
        <f t="shared" si="451"/>
        <v>0.43456929502402636</v>
      </c>
      <c r="J2102" s="6">
        <f t="shared" si="452"/>
        <v>0.90063840014865049</v>
      </c>
      <c r="K2102" s="7">
        <f t="shared" si="459"/>
        <v>0</v>
      </c>
      <c r="L2102" s="7">
        <f t="shared" si="457"/>
        <v>62.360928794563151</v>
      </c>
      <c r="M2102" s="7">
        <f t="shared" si="453"/>
        <v>2.2524516884408707E-2</v>
      </c>
      <c r="N2102" s="7">
        <f t="shared" si="460"/>
        <v>0</v>
      </c>
      <c r="O2102" s="7">
        <f t="shared" si="458"/>
        <v>88.116297778561758</v>
      </c>
      <c r="P2102" s="7">
        <f t="shared" si="454"/>
        <v>3.1827252663976353E-2</v>
      </c>
      <c r="Q2102" s="7">
        <f t="shared" si="461"/>
        <v>-1.8876382497196267E-2</v>
      </c>
      <c r="R2102" s="7">
        <f t="shared" si="455"/>
        <v>-755.05529988785065</v>
      </c>
      <c r="S2102" s="7">
        <f t="shared" si="462"/>
        <v>-18.876382497196268</v>
      </c>
    </row>
    <row r="2103" spans="6:19" x14ac:dyDescent="0.35">
      <c r="F2103" s="5">
        <f t="shared" si="456"/>
        <v>0.65130999999999994</v>
      </c>
      <c r="G2103" s="6">
        <f t="shared" si="449"/>
        <v>0</v>
      </c>
      <c r="H2103" s="6">
        <f t="shared" si="450"/>
        <v>1.3849374830105747</v>
      </c>
      <c r="I2103" s="6">
        <f t="shared" si="451"/>
        <v>0.44014312492948954</v>
      </c>
      <c r="J2103" s="6">
        <f t="shared" si="452"/>
        <v>0.89792763047881752</v>
      </c>
      <c r="K2103" s="7">
        <f t="shared" si="459"/>
        <v>0</v>
      </c>
      <c r="L2103" s="7">
        <f t="shared" si="457"/>
        <v>62.360928794563151</v>
      </c>
      <c r="M2103" s="7">
        <f t="shared" si="453"/>
        <v>2.25210258548534E-2</v>
      </c>
      <c r="N2103" s="7">
        <f t="shared" si="460"/>
        <v>0</v>
      </c>
      <c r="O2103" s="7">
        <f t="shared" si="458"/>
        <v>88.116297778561758</v>
      </c>
      <c r="P2103" s="7">
        <f t="shared" si="454"/>
        <v>3.1822319822118555E-2</v>
      </c>
      <c r="Q2103" s="7">
        <f t="shared" si="461"/>
        <v>-1.8661665537841016E-2</v>
      </c>
      <c r="R2103" s="7">
        <f t="shared" si="455"/>
        <v>-746.46662151364058</v>
      </c>
      <c r="S2103" s="7">
        <f t="shared" si="462"/>
        <v>-18.661665537841017</v>
      </c>
    </row>
    <row r="2104" spans="6:19" x14ac:dyDescent="0.35">
      <c r="F2104" s="5">
        <f t="shared" si="456"/>
        <v>0.65161999999999998</v>
      </c>
      <c r="G2104" s="6">
        <f t="shared" si="449"/>
        <v>0</v>
      </c>
      <c r="H2104" s="6">
        <f t="shared" si="450"/>
        <v>1.3851521649578624</v>
      </c>
      <c r="I2104" s="6">
        <f t="shared" si="451"/>
        <v>0.44570004636179716</v>
      </c>
      <c r="J2104" s="6">
        <f t="shared" si="452"/>
        <v>0.89518236615400992</v>
      </c>
      <c r="K2104" s="7">
        <f t="shared" si="459"/>
        <v>0</v>
      </c>
      <c r="L2104" s="7">
        <f t="shared" si="457"/>
        <v>62.360928794563151</v>
      </c>
      <c r="M2104" s="7">
        <f t="shared" si="453"/>
        <v>2.2517535366365745E-2</v>
      </c>
      <c r="N2104" s="7">
        <f t="shared" si="460"/>
        <v>0</v>
      </c>
      <c r="O2104" s="7">
        <f t="shared" si="458"/>
        <v>88.116297778561758</v>
      </c>
      <c r="P2104" s="7">
        <f t="shared" si="454"/>
        <v>3.1817387744791994E-2</v>
      </c>
      <c r="Q2104" s="7">
        <f t="shared" si="461"/>
        <v>-1.8446297889479876E-2</v>
      </c>
      <c r="R2104" s="7">
        <f t="shared" si="455"/>
        <v>-737.85191557919507</v>
      </c>
      <c r="S2104" s="7">
        <f t="shared" si="462"/>
        <v>-18.446297889479876</v>
      </c>
    </row>
    <row r="2105" spans="6:19" x14ac:dyDescent="0.35">
      <c r="F2105" s="5">
        <f t="shared" si="456"/>
        <v>0.65193000000000001</v>
      </c>
      <c r="G2105" s="6">
        <f t="shared" si="449"/>
        <v>0</v>
      </c>
      <c r="H2105" s="6">
        <f t="shared" si="450"/>
        <v>1.3853668801834311</v>
      </c>
      <c r="I2105" s="6">
        <f t="shared" si="451"/>
        <v>0.45123984584707932</v>
      </c>
      <c r="J2105" s="6">
        <f t="shared" si="452"/>
        <v>0.89240271263589521</v>
      </c>
      <c r="K2105" s="7">
        <f t="shared" si="459"/>
        <v>0</v>
      </c>
      <c r="L2105" s="7">
        <f t="shared" si="457"/>
        <v>62.360928794563151</v>
      </c>
      <c r="M2105" s="7">
        <f t="shared" si="453"/>
        <v>2.2514045418861876E-2</v>
      </c>
      <c r="N2105" s="7">
        <f t="shared" si="460"/>
        <v>0</v>
      </c>
      <c r="O2105" s="7">
        <f t="shared" si="458"/>
        <v>88.116297778561758</v>
      </c>
      <c r="P2105" s="7">
        <f t="shared" si="454"/>
        <v>3.1812456431878168E-2</v>
      </c>
      <c r="Q2105" s="7">
        <f t="shared" si="461"/>
        <v>-1.8230288031217935E-2</v>
      </c>
      <c r="R2105" s="7">
        <f t="shared" si="455"/>
        <v>-729.21152124871742</v>
      </c>
      <c r="S2105" s="7">
        <f t="shared" si="462"/>
        <v>-18.230288031217935</v>
      </c>
    </row>
    <row r="2106" spans="6:19" x14ac:dyDescent="0.35">
      <c r="F2106" s="5">
        <f t="shared" si="456"/>
        <v>0.65224000000000004</v>
      </c>
      <c r="G2106" s="6">
        <f t="shared" si="449"/>
        <v>0</v>
      </c>
      <c r="H2106" s="6">
        <f t="shared" si="450"/>
        <v>1.3855816286924389</v>
      </c>
      <c r="I2106" s="6">
        <f t="shared" si="451"/>
        <v>0.4567623105692189</v>
      </c>
      <c r="J2106" s="6">
        <f t="shared" si="452"/>
        <v>0.88958877670723147</v>
      </c>
      <c r="K2106" s="7">
        <f t="shared" si="459"/>
        <v>0</v>
      </c>
      <c r="L2106" s="7">
        <f t="shared" si="457"/>
        <v>62.360928794563151</v>
      </c>
      <c r="M2106" s="7">
        <f t="shared" si="453"/>
        <v>2.2510556012257953E-2</v>
      </c>
      <c r="N2106" s="7">
        <f t="shared" si="460"/>
        <v>0</v>
      </c>
      <c r="O2106" s="7">
        <f t="shared" si="458"/>
        <v>88.116297778561758</v>
      </c>
      <c r="P2106" s="7">
        <f t="shared" si="454"/>
        <v>3.1807525883258622E-2</v>
      </c>
      <c r="Q2106" s="7">
        <f t="shared" si="461"/>
        <v>-1.8013644464214877E-2</v>
      </c>
      <c r="R2106" s="7">
        <f t="shared" si="455"/>
        <v>-720.5457785685951</v>
      </c>
      <c r="S2106" s="7">
        <f t="shared" si="462"/>
        <v>-18.013644464214877</v>
      </c>
    </row>
    <row r="2107" spans="6:19" x14ac:dyDescent="0.35">
      <c r="F2107" s="5">
        <f t="shared" si="456"/>
        <v>0.65255000000000007</v>
      </c>
      <c r="G2107" s="6">
        <f t="shared" si="449"/>
        <v>0</v>
      </c>
      <c r="H2107" s="6">
        <f t="shared" si="450"/>
        <v>1.3857964104900458</v>
      </c>
      <c r="I2107" s="6">
        <f t="shared" si="451"/>
        <v>0.46226722837802825</v>
      </c>
      <c r="J2107" s="6">
        <f t="shared" si="452"/>
        <v>0.88674066646776495</v>
      </c>
      <c r="K2107" s="7">
        <f t="shared" si="459"/>
        <v>0</v>
      </c>
      <c r="L2107" s="7">
        <f t="shared" si="457"/>
        <v>62.360928794563151</v>
      </c>
      <c r="M2107" s="7">
        <f t="shared" si="453"/>
        <v>2.2507067146470133E-2</v>
      </c>
      <c r="N2107" s="7">
        <f t="shared" si="460"/>
        <v>0</v>
      </c>
      <c r="O2107" s="7">
        <f t="shared" si="458"/>
        <v>88.116297778561758</v>
      </c>
      <c r="P2107" s="7">
        <f t="shared" si="454"/>
        <v>3.1802596098814882E-2</v>
      </c>
      <c r="Q2107" s="7">
        <f t="shared" si="461"/>
        <v>-1.7796375711351325E-2</v>
      </c>
      <c r="R2107" s="7">
        <f t="shared" si="455"/>
        <v>-711.85502845405301</v>
      </c>
      <c r="S2107" s="7">
        <f t="shared" si="462"/>
        <v>-17.796375711351324</v>
      </c>
    </row>
    <row r="2108" spans="6:19" x14ac:dyDescent="0.35">
      <c r="F2108" s="5">
        <f t="shared" si="456"/>
        <v>0.65286000000000011</v>
      </c>
      <c r="G2108" s="6">
        <f t="shared" si="449"/>
        <v>0</v>
      </c>
      <c r="H2108" s="6">
        <f t="shared" si="450"/>
        <v>1.3860112255814112</v>
      </c>
      <c r="I2108" s="6">
        <f t="shared" si="451"/>
        <v>0.46775438779739953</v>
      </c>
      <c r="J2108" s="6">
        <f t="shared" si="452"/>
        <v>0.8838584913300771</v>
      </c>
      <c r="K2108" s="7">
        <f t="shared" si="459"/>
        <v>0</v>
      </c>
      <c r="L2108" s="7">
        <f t="shared" si="457"/>
        <v>62.360928794563151</v>
      </c>
      <c r="M2108" s="7">
        <f t="shared" si="453"/>
        <v>2.2503578821414606E-2</v>
      </c>
      <c r="N2108" s="7">
        <f t="shared" si="460"/>
        <v>0</v>
      </c>
      <c r="O2108" s="7">
        <f t="shared" si="458"/>
        <v>88.116297778561758</v>
      </c>
      <c r="P2108" s="7">
        <f t="shared" si="454"/>
        <v>3.1797667078428508E-2</v>
      </c>
      <c r="Q2108" s="7">
        <f t="shared" si="461"/>
        <v>-1.7578490316894568E-2</v>
      </c>
      <c r="R2108" s="7">
        <f t="shared" si="455"/>
        <v>-703.1396126757827</v>
      </c>
      <c r="S2108" s="7">
        <f t="shared" si="462"/>
        <v>-17.57849031689457</v>
      </c>
    </row>
    <row r="2109" spans="6:19" x14ac:dyDescent="0.35">
      <c r="F2109" s="5">
        <f t="shared" si="456"/>
        <v>0.65317000000000014</v>
      </c>
      <c r="G2109" s="6">
        <f t="shared" si="449"/>
        <v>0</v>
      </c>
      <c r="H2109" s="6">
        <f t="shared" si="450"/>
        <v>1.3862260739716965</v>
      </c>
      <c r="I2109" s="6">
        <f t="shared" si="451"/>
        <v>0.47322357803343001</v>
      </c>
      <c r="J2109" s="6">
        <f t="shared" si="452"/>
        <v>0.88094236201538079</v>
      </c>
      <c r="K2109" s="7">
        <f t="shared" si="459"/>
        <v>0</v>
      </c>
      <c r="L2109" s="7">
        <f t="shared" si="457"/>
        <v>62.360928794563151</v>
      </c>
      <c r="M2109" s="7">
        <f t="shared" si="453"/>
        <v>2.250009103700756E-2</v>
      </c>
      <c r="N2109" s="7">
        <f t="shared" si="460"/>
        <v>0</v>
      </c>
      <c r="O2109" s="7">
        <f t="shared" si="458"/>
        <v>88.116297778561758</v>
      </c>
      <c r="P2109" s="7">
        <f t="shared" si="454"/>
        <v>3.1792738821981095E-2</v>
      </c>
      <c r="Q2109" s="7">
        <f t="shared" si="461"/>
        <v>-1.7359996846163496E-2</v>
      </c>
      <c r="R2109" s="7">
        <f t="shared" si="455"/>
        <v>-694.39987384653989</v>
      </c>
      <c r="S2109" s="7">
        <f t="shared" si="462"/>
        <v>-17.359996846163497</v>
      </c>
    </row>
    <row r="2110" spans="6:19" x14ac:dyDescent="0.35">
      <c r="F2110" s="5">
        <f t="shared" si="456"/>
        <v>0.65348000000000017</v>
      </c>
      <c r="G2110" s="6">
        <f t="shared" si="449"/>
        <v>0</v>
      </c>
      <c r="H2110" s="6">
        <f t="shared" si="450"/>
        <v>1.3864409556660631</v>
      </c>
      <c r="I2110" s="6">
        <f t="shared" si="451"/>
        <v>0.47867458898251386</v>
      </c>
      <c r="J2110" s="6">
        <f t="shared" si="452"/>
        <v>0.87799239054926981</v>
      </c>
      <c r="K2110" s="7">
        <f t="shared" si="459"/>
        <v>0</v>
      </c>
      <c r="L2110" s="7">
        <f t="shared" si="457"/>
        <v>62.360928794563151</v>
      </c>
      <c r="M2110" s="7">
        <f t="shared" si="453"/>
        <v>2.2496603793165204E-2</v>
      </c>
      <c r="N2110" s="7">
        <f t="shared" si="460"/>
        <v>0</v>
      </c>
      <c r="O2110" s="7">
        <f t="shared" si="458"/>
        <v>88.116297778561758</v>
      </c>
      <c r="P2110" s="7">
        <f t="shared" si="454"/>
        <v>3.1787811329354231E-2</v>
      </c>
      <c r="Q2110" s="7">
        <f t="shared" si="461"/>
        <v>-1.7140903885193067E-2</v>
      </c>
      <c r="R2110" s="7">
        <f t="shared" si="455"/>
        <v>-685.63615540772264</v>
      </c>
      <c r="S2110" s="7">
        <f t="shared" si="462"/>
        <v>-17.140903885193069</v>
      </c>
    </row>
    <row r="2111" spans="6:19" x14ac:dyDescent="0.35">
      <c r="F2111" s="5">
        <f t="shared" si="456"/>
        <v>0.6537900000000002</v>
      </c>
      <c r="G2111" s="6">
        <f t="shared" si="449"/>
        <v>0</v>
      </c>
      <c r="H2111" s="6">
        <f t="shared" si="450"/>
        <v>1.3866558706696741</v>
      </c>
      <c r="I2111" s="6">
        <f t="shared" si="451"/>
        <v>0.48410721123942257</v>
      </c>
      <c r="J2111" s="6">
        <f t="shared" si="452"/>
        <v>0.87500869025741057</v>
      </c>
      <c r="K2111" s="7">
        <f t="shared" si="459"/>
        <v>0</v>
      </c>
      <c r="L2111" s="7">
        <f t="shared" si="457"/>
        <v>62.360928794563151</v>
      </c>
      <c r="M2111" s="7">
        <f t="shared" si="453"/>
        <v>2.2493117089803748E-2</v>
      </c>
      <c r="N2111" s="7">
        <f t="shared" si="460"/>
        <v>0</v>
      </c>
      <c r="O2111" s="7">
        <f t="shared" si="458"/>
        <v>88.116297778561758</v>
      </c>
      <c r="P2111" s="7">
        <f t="shared" si="454"/>
        <v>3.178288460042953E-2</v>
      </c>
      <c r="Q2111" s="7">
        <f t="shared" si="461"/>
        <v>-1.6921220040397578E-2</v>
      </c>
      <c r="R2111" s="7">
        <f t="shared" si="455"/>
        <v>-676.84880161590308</v>
      </c>
      <c r="S2111" s="7">
        <f t="shared" si="462"/>
        <v>-16.921220040397579</v>
      </c>
    </row>
    <row r="2112" spans="6:19" x14ac:dyDescent="0.35">
      <c r="F2112" s="5">
        <f t="shared" si="456"/>
        <v>0.65410000000000024</v>
      </c>
      <c r="G2112" s="6">
        <f t="shared" si="449"/>
        <v>0</v>
      </c>
      <c r="H2112" s="6">
        <f t="shared" si="450"/>
        <v>1.3868708189876922</v>
      </c>
      <c r="I2112" s="6">
        <f t="shared" si="451"/>
        <v>0.48952123610534354</v>
      </c>
      <c r="J2112" s="6">
        <f t="shared" si="452"/>
        <v>0.87199137576119212</v>
      </c>
      <c r="K2112" s="7">
        <f t="shared" si="459"/>
        <v>0</v>
      </c>
      <c r="L2112" s="7">
        <f t="shared" si="457"/>
        <v>62.360928794563151</v>
      </c>
      <c r="M2112" s="7">
        <f t="shared" si="453"/>
        <v>2.2489630926839439E-2</v>
      </c>
      <c r="N2112" s="7">
        <f t="shared" si="460"/>
        <v>0</v>
      </c>
      <c r="O2112" s="7">
        <f t="shared" si="458"/>
        <v>88.116297778561758</v>
      </c>
      <c r="P2112" s="7">
        <f t="shared" si="454"/>
        <v>3.1777958635088643E-2</v>
      </c>
      <c r="Q2112" s="7">
        <f t="shared" si="461"/>
        <v>-1.6700953938233797E-2</v>
      </c>
      <c r="R2112" s="7">
        <f t="shared" si="455"/>
        <v>-668.03815752935191</v>
      </c>
      <c r="S2112" s="7">
        <f t="shared" si="462"/>
        <v>-16.700953938233798</v>
      </c>
    </row>
    <row r="2113" spans="6:19" x14ac:dyDescent="0.35">
      <c r="F2113" s="5">
        <f t="shared" si="456"/>
        <v>0.65441000000000027</v>
      </c>
      <c r="G2113" s="6">
        <f t="shared" si="449"/>
        <v>0</v>
      </c>
      <c r="H2113" s="6">
        <f t="shared" si="450"/>
        <v>1.3870858006252818</v>
      </c>
      <c r="I2113" s="6">
        <f t="shared" si="451"/>
        <v>0.49491645559589864</v>
      </c>
      <c r="J2113" s="6">
        <f t="shared" si="452"/>
        <v>0.86894056297332145</v>
      </c>
      <c r="K2113" s="7">
        <f t="shared" si="459"/>
        <v>0</v>
      </c>
      <c r="L2113" s="7">
        <f t="shared" si="457"/>
        <v>62.360928794563151</v>
      </c>
      <c r="M2113" s="7">
        <f t="shared" si="453"/>
        <v>2.2486145304188514E-2</v>
      </c>
      <c r="N2113" s="7">
        <f t="shared" si="460"/>
        <v>0</v>
      </c>
      <c r="O2113" s="7">
        <f t="shared" si="458"/>
        <v>88.116297778561758</v>
      </c>
      <c r="P2113" s="7">
        <f t="shared" si="454"/>
        <v>3.1773033433213207E-2</v>
      </c>
      <c r="Q2113" s="7">
        <f t="shared" si="461"/>
        <v>-1.6480114224863108E-2</v>
      </c>
      <c r="R2113" s="7">
        <f t="shared" si="455"/>
        <v>-659.20456899452427</v>
      </c>
      <c r="S2113" s="7">
        <f t="shared" si="462"/>
        <v>-16.480114224863108</v>
      </c>
    </row>
    <row r="2114" spans="6:19" x14ac:dyDescent="0.35">
      <c r="F2114" s="5">
        <f t="shared" si="456"/>
        <v>0.6547200000000003</v>
      </c>
      <c r="G2114" s="6">
        <f t="shared" ref="G2114:G2177" si="463">IF(F2114&gt;$B$15,0,IF(F2114&lt;$B$13,2*P0*F2114/$B$13,IF(F2114&lt;$B$14,4*P0-F2114*2*P0/$B$13,P0)))</f>
        <v>0</v>
      </c>
      <c r="H2114" s="6">
        <f t="shared" ref="H2114:H2177" si="464">EXP(F2114*w*qsi)</f>
        <v>1.3873008155876076</v>
      </c>
      <c r="I2114" s="6">
        <f t="shared" ref="I2114:I2177" si="465">SIN(wd*F2114)</f>
        <v>0.5002926624491344</v>
      </c>
      <c r="J2114" s="6">
        <f t="shared" ref="J2114:J2177" si="466">COS(wd*F2114)</f>
        <v>0.86585636909337138</v>
      </c>
      <c r="K2114" s="7">
        <f t="shared" si="459"/>
        <v>0</v>
      </c>
      <c r="L2114" s="7">
        <f t="shared" si="457"/>
        <v>62.360928794563151</v>
      </c>
      <c r="M2114" s="7">
        <f t="shared" ref="M2114:M2177" si="467">1/(m*wd*H2114)*L2114</f>
        <v>2.2482660221767231E-2</v>
      </c>
      <c r="N2114" s="7">
        <f t="shared" si="460"/>
        <v>0</v>
      </c>
      <c r="O2114" s="7">
        <f t="shared" si="458"/>
        <v>88.116297778561758</v>
      </c>
      <c r="P2114" s="7">
        <f t="shared" ref="P2114:P2177" si="468">1/(m*wd*H2114)*O2114</f>
        <v>3.1768108994684907E-2</v>
      </c>
      <c r="Q2114" s="7">
        <f t="shared" si="461"/>
        <v>-1.6258709565813174E-2</v>
      </c>
      <c r="R2114" s="7">
        <f t="shared" ref="R2114:R2177" si="469">k*Q2114</f>
        <v>-650.34838263252698</v>
      </c>
      <c r="S2114" s="7">
        <f t="shared" si="462"/>
        <v>-16.258709565813174</v>
      </c>
    </row>
    <row r="2115" spans="6:19" x14ac:dyDescent="0.35">
      <c r="F2115" s="5">
        <f t="shared" ref="F2115:F2178" si="470">F2114+dt</f>
        <v>0.65503000000000033</v>
      </c>
      <c r="G2115" s="6">
        <f t="shared" si="463"/>
        <v>0</v>
      </c>
      <c r="H2115" s="6">
        <f t="shared" si="464"/>
        <v>1.3875158638798359</v>
      </c>
      <c r="I2115" s="6">
        <f t="shared" si="465"/>
        <v>0.50564965013348528</v>
      </c>
      <c r="J2115" s="6">
        <f t="shared" si="466"/>
        <v>0.86273891260327651</v>
      </c>
      <c r="K2115" s="7">
        <f t="shared" si="459"/>
        <v>0</v>
      </c>
      <c r="L2115" s="7">
        <f t="shared" ref="L2115:L2178" si="471">0.5*dt*(K2114+K2115)+L2114</f>
        <v>62.360928794563151</v>
      </c>
      <c r="M2115" s="7">
        <f t="shared" si="467"/>
        <v>2.2479175679491859E-2</v>
      </c>
      <c r="N2115" s="7">
        <f t="shared" si="460"/>
        <v>0</v>
      </c>
      <c r="O2115" s="7">
        <f t="shared" ref="O2115:O2178" si="472">0.5*dt*(N2115+N2114)+O2114</f>
        <v>88.116297778561758</v>
      </c>
      <c r="P2115" s="7">
        <f t="shared" si="468"/>
        <v>3.1763185319385427E-2</v>
      </c>
      <c r="Q2115" s="7">
        <f t="shared" si="461"/>
        <v>-1.603674864563873E-2</v>
      </c>
      <c r="R2115" s="7">
        <f t="shared" si="469"/>
        <v>-641.46994582554919</v>
      </c>
      <c r="S2115" s="7">
        <f t="shared" si="462"/>
        <v>-16.036748645638731</v>
      </c>
    </row>
    <row r="2116" spans="6:19" x14ac:dyDescent="0.35">
      <c r="F2116" s="5">
        <f t="shared" si="470"/>
        <v>0.65534000000000037</v>
      </c>
      <c r="G2116" s="6">
        <f t="shared" si="463"/>
        <v>0</v>
      </c>
      <c r="H2116" s="6">
        <f t="shared" si="464"/>
        <v>1.3877309455071327</v>
      </c>
      <c r="I2116" s="6">
        <f t="shared" si="465"/>
        <v>0.51098721285570237</v>
      </c>
      <c r="J2116" s="6">
        <f t="shared" si="466"/>
        <v>0.85958831326278584</v>
      </c>
      <c r="K2116" s="7">
        <f t="shared" ref="K2116:K2179" si="473">G2116*H2116*J2116</f>
        <v>0</v>
      </c>
      <c r="L2116" s="7">
        <f t="shared" si="471"/>
        <v>62.360928794563151</v>
      </c>
      <c r="M2116" s="7">
        <f t="shared" si="467"/>
        <v>2.2475691677278687E-2</v>
      </c>
      <c r="N2116" s="7">
        <f t="shared" ref="N2116:N2179" si="474">G2116*H2116*I2116</f>
        <v>0</v>
      </c>
      <c r="O2116" s="7">
        <f t="shared" si="472"/>
        <v>88.116297778561758</v>
      </c>
      <c r="P2116" s="7">
        <f t="shared" si="468"/>
        <v>3.1758262407196473E-2</v>
      </c>
      <c r="Q2116" s="7">
        <f t="shared" ref="Q2116:Q2179" si="475">M2116*I2116-P2116*J2116</f>
        <v>-1.5814240167582216E-2</v>
      </c>
      <c r="R2116" s="7">
        <f t="shared" si="469"/>
        <v>-632.56960670328863</v>
      </c>
      <c r="S2116" s="7">
        <f t="shared" ref="S2116:S2179" si="476">Q2116*1000</f>
        <v>-15.814240167582216</v>
      </c>
    </row>
    <row r="2117" spans="6:19" x14ac:dyDescent="0.35">
      <c r="F2117" s="5">
        <f t="shared" si="470"/>
        <v>0.6556500000000004</v>
      </c>
      <c r="G2117" s="6">
        <f t="shared" si="463"/>
        <v>0</v>
      </c>
      <c r="H2117" s="6">
        <f t="shared" si="464"/>
        <v>1.3879460604746658</v>
      </c>
      <c r="I2117" s="6">
        <f t="shared" si="465"/>
        <v>0.51630514556876717</v>
      </c>
      <c r="J2117" s="6">
        <f t="shared" si="466"/>
        <v>0.85640469210485648</v>
      </c>
      <c r="K2117" s="7">
        <f t="shared" si="473"/>
        <v>0</v>
      </c>
      <c r="L2117" s="7">
        <f t="shared" si="471"/>
        <v>62.360928794563151</v>
      </c>
      <c r="M2117" s="7">
        <f t="shared" si="467"/>
        <v>2.2472208215044004E-2</v>
      </c>
      <c r="N2117" s="7">
        <f t="shared" si="474"/>
        <v>0</v>
      </c>
      <c r="O2117" s="7">
        <f t="shared" si="472"/>
        <v>88.116297778561758</v>
      </c>
      <c r="P2117" s="7">
        <f t="shared" si="468"/>
        <v>3.1753340257999772E-2</v>
      </c>
      <c r="Q2117" s="7">
        <f t="shared" si="475"/>
        <v>-1.5591192853233099E-2</v>
      </c>
      <c r="R2117" s="7">
        <f t="shared" si="469"/>
        <v>-623.64771412932396</v>
      </c>
      <c r="S2117" s="7">
        <f t="shared" si="476"/>
        <v>-15.5911928532331</v>
      </c>
    </row>
    <row r="2118" spans="6:19" x14ac:dyDescent="0.35">
      <c r="F2118" s="5">
        <f t="shared" si="470"/>
        <v>0.65596000000000043</v>
      </c>
      <c r="G2118" s="6">
        <f t="shared" si="463"/>
        <v>0</v>
      </c>
      <c r="H2118" s="6">
        <f t="shared" si="464"/>
        <v>1.388161208787603</v>
      </c>
      <c r="I2118" s="6">
        <f t="shared" si="465"/>
        <v>0.52160324397976388</v>
      </c>
      <c r="J2118" s="6">
        <f t="shared" si="466"/>
        <v>0.85318817143100789</v>
      </c>
      <c r="K2118" s="7">
        <f t="shared" si="473"/>
        <v>0</v>
      </c>
      <c r="L2118" s="7">
        <f t="shared" si="471"/>
        <v>62.360928794563151</v>
      </c>
      <c r="M2118" s="7">
        <f t="shared" si="467"/>
        <v>2.2468725292704127E-2</v>
      </c>
      <c r="N2118" s="7">
        <f t="shared" si="474"/>
        <v>0</v>
      </c>
      <c r="O2118" s="7">
        <f t="shared" si="472"/>
        <v>88.116297778561758</v>
      </c>
      <c r="P2118" s="7">
        <f t="shared" si="468"/>
        <v>3.1748418871677071E-2</v>
      </c>
      <c r="Q2118" s="7">
        <f t="shared" si="475"/>
        <v>-1.536761544218722E-2</v>
      </c>
      <c r="R2118" s="7">
        <f t="shared" si="469"/>
        <v>-614.70461768748885</v>
      </c>
      <c r="S2118" s="7">
        <f t="shared" si="476"/>
        <v>-15.367615442187221</v>
      </c>
    </row>
    <row r="2119" spans="6:19" x14ac:dyDescent="0.35">
      <c r="F2119" s="5">
        <f t="shared" si="470"/>
        <v>0.65627000000000046</v>
      </c>
      <c r="G2119" s="6">
        <f t="shared" si="463"/>
        <v>0</v>
      </c>
      <c r="H2119" s="6">
        <f t="shared" si="464"/>
        <v>1.3883763904511131</v>
      </c>
      <c r="I2119" s="6">
        <f t="shared" si="465"/>
        <v>0.52688130455772775</v>
      </c>
      <c r="J2119" s="6">
        <f t="shared" si="466"/>
        <v>0.84993887480662222</v>
      </c>
      <c r="K2119" s="7">
        <f t="shared" si="473"/>
        <v>0</v>
      </c>
      <c r="L2119" s="7">
        <f t="shared" si="471"/>
        <v>62.360928794563151</v>
      </c>
      <c r="M2119" s="7">
        <f t="shared" si="467"/>
        <v>2.2465242910175376E-2</v>
      </c>
      <c r="N2119" s="7">
        <f t="shared" si="474"/>
        <v>0</v>
      </c>
      <c r="O2119" s="7">
        <f t="shared" si="472"/>
        <v>88.116297778561758</v>
      </c>
      <c r="P2119" s="7">
        <f t="shared" si="468"/>
        <v>3.1743498248110145E-2</v>
      </c>
      <c r="Q2119" s="7">
        <f t="shared" si="475"/>
        <v>-1.5143516691705274E-2</v>
      </c>
      <c r="R2119" s="7">
        <f t="shared" si="469"/>
        <v>-605.7406676682109</v>
      </c>
      <c r="S2119" s="7">
        <f t="shared" si="476"/>
        <v>-15.143516691705274</v>
      </c>
    </row>
    <row r="2120" spans="6:19" x14ac:dyDescent="0.35">
      <c r="F2120" s="5">
        <f t="shared" si="470"/>
        <v>0.6565800000000005</v>
      </c>
      <c r="G2120" s="6">
        <f t="shared" si="463"/>
        <v>0</v>
      </c>
      <c r="H2120" s="6">
        <f t="shared" si="464"/>
        <v>1.3885916054703662</v>
      </c>
      <c r="I2120" s="6">
        <f t="shared" si="465"/>
        <v>0.53213912454146461</v>
      </c>
      <c r="J2120" s="6">
        <f t="shared" si="466"/>
        <v>0.84665692705619766</v>
      </c>
      <c r="K2120" s="7">
        <f t="shared" si="473"/>
        <v>0</v>
      </c>
      <c r="L2120" s="7">
        <f t="shared" si="471"/>
        <v>62.360928794563151</v>
      </c>
      <c r="M2120" s="7">
        <f t="shared" si="467"/>
        <v>2.2461761067374086E-2</v>
      </c>
      <c r="N2120" s="7">
        <f t="shared" si="474"/>
        <v>0</v>
      </c>
      <c r="O2120" s="7">
        <f t="shared" si="472"/>
        <v>88.116297778561758</v>
      </c>
      <c r="P2120" s="7">
        <f t="shared" si="468"/>
        <v>3.1738578387180756E-2</v>
      </c>
      <c r="Q2120" s="7">
        <f t="shared" si="475"/>
        <v>-1.491890537637071E-2</v>
      </c>
      <c r="R2120" s="7">
        <f t="shared" si="469"/>
        <v>-596.75621505482843</v>
      </c>
      <c r="S2120" s="7">
        <f t="shared" si="476"/>
        <v>-14.918905376370711</v>
      </c>
    </row>
    <row r="2121" spans="6:19" x14ac:dyDescent="0.35">
      <c r="F2121" s="5">
        <f t="shared" si="470"/>
        <v>0.65689000000000053</v>
      </c>
      <c r="G2121" s="6">
        <f t="shared" si="463"/>
        <v>0</v>
      </c>
      <c r="H2121" s="6">
        <f t="shared" si="464"/>
        <v>1.3888068538505327</v>
      </c>
      <c r="I2121" s="6">
        <f t="shared" si="465"/>
        <v>0.53737650194734177</v>
      </c>
      <c r="J2121" s="6">
        <f t="shared" si="466"/>
        <v>0.84334245425855237</v>
      </c>
      <c r="K2121" s="7">
        <f t="shared" si="473"/>
        <v>0</v>
      </c>
      <c r="L2121" s="7">
        <f t="shared" si="471"/>
        <v>62.360928794563151</v>
      </c>
      <c r="M2121" s="7">
        <f t="shared" si="467"/>
        <v>2.2458279764216601E-2</v>
      </c>
      <c r="N2121" s="7">
        <f t="shared" si="474"/>
        <v>0</v>
      </c>
      <c r="O2121" s="7">
        <f t="shared" si="472"/>
        <v>88.116297778561758</v>
      </c>
      <c r="P2121" s="7">
        <f t="shared" si="468"/>
        <v>3.1733659288770713E-2</v>
      </c>
      <c r="Q2121" s="7">
        <f t="shared" si="475"/>
        <v>-1.4693790287747113E-2</v>
      </c>
      <c r="R2121" s="7">
        <f t="shared" si="469"/>
        <v>-587.75161150988447</v>
      </c>
      <c r="S2121" s="7">
        <f t="shared" si="476"/>
        <v>-14.693790287747113</v>
      </c>
    </row>
    <row r="2122" spans="6:19" x14ac:dyDescent="0.35">
      <c r="F2122" s="5">
        <f t="shared" si="470"/>
        <v>0.65720000000000056</v>
      </c>
      <c r="G2122" s="6">
        <f t="shared" si="463"/>
        <v>0</v>
      </c>
      <c r="H2122" s="6">
        <f t="shared" si="464"/>
        <v>1.3890221355967838</v>
      </c>
      <c r="I2122" s="6">
        <f t="shared" si="465"/>
        <v>0.54259323557704076</v>
      </c>
      <c r="J2122" s="6">
        <f t="shared" si="466"/>
        <v>0.83999558374198491</v>
      </c>
      <c r="K2122" s="7">
        <f t="shared" si="473"/>
        <v>0</v>
      </c>
      <c r="L2122" s="7">
        <f t="shared" si="471"/>
        <v>62.360928794563151</v>
      </c>
      <c r="M2122" s="7">
        <f t="shared" si="467"/>
        <v>2.2454799000619297E-2</v>
      </c>
      <c r="N2122" s="7">
        <f t="shared" si="474"/>
        <v>0</v>
      </c>
      <c r="O2122" s="7">
        <f t="shared" si="472"/>
        <v>88.116297778561758</v>
      </c>
      <c r="P2122" s="7">
        <f t="shared" si="468"/>
        <v>3.172874095276184E-2</v>
      </c>
      <c r="Q2122" s="7">
        <f t="shared" si="475"/>
        <v>-1.446818023403528E-2</v>
      </c>
      <c r="R2122" s="7">
        <f t="shared" si="469"/>
        <v>-578.72720936141116</v>
      </c>
      <c r="S2122" s="7">
        <f t="shared" si="476"/>
        <v>-14.46818023403528</v>
      </c>
    </row>
    <row r="2123" spans="6:19" x14ac:dyDescent="0.35">
      <c r="F2123" s="5">
        <f t="shared" si="470"/>
        <v>0.65751000000000059</v>
      </c>
      <c r="G2123" s="6">
        <f t="shared" si="463"/>
        <v>0</v>
      </c>
      <c r="H2123" s="6">
        <f t="shared" si="464"/>
        <v>1.3892374507142919</v>
      </c>
      <c r="I2123" s="6">
        <f t="shared" si="465"/>
        <v>0.54778912502529586</v>
      </c>
      <c r="J2123" s="6">
        <f t="shared" si="466"/>
        <v>0.83661644407937663</v>
      </c>
      <c r="K2123" s="7">
        <f t="shared" si="473"/>
        <v>0</v>
      </c>
      <c r="L2123" s="7">
        <f t="shared" si="471"/>
        <v>62.360928794563151</v>
      </c>
      <c r="M2123" s="7">
        <f t="shared" si="467"/>
        <v>2.245131877649854E-2</v>
      </c>
      <c r="N2123" s="7">
        <f t="shared" si="474"/>
        <v>0</v>
      </c>
      <c r="O2123" s="7">
        <f t="shared" si="472"/>
        <v>88.116297778561758</v>
      </c>
      <c r="P2123" s="7">
        <f t="shared" si="468"/>
        <v>3.1723823379035974E-2</v>
      </c>
      <c r="Q2123" s="7">
        <f t="shared" si="475"/>
        <v>-1.424208403972914E-2</v>
      </c>
      <c r="R2123" s="7">
        <f t="shared" si="469"/>
        <v>-569.68336158916566</v>
      </c>
      <c r="S2123" s="7">
        <f t="shared" si="476"/>
        <v>-14.242084039729141</v>
      </c>
    </row>
    <row r="2124" spans="6:19" x14ac:dyDescent="0.35">
      <c r="F2124" s="5">
        <f t="shared" si="470"/>
        <v>0.65782000000000063</v>
      </c>
      <c r="G2124" s="6">
        <f t="shared" si="463"/>
        <v>0</v>
      </c>
      <c r="H2124" s="6">
        <f t="shared" si="464"/>
        <v>1.3894527992082297</v>
      </c>
      <c r="I2124" s="6">
        <f t="shared" si="465"/>
        <v>0.55296397068758696</v>
      </c>
      <c r="J2124" s="6">
        <f t="shared" si="466"/>
        <v>0.83320516508325693</v>
      </c>
      <c r="K2124" s="7">
        <f t="shared" si="473"/>
        <v>0</v>
      </c>
      <c r="L2124" s="7">
        <f t="shared" si="471"/>
        <v>62.360928794563151</v>
      </c>
      <c r="M2124" s="7">
        <f t="shared" si="467"/>
        <v>2.2447839091770713E-2</v>
      </c>
      <c r="N2124" s="7">
        <f t="shared" si="474"/>
        <v>0</v>
      </c>
      <c r="O2124" s="7">
        <f t="shared" si="472"/>
        <v>88.116297778561758</v>
      </c>
      <c r="P2124" s="7">
        <f t="shared" si="468"/>
        <v>3.1718906567474961E-2</v>
      </c>
      <c r="Q2124" s="7">
        <f t="shared" si="475"/>
        <v>-1.4015510545271807E-2</v>
      </c>
      <c r="R2124" s="7">
        <f t="shared" si="469"/>
        <v>-560.62042181087224</v>
      </c>
      <c r="S2124" s="7">
        <f t="shared" si="476"/>
        <v>-14.015510545271807</v>
      </c>
    </row>
    <row r="2125" spans="6:19" x14ac:dyDescent="0.35">
      <c r="F2125" s="5">
        <f t="shared" si="470"/>
        <v>0.65813000000000066</v>
      </c>
      <c r="G2125" s="6">
        <f t="shared" si="463"/>
        <v>0</v>
      </c>
      <c r="H2125" s="6">
        <f t="shared" si="464"/>
        <v>1.3896681810837712</v>
      </c>
      <c r="I2125" s="6">
        <f t="shared" si="465"/>
        <v>0.55811757376780891</v>
      </c>
      <c r="J2125" s="6">
        <f t="shared" si="466"/>
        <v>0.8297618778008149</v>
      </c>
      <c r="K2125" s="7">
        <f t="shared" si="473"/>
        <v>0</v>
      </c>
      <c r="L2125" s="7">
        <f t="shared" si="471"/>
        <v>62.360928794563151</v>
      </c>
      <c r="M2125" s="7">
        <f t="shared" si="467"/>
        <v>2.2444359946352223E-2</v>
      </c>
      <c r="N2125" s="7">
        <f t="shared" si="474"/>
        <v>0</v>
      </c>
      <c r="O2125" s="7">
        <f t="shared" si="472"/>
        <v>88.116297778561758</v>
      </c>
      <c r="P2125" s="7">
        <f t="shared" si="468"/>
        <v>3.1713990517960679E-2</v>
      </c>
      <c r="Q2125" s="7">
        <f t="shared" si="475"/>
        <v>-1.37884686067108E-2</v>
      </c>
      <c r="R2125" s="7">
        <f t="shared" si="469"/>
        <v>-551.53874426843197</v>
      </c>
      <c r="S2125" s="7">
        <f t="shared" si="476"/>
        <v>-13.788468606710799</v>
      </c>
    </row>
    <row r="2126" spans="6:19" x14ac:dyDescent="0.35">
      <c r="F2126" s="5">
        <f t="shared" si="470"/>
        <v>0.65844000000000069</v>
      </c>
      <c r="G2126" s="6">
        <f t="shared" si="463"/>
        <v>0</v>
      </c>
      <c r="H2126" s="6">
        <f t="shared" si="464"/>
        <v>1.3898835963460907</v>
      </c>
      <c r="I2126" s="6">
        <f t="shared" si="465"/>
        <v>0.56324973628590835</v>
      </c>
      <c r="J2126" s="6">
        <f t="shared" si="466"/>
        <v>0.82628671450886504</v>
      </c>
      <c r="K2126" s="7">
        <f t="shared" si="473"/>
        <v>0</v>
      </c>
      <c r="L2126" s="7">
        <f t="shared" si="471"/>
        <v>62.360928794563151</v>
      </c>
      <c r="M2126" s="7">
        <f t="shared" si="467"/>
        <v>2.2440881340159487E-2</v>
      </c>
      <c r="N2126" s="7">
        <f t="shared" si="474"/>
        <v>0</v>
      </c>
      <c r="O2126" s="7">
        <f t="shared" si="472"/>
        <v>88.116297778561758</v>
      </c>
      <c r="P2126" s="7">
        <f t="shared" si="468"/>
        <v>3.1709075230375028E-2</v>
      </c>
      <c r="Q2126" s="7">
        <f t="shared" si="475"/>
        <v>-1.3560967095352823E-2</v>
      </c>
      <c r="R2126" s="7">
        <f t="shared" si="469"/>
        <v>-542.43868381411289</v>
      </c>
      <c r="S2126" s="7">
        <f t="shared" si="476"/>
        <v>-13.560967095352822</v>
      </c>
    </row>
    <row r="2127" spans="6:19" x14ac:dyDescent="0.35">
      <c r="F2127" s="5">
        <f t="shared" si="470"/>
        <v>0.65875000000000072</v>
      </c>
      <c r="G2127" s="6">
        <f t="shared" si="463"/>
        <v>0</v>
      </c>
      <c r="H2127" s="6">
        <f t="shared" si="464"/>
        <v>1.3900990450003639</v>
      </c>
      <c r="I2127" s="6">
        <f t="shared" si="465"/>
        <v>0.56836026108549109</v>
      </c>
      <c r="J2127" s="6">
        <f t="shared" si="466"/>
        <v>0.82277980870876533</v>
      </c>
      <c r="K2127" s="7">
        <f t="shared" si="473"/>
        <v>0</v>
      </c>
      <c r="L2127" s="7">
        <f t="shared" si="471"/>
        <v>62.360928794563151</v>
      </c>
      <c r="M2127" s="7">
        <f t="shared" si="467"/>
        <v>2.2437403273108919E-2</v>
      </c>
      <c r="N2127" s="7">
        <f t="shared" si="474"/>
        <v>0</v>
      </c>
      <c r="O2127" s="7">
        <f t="shared" si="472"/>
        <v>88.116297778561758</v>
      </c>
      <c r="P2127" s="7">
        <f t="shared" si="468"/>
        <v>3.1704160704599908E-2</v>
      </c>
      <c r="Q2127" s="7">
        <f t="shared" si="475"/>
        <v>-1.3333014897418029E-2</v>
      </c>
      <c r="R2127" s="7">
        <f t="shared" si="469"/>
        <v>-533.32059589672122</v>
      </c>
      <c r="S2127" s="7">
        <f t="shared" si="476"/>
        <v>-13.33301489741803</v>
      </c>
    </row>
    <row r="2128" spans="6:19" x14ac:dyDescent="0.35">
      <c r="F2128" s="5">
        <f t="shared" si="470"/>
        <v>0.65906000000000076</v>
      </c>
      <c r="G2128" s="6">
        <f t="shared" si="463"/>
        <v>0</v>
      </c>
      <c r="H2128" s="6">
        <f t="shared" si="464"/>
        <v>1.3903145270517663</v>
      </c>
      <c r="I2128" s="6">
        <f t="shared" si="465"/>
        <v>0.57344895184138955</v>
      </c>
      <c r="J2128" s="6">
        <f t="shared" si="466"/>
        <v>0.81924129512129196</v>
      </c>
      <c r="K2128" s="7">
        <f t="shared" si="473"/>
        <v>0</v>
      </c>
      <c r="L2128" s="7">
        <f t="shared" si="471"/>
        <v>62.360928794563151</v>
      </c>
      <c r="M2128" s="7">
        <f t="shared" si="467"/>
        <v>2.2433925745116969E-2</v>
      </c>
      <c r="N2128" s="7">
        <f t="shared" si="474"/>
        <v>0</v>
      </c>
      <c r="O2128" s="7">
        <f t="shared" si="472"/>
        <v>88.116297778561758</v>
      </c>
      <c r="P2128" s="7">
        <f t="shared" si="468"/>
        <v>3.1699246940517248E-2</v>
      </c>
      <c r="Q2128" s="7">
        <f t="shared" si="475"/>
        <v>-1.3104620913694113E-2</v>
      </c>
      <c r="R2128" s="7">
        <f t="shared" si="469"/>
        <v>-524.18483654776446</v>
      </c>
      <c r="S2128" s="7">
        <f t="shared" si="476"/>
        <v>-13.104620913694113</v>
      </c>
    </row>
    <row r="2129" spans="6:19" x14ac:dyDescent="0.35">
      <c r="F2129" s="5">
        <f t="shared" si="470"/>
        <v>0.65937000000000079</v>
      </c>
      <c r="G2129" s="6">
        <f t="shared" si="463"/>
        <v>0</v>
      </c>
      <c r="H2129" s="6">
        <f t="shared" si="464"/>
        <v>1.3905300425054756</v>
      </c>
      <c r="I2129" s="6">
        <f t="shared" si="465"/>
        <v>0.57851561306721422</v>
      </c>
      <c r="J2129" s="6">
        <f t="shared" si="466"/>
        <v>0.81567130968145818</v>
      </c>
      <c r="K2129" s="7">
        <f t="shared" si="473"/>
        <v>0</v>
      </c>
      <c r="L2129" s="7">
        <f t="shared" si="471"/>
        <v>62.360928794563151</v>
      </c>
      <c r="M2129" s="7">
        <f t="shared" si="467"/>
        <v>2.2430448756100087E-2</v>
      </c>
      <c r="N2129" s="7">
        <f t="shared" si="474"/>
        <v>0</v>
      </c>
      <c r="O2129" s="7">
        <f t="shared" si="472"/>
        <v>88.116297778561758</v>
      </c>
      <c r="P2129" s="7">
        <f t="shared" si="468"/>
        <v>3.1694333938008995E-2</v>
      </c>
      <c r="Q2129" s="7">
        <f t="shared" si="475"/>
        <v>-1.2875794059189311E-2</v>
      </c>
      <c r="R2129" s="7">
        <f t="shared" si="469"/>
        <v>-515.03176236757247</v>
      </c>
      <c r="S2129" s="7">
        <f t="shared" si="476"/>
        <v>-12.87579405918931</v>
      </c>
    </row>
    <row r="2130" spans="6:19" x14ac:dyDescent="0.35">
      <c r="F2130" s="5">
        <f t="shared" si="470"/>
        <v>0.65968000000000082</v>
      </c>
      <c r="G2130" s="6">
        <f t="shared" si="463"/>
        <v>0</v>
      </c>
      <c r="H2130" s="6">
        <f t="shared" si="464"/>
        <v>1.3907455913666691</v>
      </c>
      <c r="I2130" s="6">
        <f t="shared" si="465"/>
        <v>0.58356005012285739</v>
      </c>
      <c r="J2130" s="6">
        <f t="shared" si="466"/>
        <v>0.81206998953329645</v>
      </c>
      <c r="K2130" s="7">
        <f t="shared" si="473"/>
        <v>0</v>
      </c>
      <c r="L2130" s="7">
        <f t="shared" si="471"/>
        <v>62.360928794563151</v>
      </c>
      <c r="M2130" s="7">
        <f t="shared" si="467"/>
        <v>2.2426972305974738E-2</v>
      </c>
      <c r="N2130" s="7">
        <f t="shared" si="474"/>
        <v>0</v>
      </c>
      <c r="O2130" s="7">
        <f t="shared" si="472"/>
        <v>88.116297778561758</v>
      </c>
      <c r="P2130" s="7">
        <f t="shared" si="468"/>
        <v>3.1689421696957126E-2</v>
      </c>
      <c r="Q2130" s="7">
        <f t="shared" si="475"/>
        <v>-1.2646543262785638E-2</v>
      </c>
      <c r="R2130" s="7">
        <f t="shared" si="469"/>
        <v>-505.86173051142555</v>
      </c>
      <c r="S2130" s="7">
        <f t="shared" si="476"/>
        <v>-12.646543262785638</v>
      </c>
    </row>
    <row r="2131" spans="6:19" x14ac:dyDescent="0.35">
      <c r="F2131" s="5">
        <f t="shared" si="470"/>
        <v>0.65999000000000085</v>
      </c>
      <c r="G2131" s="6">
        <f t="shared" si="463"/>
        <v>0</v>
      </c>
      <c r="H2131" s="6">
        <f t="shared" si="464"/>
        <v>1.3909611736405256</v>
      </c>
      <c r="I2131" s="6">
        <f t="shared" si="465"/>
        <v>0.58858206922197132</v>
      </c>
      <c r="J2131" s="6">
        <f t="shared" si="466"/>
        <v>0.80843747302458868</v>
      </c>
      <c r="K2131" s="7">
        <f t="shared" si="473"/>
        <v>0</v>
      </c>
      <c r="L2131" s="7">
        <f t="shared" si="471"/>
        <v>62.360928794563151</v>
      </c>
      <c r="M2131" s="7">
        <f t="shared" si="467"/>
        <v>2.2423496394657395E-2</v>
      </c>
      <c r="N2131" s="7">
        <f t="shared" si="474"/>
        <v>0</v>
      </c>
      <c r="O2131" s="7">
        <f t="shared" si="472"/>
        <v>88.116297778561758</v>
      </c>
      <c r="P2131" s="7">
        <f t="shared" si="468"/>
        <v>3.1684510217243604E-2</v>
      </c>
      <c r="Q2131" s="7">
        <f t="shared" si="475"/>
        <v>-1.2416877466891317E-2</v>
      </c>
      <c r="R2131" s="7">
        <f t="shared" si="469"/>
        <v>-496.67509867565269</v>
      </c>
      <c r="S2131" s="7">
        <f t="shared" si="476"/>
        <v>-12.416877466891316</v>
      </c>
    </row>
    <row r="2132" spans="6:19" x14ac:dyDescent="0.35">
      <c r="F2132" s="5">
        <f t="shared" si="470"/>
        <v>0.66030000000000089</v>
      </c>
      <c r="G2132" s="6">
        <f t="shared" si="463"/>
        <v>0</v>
      </c>
      <c r="H2132" s="6">
        <f t="shared" si="464"/>
        <v>1.3911767893322244</v>
      </c>
      <c r="I2132" s="6">
        <f t="shared" si="465"/>
        <v>0.5935814774394137</v>
      </c>
      <c r="J2132" s="6">
        <f t="shared" si="466"/>
        <v>0.80477389970155144</v>
      </c>
      <c r="K2132" s="7">
        <f t="shared" si="473"/>
        <v>0</v>
      </c>
      <c r="L2132" s="7">
        <f t="shared" si="471"/>
        <v>62.360928794563151</v>
      </c>
      <c r="M2132" s="7">
        <f t="shared" si="467"/>
        <v>2.2420021022064553E-2</v>
      </c>
      <c r="N2132" s="7">
        <f t="shared" si="474"/>
        <v>0</v>
      </c>
      <c r="O2132" s="7">
        <f t="shared" si="472"/>
        <v>88.116297778561758</v>
      </c>
      <c r="P2132" s="7">
        <f t="shared" si="468"/>
        <v>3.167959949875044E-2</v>
      </c>
      <c r="Q2132" s="7">
        <f t="shared" si="475"/>
        <v>-1.2186805627092913E-2</v>
      </c>
      <c r="R2132" s="7">
        <f t="shared" si="469"/>
        <v>-487.47222508371652</v>
      </c>
      <c r="S2132" s="7">
        <f t="shared" si="476"/>
        <v>-12.186805627092912</v>
      </c>
    </row>
    <row r="2133" spans="6:19" x14ac:dyDescent="0.35">
      <c r="F2133" s="5">
        <f t="shared" si="470"/>
        <v>0.66061000000000092</v>
      </c>
      <c r="G2133" s="6">
        <f t="shared" si="463"/>
        <v>0</v>
      </c>
      <c r="H2133" s="6">
        <f t="shared" si="464"/>
        <v>1.3913924384469456</v>
      </c>
      <c r="I2133" s="6">
        <f t="shared" si="465"/>
        <v>0.59855808271865973</v>
      </c>
      <c r="J2133" s="6">
        <f t="shared" si="466"/>
        <v>0.80107941030347429</v>
      </c>
      <c r="K2133" s="7">
        <f t="shared" si="473"/>
        <v>0</v>
      </c>
      <c r="L2133" s="7">
        <f t="shared" si="471"/>
        <v>62.360928794563151</v>
      </c>
      <c r="M2133" s="7">
        <f t="shared" si="467"/>
        <v>2.2416546188112726E-2</v>
      </c>
      <c r="N2133" s="7">
        <f t="shared" si="474"/>
        <v>0</v>
      </c>
      <c r="O2133" s="7">
        <f t="shared" si="472"/>
        <v>88.116297778561758</v>
      </c>
      <c r="P2133" s="7">
        <f t="shared" si="468"/>
        <v>3.1674689541359664E-2</v>
      </c>
      <c r="Q2133" s="7">
        <f t="shared" si="475"/>
        <v>-1.1956336711806993E-2</v>
      </c>
      <c r="R2133" s="7">
        <f t="shared" si="469"/>
        <v>-478.25346847227974</v>
      </c>
      <c r="S2133" s="7">
        <f t="shared" si="476"/>
        <v>-11.956336711806994</v>
      </c>
    </row>
    <row r="2134" spans="6:19" x14ac:dyDescent="0.35">
      <c r="F2134" s="5">
        <f t="shared" si="470"/>
        <v>0.66092000000000095</v>
      </c>
      <c r="G2134" s="6">
        <f t="shared" si="463"/>
        <v>0</v>
      </c>
      <c r="H2134" s="6">
        <f t="shared" si="464"/>
        <v>1.3916081209898701</v>
      </c>
      <c r="I2134" s="6">
        <f t="shared" si="465"/>
        <v>0.60351169387917436</v>
      </c>
      <c r="J2134" s="6">
        <f t="shared" si="466"/>
        <v>0.79735414675731742</v>
      </c>
      <c r="K2134" s="7">
        <f t="shared" si="473"/>
        <v>0</v>
      </c>
      <c r="L2134" s="7">
        <f t="shared" si="471"/>
        <v>62.360928794563151</v>
      </c>
      <c r="M2134" s="7">
        <f t="shared" si="467"/>
        <v>2.2413071892718413E-2</v>
      </c>
      <c r="N2134" s="7">
        <f t="shared" si="474"/>
        <v>0</v>
      </c>
      <c r="O2134" s="7">
        <f t="shared" si="472"/>
        <v>88.116297778561758</v>
      </c>
      <c r="P2134" s="7">
        <f t="shared" si="468"/>
        <v>3.1669780344953304E-2</v>
      </c>
      <c r="Q2134" s="7">
        <f t="shared" si="475"/>
        <v>-1.1725479701931702E-2</v>
      </c>
      <c r="R2134" s="7">
        <f t="shared" si="469"/>
        <v>-469.0191880772681</v>
      </c>
      <c r="S2134" s="7">
        <f t="shared" si="476"/>
        <v>-11.725479701931702</v>
      </c>
    </row>
    <row r="2135" spans="6:19" x14ac:dyDescent="0.35">
      <c r="F2135" s="5">
        <f t="shared" si="470"/>
        <v>0.66123000000000098</v>
      </c>
      <c r="G2135" s="6">
        <f t="shared" si="463"/>
        <v>0</v>
      </c>
      <c r="H2135" s="6">
        <f t="shared" si="464"/>
        <v>1.39182383696618</v>
      </c>
      <c r="I2135" s="6">
        <f t="shared" si="465"/>
        <v>0.6084421206237659</v>
      </c>
      <c r="J2135" s="6">
        <f t="shared" si="466"/>
        <v>0.79359825217225288</v>
      </c>
      <c r="K2135" s="7">
        <f t="shared" si="473"/>
        <v>0</v>
      </c>
      <c r="L2135" s="7">
        <f t="shared" si="471"/>
        <v>62.360928794563151</v>
      </c>
      <c r="M2135" s="7">
        <f t="shared" si="467"/>
        <v>2.240959813579816E-2</v>
      </c>
      <c r="N2135" s="7">
        <f t="shared" si="474"/>
        <v>0</v>
      </c>
      <c r="O2135" s="7">
        <f t="shared" si="472"/>
        <v>88.116297778561758</v>
      </c>
      <c r="P2135" s="7">
        <f t="shared" si="468"/>
        <v>3.1664871909413417E-2</v>
      </c>
      <c r="Q2135" s="7">
        <f t="shared" si="475"/>
        <v>-1.1494243590497331E-2</v>
      </c>
      <c r="R2135" s="7">
        <f t="shared" si="469"/>
        <v>-459.76974361989323</v>
      </c>
      <c r="S2135" s="7">
        <f t="shared" si="476"/>
        <v>-11.494243590497332</v>
      </c>
    </row>
    <row r="2136" spans="6:19" x14ac:dyDescent="0.35">
      <c r="F2136" s="5">
        <f t="shared" si="470"/>
        <v>0.66154000000000102</v>
      </c>
      <c r="G2136" s="6">
        <f t="shared" si="463"/>
        <v>0</v>
      </c>
      <c r="H2136" s="6">
        <f t="shared" si="464"/>
        <v>1.3920395863810573</v>
      </c>
      <c r="I2136" s="6">
        <f t="shared" si="465"/>
        <v>0.61334917354589003</v>
      </c>
      <c r="J2136" s="6">
        <f t="shared" si="466"/>
        <v>0.78981187083417126</v>
      </c>
      <c r="K2136" s="7">
        <f t="shared" si="473"/>
        <v>0</v>
      </c>
      <c r="L2136" s="7">
        <f t="shared" si="471"/>
        <v>62.360928794563151</v>
      </c>
      <c r="M2136" s="7">
        <f t="shared" si="467"/>
        <v>2.24061249172685E-2</v>
      </c>
      <c r="N2136" s="7">
        <f t="shared" si="474"/>
        <v>0</v>
      </c>
      <c r="O2136" s="7">
        <f t="shared" si="472"/>
        <v>88.116297778561758</v>
      </c>
      <c r="P2136" s="7">
        <f t="shared" si="468"/>
        <v>3.1659964234622077E-2</v>
      </c>
      <c r="Q2136" s="7">
        <f t="shared" si="475"/>
        <v>-1.1262637382317205E-2</v>
      </c>
      <c r="R2136" s="7">
        <f t="shared" si="469"/>
        <v>-450.50549529268818</v>
      </c>
      <c r="S2136" s="7">
        <f t="shared" si="476"/>
        <v>-11.262637382317205</v>
      </c>
    </row>
    <row r="2137" spans="6:19" x14ac:dyDescent="0.35">
      <c r="F2137" s="5">
        <f t="shared" si="470"/>
        <v>0.66185000000000105</v>
      </c>
      <c r="G2137" s="6">
        <f t="shared" si="463"/>
        <v>0</v>
      </c>
      <c r="H2137" s="6">
        <f t="shared" si="464"/>
        <v>1.392255369239686</v>
      </c>
      <c r="I2137" s="6">
        <f t="shared" si="465"/>
        <v>0.61823266413692801</v>
      </c>
      <c r="J2137" s="6">
        <f t="shared" si="466"/>
        <v>0.78599514820013761</v>
      </c>
      <c r="K2137" s="7">
        <f t="shared" si="473"/>
        <v>0</v>
      </c>
      <c r="L2137" s="7">
        <f t="shared" si="471"/>
        <v>62.360928794563151</v>
      </c>
      <c r="M2137" s="7">
        <f t="shared" si="467"/>
        <v>2.2402652237045993E-2</v>
      </c>
      <c r="N2137" s="7">
        <f t="shared" si="474"/>
        <v>0</v>
      </c>
      <c r="O2137" s="7">
        <f t="shared" si="472"/>
        <v>88.116297778561758</v>
      </c>
      <c r="P2137" s="7">
        <f t="shared" si="468"/>
        <v>3.165505732046138E-2</v>
      </c>
      <c r="Q2137" s="7">
        <f t="shared" si="475"/>
        <v>-1.103067009363784E-2</v>
      </c>
      <c r="R2137" s="7">
        <f t="shared" si="469"/>
        <v>-441.22680374551362</v>
      </c>
      <c r="S2137" s="7">
        <f t="shared" si="476"/>
        <v>-11.030670093637839</v>
      </c>
    </row>
    <row r="2138" spans="6:19" x14ac:dyDescent="0.35">
      <c r="F2138" s="5">
        <f t="shared" si="470"/>
        <v>0.66216000000000108</v>
      </c>
      <c r="G2138" s="6">
        <f t="shared" si="463"/>
        <v>0</v>
      </c>
      <c r="H2138" s="6">
        <f t="shared" si="464"/>
        <v>1.3924711855472498</v>
      </c>
      <c r="I2138" s="6">
        <f t="shared" si="465"/>
        <v>0.62309240479342787</v>
      </c>
      <c r="J2138" s="6">
        <f t="shared" si="466"/>
        <v>0.78214823089280405</v>
      </c>
      <c r="K2138" s="7">
        <f t="shared" si="473"/>
        <v>0</v>
      </c>
      <c r="L2138" s="7">
        <f t="shared" si="471"/>
        <v>62.360928794563151</v>
      </c>
      <c r="M2138" s="7">
        <f t="shared" si="467"/>
        <v>2.2399180095047207E-2</v>
      </c>
      <c r="N2138" s="7">
        <f t="shared" si="474"/>
        <v>0</v>
      </c>
      <c r="O2138" s="7">
        <f t="shared" si="472"/>
        <v>88.116297778561758</v>
      </c>
      <c r="P2138" s="7">
        <f t="shared" si="468"/>
        <v>3.1650151166813446E-2</v>
      </c>
      <c r="Q2138" s="7">
        <f t="shared" si="475"/>
        <v>-1.0798350751788907E-2</v>
      </c>
      <c r="R2138" s="7">
        <f t="shared" si="469"/>
        <v>-431.93403007155626</v>
      </c>
      <c r="S2138" s="7">
        <f t="shared" si="476"/>
        <v>-10.798350751788908</v>
      </c>
    </row>
    <row r="2139" spans="6:19" x14ac:dyDescent="0.35">
      <c r="F2139" s="5">
        <f t="shared" si="470"/>
        <v>0.66247000000000111</v>
      </c>
      <c r="G2139" s="6">
        <f t="shared" si="463"/>
        <v>0</v>
      </c>
      <c r="H2139" s="6">
        <f t="shared" si="464"/>
        <v>1.3926870353089342</v>
      </c>
      <c r="I2139" s="6">
        <f t="shared" si="465"/>
        <v>0.62792820882431311</v>
      </c>
      <c r="J2139" s="6">
        <f t="shared" si="466"/>
        <v>0.7782712666947752</v>
      </c>
      <c r="K2139" s="7">
        <f t="shared" si="473"/>
        <v>0</v>
      </c>
      <c r="L2139" s="7">
        <f t="shared" si="471"/>
        <v>62.360928794563151</v>
      </c>
      <c r="M2139" s="7">
        <f t="shared" si="467"/>
        <v>2.2395708491188725E-2</v>
      </c>
      <c r="N2139" s="7">
        <f t="shared" si="474"/>
        <v>0</v>
      </c>
      <c r="O2139" s="7">
        <f t="shared" si="472"/>
        <v>88.116297778561758</v>
      </c>
      <c r="P2139" s="7">
        <f t="shared" si="468"/>
        <v>3.1645245773560385E-2</v>
      </c>
      <c r="Q2139" s="7">
        <f t="shared" si="475"/>
        <v>-1.0565688394832726E-2</v>
      </c>
      <c r="R2139" s="7">
        <f t="shared" si="469"/>
        <v>-422.62753579330905</v>
      </c>
      <c r="S2139" s="7">
        <f t="shared" si="476"/>
        <v>-10.565688394832726</v>
      </c>
    </row>
    <row r="2140" spans="6:19" x14ac:dyDescent="0.35">
      <c r="F2140" s="5">
        <f t="shared" si="470"/>
        <v>0.66278000000000115</v>
      </c>
      <c r="G2140" s="6">
        <f t="shared" si="463"/>
        <v>0</v>
      </c>
      <c r="H2140" s="6">
        <f t="shared" si="464"/>
        <v>1.3929029185299244</v>
      </c>
      <c r="I2140" s="6">
        <f t="shared" si="465"/>
        <v>0.63273989045804879</v>
      </c>
      <c r="J2140" s="6">
        <f t="shared" si="466"/>
        <v>0.77436440454293631</v>
      </c>
      <c r="K2140" s="7">
        <f t="shared" si="473"/>
        <v>0</v>
      </c>
      <c r="L2140" s="7">
        <f t="shared" si="471"/>
        <v>62.360928794563151</v>
      </c>
      <c r="M2140" s="7">
        <f t="shared" si="467"/>
        <v>2.2392237425387134E-2</v>
      </c>
      <c r="N2140" s="7">
        <f t="shared" si="474"/>
        <v>0</v>
      </c>
      <c r="O2140" s="7">
        <f t="shared" si="472"/>
        <v>88.116297778561758</v>
      </c>
      <c r="P2140" s="7">
        <f t="shared" si="468"/>
        <v>3.1640341140584352E-2</v>
      </c>
      <c r="Q2140" s="7">
        <f t="shared" si="475"/>
        <v>-1.0332692071213897E-2</v>
      </c>
      <c r="R2140" s="7">
        <f t="shared" si="469"/>
        <v>-413.30768284855588</v>
      </c>
      <c r="S2140" s="7">
        <f t="shared" si="476"/>
        <v>-10.332692071213897</v>
      </c>
    </row>
    <row r="2141" spans="6:19" x14ac:dyDescent="0.35">
      <c r="F2141" s="5">
        <f t="shared" si="470"/>
        <v>0.66309000000000118</v>
      </c>
      <c r="G2141" s="6">
        <f t="shared" si="463"/>
        <v>0</v>
      </c>
      <c r="H2141" s="6">
        <f t="shared" si="464"/>
        <v>1.3931188352154074</v>
      </c>
      <c r="I2141" s="6">
        <f t="shared" si="465"/>
        <v>0.63752726484978683</v>
      </c>
      <c r="J2141" s="6">
        <f t="shared" si="466"/>
        <v>0.7704277945227247</v>
      </c>
      <c r="K2141" s="7">
        <f t="shared" si="473"/>
        <v>0</v>
      </c>
      <c r="L2141" s="7">
        <f t="shared" si="471"/>
        <v>62.360928794563151</v>
      </c>
      <c r="M2141" s="7">
        <f t="shared" si="467"/>
        <v>2.2388766897559059E-2</v>
      </c>
      <c r="N2141" s="7">
        <f t="shared" si="474"/>
        <v>0</v>
      </c>
      <c r="O2141" s="7">
        <f t="shared" si="472"/>
        <v>88.116297778561758</v>
      </c>
      <c r="P2141" s="7">
        <f t="shared" si="468"/>
        <v>3.1635437267767526E-2</v>
      </c>
      <c r="Q2141" s="7">
        <f t="shared" si="475"/>
        <v>-1.0099370839407871E-2</v>
      </c>
      <c r="R2141" s="7">
        <f t="shared" si="469"/>
        <v>-403.97483357631484</v>
      </c>
      <c r="S2141" s="7">
        <f t="shared" si="476"/>
        <v>-10.099370839407872</v>
      </c>
    </row>
    <row r="2142" spans="6:19" x14ac:dyDescent="0.35">
      <c r="F2142" s="5">
        <f t="shared" si="470"/>
        <v>0.66340000000000121</v>
      </c>
      <c r="G2142" s="6">
        <f t="shared" si="463"/>
        <v>0</v>
      </c>
      <c r="H2142" s="6">
        <f t="shared" si="464"/>
        <v>1.3933347853705704</v>
      </c>
      <c r="I2142" s="6">
        <f t="shared" si="465"/>
        <v>0.64229014808846108</v>
      </c>
      <c r="J2142" s="6">
        <f t="shared" si="466"/>
        <v>0.76646158786236818</v>
      </c>
      <c r="K2142" s="7">
        <f t="shared" si="473"/>
        <v>0</v>
      </c>
      <c r="L2142" s="7">
        <f t="shared" si="471"/>
        <v>62.360928794563151</v>
      </c>
      <c r="M2142" s="7">
        <f t="shared" si="467"/>
        <v>2.2385296907621106E-2</v>
      </c>
      <c r="N2142" s="7">
        <f t="shared" si="474"/>
        <v>0</v>
      </c>
      <c r="O2142" s="7">
        <f t="shared" si="472"/>
        <v>88.116297778561758</v>
      </c>
      <c r="P2142" s="7">
        <f t="shared" si="468"/>
        <v>3.1630534154992083E-2</v>
      </c>
      <c r="Q2142" s="7">
        <f t="shared" si="475"/>
        <v>-9.8657337675699727E-3</v>
      </c>
      <c r="R2142" s="7">
        <f t="shared" si="469"/>
        <v>-394.62935070279889</v>
      </c>
      <c r="S2142" s="7">
        <f t="shared" si="476"/>
        <v>-9.8657337675699726</v>
      </c>
    </row>
    <row r="2143" spans="6:19" x14ac:dyDescent="0.35">
      <c r="F2143" s="5">
        <f t="shared" si="470"/>
        <v>0.66371000000000124</v>
      </c>
      <c r="G2143" s="6">
        <f t="shared" si="463"/>
        <v>0</v>
      </c>
      <c r="H2143" s="6">
        <f t="shared" si="464"/>
        <v>1.3935507690006019</v>
      </c>
      <c r="I2143" s="6">
        <f t="shared" si="465"/>
        <v>0.64702835720385388</v>
      </c>
      <c r="J2143" s="6">
        <f t="shared" si="466"/>
        <v>0.76246593692707487</v>
      </c>
      <c r="K2143" s="7">
        <f t="shared" si="473"/>
        <v>0</v>
      </c>
      <c r="L2143" s="7">
        <f t="shared" si="471"/>
        <v>62.360928794563151</v>
      </c>
      <c r="M2143" s="7">
        <f t="shared" si="467"/>
        <v>2.2381827455489903E-2</v>
      </c>
      <c r="N2143" s="7">
        <f t="shared" si="474"/>
        <v>0</v>
      </c>
      <c r="O2143" s="7">
        <f t="shared" si="472"/>
        <v>88.116297778561758</v>
      </c>
      <c r="P2143" s="7">
        <f t="shared" si="468"/>
        <v>3.162563180214021E-2</v>
      </c>
      <c r="Q2143" s="7">
        <f t="shared" si="475"/>
        <v>-9.6317899331837854E-3</v>
      </c>
      <c r="R2143" s="7">
        <f t="shared" si="469"/>
        <v>-385.2715973273514</v>
      </c>
      <c r="S2143" s="7">
        <f t="shared" si="476"/>
        <v>-9.6317899331837857</v>
      </c>
    </row>
    <row r="2144" spans="6:19" x14ac:dyDescent="0.35">
      <c r="F2144" s="5">
        <f t="shared" si="470"/>
        <v>0.66402000000000128</v>
      </c>
      <c r="G2144" s="6">
        <f t="shared" si="463"/>
        <v>0</v>
      </c>
      <c r="H2144" s="6">
        <f t="shared" si="464"/>
        <v>1.3937667861106906</v>
      </c>
      <c r="I2144" s="6">
        <f t="shared" si="465"/>
        <v>0.65174171017362481</v>
      </c>
      <c r="J2144" s="6">
        <f t="shared" si="466"/>
        <v>0.75844099521317987</v>
      </c>
      <c r="K2144" s="7">
        <f t="shared" si="473"/>
        <v>0</v>
      </c>
      <c r="L2144" s="7">
        <f t="shared" si="471"/>
        <v>62.360928794563151</v>
      </c>
      <c r="M2144" s="7">
        <f t="shared" si="467"/>
        <v>2.2378358541082114E-2</v>
      </c>
      <c r="N2144" s="7">
        <f t="shared" si="474"/>
        <v>0</v>
      </c>
      <c r="O2144" s="7">
        <f t="shared" si="472"/>
        <v>88.116297778561758</v>
      </c>
      <c r="P2144" s="7">
        <f t="shared" si="468"/>
        <v>3.1620730209094151E-2</v>
      </c>
      <c r="Q2144" s="7">
        <f t="shared" si="475"/>
        <v>-9.3975484227094286E-3</v>
      </c>
      <c r="R2144" s="7">
        <f t="shared" si="469"/>
        <v>-375.90193690837714</v>
      </c>
      <c r="S2144" s="7">
        <f t="shared" si="476"/>
        <v>-9.3975484227094288</v>
      </c>
    </row>
    <row r="2145" spans="6:19" x14ac:dyDescent="0.35">
      <c r="F2145" s="5">
        <f t="shared" si="470"/>
        <v>0.66433000000000131</v>
      </c>
      <c r="G2145" s="6">
        <f t="shared" si="463"/>
        <v>0</v>
      </c>
      <c r="H2145" s="6">
        <f t="shared" si="464"/>
        <v>1.3939828367060263</v>
      </c>
      <c r="I2145" s="6">
        <f t="shared" si="465"/>
        <v>0.65643002593030519</v>
      </c>
      <c r="J2145" s="6">
        <f t="shared" si="466"/>
        <v>0.75438691734224739</v>
      </c>
      <c r="K2145" s="7">
        <f t="shared" si="473"/>
        <v>0</v>
      </c>
      <c r="L2145" s="7">
        <f t="shared" si="471"/>
        <v>62.360928794563151</v>
      </c>
      <c r="M2145" s="7">
        <f t="shared" si="467"/>
        <v>2.2374890164314393E-2</v>
      </c>
      <c r="N2145" s="7">
        <f t="shared" si="474"/>
        <v>0</v>
      </c>
      <c r="O2145" s="7">
        <f t="shared" si="472"/>
        <v>88.116297778561758</v>
      </c>
      <c r="P2145" s="7">
        <f t="shared" si="468"/>
        <v>3.1615829375736149E-2</v>
      </c>
      <c r="Q2145" s="7">
        <f t="shared" si="475"/>
        <v>-9.1630183312314348E-3</v>
      </c>
      <c r="R2145" s="7">
        <f t="shared" si="469"/>
        <v>-366.52073324925738</v>
      </c>
      <c r="S2145" s="7">
        <f t="shared" si="476"/>
        <v>-9.1630183312314344</v>
      </c>
    </row>
    <row r="2146" spans="6:19" x14ac:dyDescent="0.35">
      <c r="F2146" s="5">
        <f t="shared" si="470"/>
        <v>0.66464000000000134</v>
      </c>
      <c r="G2146" s="6">
        <f t="shared" si="463"/>
        <v>0</v>
      </c>
      <c r="H2146" s="6">
        <f t="shared" si="464"/>
        <v>1.3941989207917997</v>
      </c>
      <c r="I2146" s="6">
        <f t="shared" si="465"/>
        <v>0.66109312436824808</v>
      </c>
      <c r="J2146" s="6">
        <f t="shared" si="466"/>
        <v>0.75030385905513519</v>
      </c>
      <c r="K2146" s="7">
        <f t="shared" si="473"/>
        <v>0</v>
      </c>
      <c r="L2146" s="7">
        <f t="shared" si="471"/>
        <v>62.360928794563151</v>
      </c>
      <c r="M2146" s="7">
        <f t="shared" si="467"/>
        <v>2.2371422325103408E-2</v>
      </c>
      <c r="N2146" s="7">
        <f t="shared" si="474"/>
        <v>0</v>
      </c>
      <c r="O2146" s="7">
        <f t="shared" si="472"/>
        <v>88.116297778561758</v>
      </c>
      <c r="P2146" s="7">
        <f t="shared" si="468"/>
        <v>3.1610929301948434E-2</v>
      </c>
      <c r="Q2146" s="7">
        <f t="shared" si="475"/>
        <v>-8.9282087621067735E-3</v>
      </c>
      <c r="R2146" s="7">
        <f t="shared" si="469"/>
        <v>-357.12835048427092</v>
      </c>
      <c r="S2146" s="7">
        <f t="shared" si="476"/>
        <v>-8.9282087621067738</v>
      </c>
    </row>
    <row r="2147" spans="6:19" x14ac:dyDescent="0.35">
      <c r="F2147" s="5">
        <f t="shared" si="470"/>
        <v>0.66495000000000137</v>
      </c>
      <c r="G2147" s="6">
        <f t="shared" si="463"/>
        <v>0</v>
      </c>
      <c r="H2147" s="6">
        <f t="shared" si="464"/>
        <v>1.3944150383732024</v>
      </c>
      <c r="I2147" s="6">
        <f t="shared" si="465"/>
        <v>0.66573082635055503</v>
      </c>
      <c r="J2147" s="6">
        <f t="shared" si="466"/>
        <v>0.74619197720600494</v>
      </c>
      <c r="K2147" s="7">
        <f t="shared" si="473"/>
        <v>0</v>
      </c>
      <c r="L2147" s="7">
        <f t="shared" si="471"/>
        <v>62.360928794563151</v>
      </c>
      <c r="M2147" s="7">
        <f t="shared" si="467"/>
        <v>2.2367955023365839E-2</v>
      </c>
      <c r="N2147" s="7">
        <f t="shared" si="474"/>
        <v>0</v>
      </c>
      <c r="O2147" s="7">
        <f t="shared" si="472"/>
        <v>88.116297778561758</v>
      </c>
      <c r="P2147" s="7">
        <f t="shared" si="468"/>
        <v>3.1606029987613304E-2</v>
      </c>
      <c r="Q2147" s="7">
        <f t="shared" si="475"/>
        <v>-8.6931288266120683E-3</v>
      </c>
      <c r="R2147" s="7">
        <f t="shared" si="469"/>
        <v>-347.72515306448275</v>
      </c>
      <c r="S2147" s="7">
        <f t="shared" si="476"/>
        <v>-8.6931288266120692</v>
      </c>
    </row>
    <row r="2148" spans="6:19" x14ac:dyDescent="0.35">
      <c r="F2148" s="5">
        <f t="shared" si="470"/>
        <v>0.66526000000000141</v>
      </c>
      <c r="G2148" s="6">
        <f t="shared" si="463"/>
        <v>0</v>
      </c>
      <c r="H2148" s="6">
        <f t="shared" si="464"/>
        <v>1.3946311894554264</v>
      </c>
      <c r="I2148" s="6">
        <f t="shared" si="465"/>
        <v>0.67034295371595332</v>
      </c>
      <c r="J2148" s="6">
        <f t="shared" si="466"/>
        <v>0.74205142975630156</v>
      </c>
      <c r="K2148" s="7">
        <f t="shared" si="473"/>
        <v>0</v>
      </c>
      <c r="L2148" s="7">
        <f t="shared" si="471"/>
        <v>62.360928794563151</v>
      </c>
      <c r="M2148" s="7">
        <f t="shared" si="467"/>
        <v>2.2364488259018395E-2</v>
      </c>
      <c r="N2148" s="7">
        <f t="shared" si="474"/>
        <v>0</v>
      </c>
      <c r="O2148" s="7">
        <f t="shared" si="472"/>
        <v>88.116297778561758</v>
      </c>
      <c r="P2148" s="7">
        <f t="shared" si="468"/>
        <v>3.160113143261304E-2</v>
      </c>
      <c r="Q2148" s="7">
        <f t="shared" si="475"/>
        <v>-8.4577876435911591E-3</v>
      </c>
      <c r="R2148" s="7">
        <f t="shared" si="469"/>
        <v>-338.31150574364636</v>
      </c>
      <c r="S2148" s="7">
        <f t="shared" si="476"/>
        <v>-8.4577876435911588</v>
      </c>
    </row>
    <row r="2149" spans="6:19" x14ac:dyDescent="0.35">
      <c r="F2149" s="5">
        <f t="shared" si="470"/>
        <v>0.66557000000000144</v>
      </c>
      <c r="G2149" s="6">
        <f t="shared" si="463"/>
        <v>0</v>
      </c>
      <c r="H2149" s="6">
        <f t="shared" si="464"/>
        <v>1.3948473740436649</v>
      </c>
      <c r="I2149" s="6">
        <f t="shared" si="465"/>
        <v>0.67492932928564031</v>
      </c>
      <c r="J2149" s="6">
        <f t="shared" si="466"/>
        <v>0.73788237576868287</v>
      </c>
      <c r="K2149" s="7">
        <f t="shared" si="473"/>
        <v>0</v>
      </c>
      <c r="L2149" s="7">
        <f t="shared" si="471"/>
        <v>62.360928794563151</v>
      </c>
      <c r="M2149" s="7">
        <f t="shared" si="467"/>
        <v>2.2361022031977783E-2</v>
      </c>
      <c r="N2149" s="7">
        <f t="shared" si="474"/>
        <v>0</v>
      </c>
      <c r="O2149" s="7">
        <f t="shared" si="472"/>
        <v>88.116297778561758</v>
      </c>
      <c r="P2149" s="7">
        <f t="shared" si="468"/>
        <v>3.1596233636829965E-2</v>
      </c>
      <c r="Q2149" s="7">
        <f t="shared" si="475"/>
        <v>-8.2221943391022762E-3</v>
      </c>
      <c r="R2149" s="7">
        <f t="shared" si="469"/>
        <v>-328.88777356409105</v>
      </c>
      <c r="S2149" s="7">
        <f t="shared" si="476"/>
        <v>-8.2221943391022769</v>
      </c>
    </row>
    <row r="2150" spans="6:19" x14ac:dyDescent="0.35">
      <c r="F2150" s="5">
        <f t="shared" si="470"/>
        <v>0.66588000000000147</v>
      </c>
      <c r="G2150" s="6">
        <f t="shared" si="463"/>
        <v>0</v>
      </c>
      <c r="H2150" s="6">
        <f t="shared" si="464"/>
        <v>1.3950635921431114</v>
      </c>
      <c r="I2150" s="6">
        <f t="shared" si="465"/>
        <v>0.67948977687009093</v>
      </c>
      <c r="J2150" s="6">
        <f t="shared" si="466"/>
        <v>0.73368497540091016</v>
      </c>
      <c r="K2150" s="7">
        <f t="shared" si="473"/>
        <v>0</v>
      </c>
      <c r="L2150" s="7">
        <f t="shared" si="471"/>
        <v>62.360928794563151</v>
      </c>
      <c r="M2150" s="7">
        <f t="shared" si="467"/>
        <v>2.2357556342160724E-2</v>
      </c>
      <c r="N2150" s="7">
        <f t="shared" si="474"/>
        <v>0</v>
      </c>
      <c r="O2150" s="7">
        <f t="shared" si="472"/>
        <v>88.116297778561758</v>
      </c>
      <c r="P2150" s="7">
        <f t="shared" si="468"/>
        <v>3.1591336600146402E-2</v>
      </c>
      <c r="Q2150" s="7">
        <f t="shared" si="475"/>
        <v>-7.9863580460650101E-3</v>
      </c>
      <c r="R2150" s="7">
        <f t="shared" si="469"/>
        <v>-319.45432184260039</v>
      </c>
      <c r="S2150" s="7">
        <f t="shared" si="476"/>
        <v>-7.9863580460650105</v>
      </c>
    </row>
    <row r="2151" spans="6:19" x14ac:dyDescent="0.35">
      <c r="F2151" s="5">
        <f t="shared" si="470"/>
        <v>0.6661900000000015</v>
      </c>
      <c r="G2151" s="6">
        <f t="shared" si="463"/>
        <v>0</v>
      </c>
      <c r="H2151" s="6">
        <f t="shared" si="464"/>
        <v>1.3952798437589609</v>
      </c>
      <c r="I2151" s="6">
        <f t="shared" si="465"/>
        <v>0.6840241212758269</v>
      </c>
      <c r="J2151" s="6">
        <f t="shared" si="466"/>
        <v>0.72945938989969339</v>
      </c>
      <c r="K2151" s="7">
        <f t="shared" si="473"/>
        <v>0</v>
      </c>
      <c r="L2151" s="7">
        <f t="shared" si="471"/>
        <v>62.360928794563151</v>
      </c>
      <c r="M2151" s="7">
        <f t="shared" si="467"/>
        <v>2.2354091189483963E-2</v>
      </c>
      <c r="N2151" s="7">
        <f t="shared" si="474"/>
        <v>0</v>
      </c>
      <c r="O2151" s="7">
        <f t="shared" si="472"/>
        <v>88.116297778561758</v>
      </c>
      <c r="P2151" s="7">
        <f t="shared" si="468"/>
        <v>3.158644032244471E-2</v>
      </c>
      <c r="Q2151" s="7">
        <f t="shared" si="475"/>
        <v>-7.7502879039071208E-3</v>
      </c>
      <c r="R2151" s="7">
        <f t="shared" si="469"/>
        <v>-310.01151615628481</v>
      </c>
      <c r="S2151" s="7">
        <f t="shared" si="476"/>
        <v>-7.7502879039071209</v>
      </c>
    </row>
    <row r="2152" spans="6:19" x14ac:dyDescent="0.35">
      <c r="F2152" s="5">
        <f t="shared" si="470"/>
        <v>0.66650000000000154</v>
      </c>
      <c r="G2152" s="6">
        <f t="shared" si="463"/>
        <v>0</v>
      </c>
      <c r="H2152" s="6">
        <f t="shared" si="464"/>
        <v>1.3954961288964087</v>
      </c>
      <c r="I2152" s="6">
        <f t="shared" si="465"/>
        <v>0.68853218831214202</v>
      </c>
      <c r="J2152" s="6">
        <f t="shared" si="466"/>
        <v>0.72520578159450233</v>
      </c>
      <c r="K2152" s="7">
        <f t="shared" si="473"/>
        <v>0</v>
      </c>
      <c r="L2152" s="7">
        <f t="shared" si="471"/>
        <v>62.360928794563151</v>
      </c>
      <c r="M2152" s="7">
        <f t="shared" si="467"/>
        <v>2.2350626573864236E-2</v>
      </c>
      <c r="N2152" s="7">
        <f t="shared" si="474"/>
        <v>0</v>
      </c>
      <c r="O2152" s="7">
        <f t="shared" si="472"/>
        <v>88.116297778561758</v>
      </c>
      <c r="P2152" s="7">
        <f t="shared" si="468"/>
        <v>3.1581544803607232E-2</v>
      </c>
      <c r="Q2152" s="7">
        <f t="shared" si="475"/>
        <v>-7.5139930582115207E-3</v>
      </c>
      <c r="R2152" s="7">
        <f t="shared" si="469"/>
        <v>-300.55972232846085</v>
      </c>
      <c r="S2152" s="7">
        <f t="shared" si="476"/>
        <v>-7.5139930582115211</v>
      </c>
    </row>
    <row r="2153" spans="6:19" x14ac:dyDescent="0.35">
      <c r="F2153" s="5">
        <f t="shared" si="470"/>
        <v>0.66681000000000157</v>
      </c>
      <c r="G2153" s="6">
        <f t="shared" si="463"/>
        <v>0</v>
      </c>
      <c r="H2153" s="6">
        <f t="shared" si="464"/>
        <v>1.395712447560651</v>
      </c>
      <c r="I2153" s="6">
        <f t="shared" si="465"/>
        <v>0.69301380479780128</v>
      </c>
      <c r="J2153" s="6">
        <f t="shared" si="466"/>
        <v>0.72092431389132305</v>
      </c>
      <c r="K2153" s="7">
        <f t="shared" si="473"/>
        <v>0</v>
      </c>
      <c r="L2153" s="7">
        <f t="shared" si="471"/>
        <v>62.360928794563151</v>
      </c>
      <c r="M2153" s="7">
        <f t="shared" si="467"/>
        <v>2.2347162495218315E-2</v>
      </c>
      <c r="N2153" s="7">
        <f t="shared" si="474"/>
        <v>0</v>
      </c>
      <c r="O2153" s="7">
        <f t="shared" si="472"/>
        <v>88.116297778561758</v>
      </c>
      <c r="P2153" s="7">
        <f t="shared" si="468"/>
        <v>3.1576650043516383E-2</v>
      </c>
      <c r="Q2153" s="7">
        <f t="shared" si="475"/>
        <v>-7.2774826603624922E-3</v>
      </c>
      <c r="R2153" s="7">
        <f t="shared" si="469"/>
        <v>-291.09930641449967</v>
      </c>
      <c r="S2153" s="7">
        <f t="shared" si="476"/>
        <v>-7.2774826603624918</v>
      </c>
    </row>
    <row r="2154" spans="6:19" x14ac:dyDescent="0.35">
      <c r="F2154" s="5">
        <f t="shared" si="470"/>
        <v>0.6671200000000016</v>
      </c>
      <c r="G2154" s="6">
        <f t="shared" si="463"/>
        <v>0</v>
      </c>
      <c r="H2154" s="6">
        <f t="shared" si="464"/>
        <v>1.395928799756885</v>
      </c>
      <c r="I2154" s="6">
        <f t="shared" si="465"/>
        <v>0.69746879856768917</v>
      </c>
      <c r="J2154" s="6">
        <f t="shared" si="466"/>
        <v>0.71661515126638531</v>
      </c>
      <c r="K2154" s="7">
        <f t="shared" si="473"/>
        <v>0</v>
      </c>
      <c r="L2154" s="7">
        <f t="shared" si="471"/>
        <v>62.360928794563151</v>
      </c>
      <c r="M2154" s="7">
        <f t="shared" si="467"/>
        <v>2.2343698953462981E-2</v>
      </c>
      <c r="N2154" s="7">
        <f t="shared" si="474"/>
        <v>0</v>
      </c>
      <c r="O2154" s="7">
        <f t="shared" si="472"/>
        <v>88.116297778561758</v>
      </c>
      <c r="P2154" s="7">
        <f t="shared" si="468"/>
        <v>3.1571756042054547E-2</v>
      </c>
      <c r="Q2154" s="7">
        <f t="shared" si="475"/>
        <v>-7.0407658671923744E-3</v>
      </c>
      <c r="R2154" s="7">
        <f t="shared" si="469"/>
        <v>-281.63063468769496</v>
      </c>
      <c r="S2154" s="7">
        <f t="shared" si="476"/>
        <v>-7.0407658671923743</v>
      </c>
    </row>
    <row r="2155" spans="6:19" x14ac:dyDescent="0.35">
      <c r="F2155" s="5">
        <f t="shared" si="470"/>
        <v>0.66743000000000163</v>
      </c>
      <c r="G2155" s="6">
        <f t="shared" si="463"/>
        <v>0</v>
      </c>
      <c r="H2155" s="6">
        <f t="shared" si="464"/>
        <v>1.3961451854903084</v>
      </c>
      <c r="I2155" s="6">
        <f t="shared" si="465"/>
        <v>0.70189699847942411</v>
      </c>
      <c r="J2155" s="6">
        <f t="shared" si="466"/>
        <v>0.71227845925984257</v>
      </c>
      <c r="K2155" s="7">
        <f t="shared" si="473"/>
        <v>0</v>
      </c>
      <c r="L2155" s="7">
        <f t="shared" si="471"/>
        <v>62.360928794563151</v>
      </c>
      <c r="M2155" s="7">
        <f t="shared" si="467"/>
        <v>2.234023594851501E-2</v>
      </c>
      <c r="N2155" s="7">
        <f t="shared" si="474"/>
        <v>0</v>
      </c>
      <c r="O2155" s="7">
        <f t="shared" si="472"/>
        <v>88.116297778561758</v>
      </c>
      <c r="P2155" s="7">
        <f t="shared" si="468"/>
        <v>3.1566862799104159E-2</v>
      </c>
      <c r="Q2155" s="7">
        <f t="shared" si="475"/>
        <v>-6.803851840627935E-3</v>
      </c>
      <c r="R2155" s="7">
        <f t="shared" si="469"/>
        <v>-272.15407362511741</v>
      </c>
      <c r="S2155" s="7">
        <f t="shared" si="476"/>
        <v>-6.8038518406279351</v>
      </c>
    </row>
    <row r="2156" spans="6:19" x14ac:dyDescent="0.35">
      <c r="F2156" s="5">
        <f t="shared" si="470"/>
        <v>0.66774000000000167</v>
      </c>
      <c r="G2156" s="6">
        <f t="shared" si="463"/>
        <v>0</v>
      </c>
      <c r="H2156" s="6">
        <f t="shared" si="464"/>
        <v>1.39636160476612</v>
      </c>
      <c r="I2156" s="6">
        <f t="shared" si="465"/>
        <v>0.70629823441993378</v>
      </c>
      <c r="J2156" s="6">
        <f t="shared" si="466"/>
        <v>0.70791440446941345</v>
      </c>
      <c r="K2156" s="7">
        <f t="shared" si="473"/>
        <v>0</v>
      </c>
      <c r="L2156" s="7">
        <f t="shared" si="471"/>
        <v>62.360928794563151</v>
      </c>
      <c r="M2156" s="7">
        <f t="shared" si="467"/>
        <v>2.233677348029121E-2</v>
      </c>
      <c r="N2156" s="7">
        <f t="shared" si="474"/>
        <v>0</v>
      </c>
      <c r="O2156" s="7">
        <f t="shared" si="472"/>
        <v>88.116297778561758</v>
      </c>
      <c r="P2156" s="7">
        <f t="shared" si="468"/>
        <v>3.156197031454764E-2</v>
      </c>
      <c r="Q2156" s="7">
        <f t="shared" si="475"/>
        <v>-6.5667497473366164E-3</v>
      </c>
      <c r="R2156" s="7">
        <f t="shared" si="469"/>
        <v>-262.66998989346467</v>
      </c>
      <c r="S2156" s="7">
        <f t="shared" si="476"/>
        <v>-6.5667497473366163</v>
      </c>
    </row>
    <row r="2157" spans="6:19" x14ac:dyDescent="0.35">
      <c r="F2157" s="5">
        <f t="shared" si="470"/>
        <v>0.6680500000000017</v>
      </c>
      <c r="G2157" s="6">
        <f t="shared" si="463"/>
        <v>0</v>
      </c>
      <c r="H2157" s="6">
        <f t="shared" si="464"/>
        <v>1.3965780575895193</v>
      </c>
      <c r="I2157" s="6">
        <f t="shared" si="465"/>
        <v>0.71067233731198931</v>
      </c>
      <c r="J2157" s="6">
        <f t="shared" si="466"/>
        <v>0.70352315454398096</v>
      </c>
      <c r="K2157" s="7">
        <f t="shared" si="473"/>
        <v>0</v>
      </c>
      <c r="L2157" s="7">
        <f t="shared" si="471"/>
        <v>62.360928794563151</v>
      </c>
      <c r="M2157" s="7">
        <f t="shared" si="467"/>
        <v>2.2333311548708389E-2</v>
      </c>
      <c r="N2157" s="7">
        <f t="shared" si="474"/>
        <v>0</v>
      </c>
      <c r="O2157" s="7">
        <f t="shared" si="472"/>
        <v>88.116297778561758</v>
      </c>
      <c r="P2157" s="7">
        <f t="shared" si="468"/>
        <v>3.1557078588267465E-2</v>
      </c>
      <c r="Q2157" s="7">
        <f t="shared" si="475"/>
        <v>-6.3294687583728103E-3</v>
      </c>
      <c r="R2157" s="7">
        <f t="shared" si="469"/>
        <v>-253.17875033491242</v>
      </c>
      <c r="S2157" s="7">
        <f t="shared" si="476"/>
        <v>-6.3294687583728102</v>
      </c>
    </row>
    <row r="2158" spans="6:19" x14ac:dyDescent="0.35">
      <c r="F2158" s="5">
        <f t="shared" si="470"/>
        <v>0.66836000000000173</v>
      </c>
      <c r="G2158" s="6">
        <f t="shared" si="463"/>
        <v>0</v>
      </c>
      <c r="H2158" s="6">
        <f t="shared" si="464"/>
        <v>1.3967945439657063</v>
      </c>
      <c r="I2158" s="6">
        <f t="shared" si="465"/>
        <v>0.71501913912070281</v>
      </c>
      <c r="J2158" s="6">
        <f t="shared" si="466"/>
        <v>0.69910487817715095</v>
      </c>
      <c r="K2158" s="7">
        <f t="shared" si="473"/>
        <v>0</v>
      </c>
      <c r="L2158" s="7">
        <f t="shared" si="471"/>
        <v>62.360928794563151</v>
      </c>
      <c r="M2158" s="7">
        <f t="shared" si="467"/>
        <v>2.2329850153683391E-2</v>
      </c>
      <c r="N2158" s="7">
        <f t="shared" si="474"/>
        <v>0</v>
      </c>
      <c r="O2158" s="7">
        <f t="shared" si="472"/>
        <v>88.116297778561758</v>
      </c>
      <c r="P2158" s="7">
        <f t="shared" si="468"/>
        <v>3.155218762014611E-2</v>
      </c>
      <c r="Q2158" s="7">
        <f t="shared" si="475"/>
        <v>-6.0920180488238627E-3</v>
      </c>
      <c r="R2158" s="7">
        <f t="shared" si="469"/>
        <v>-243.68072195295451</v>
      </c>
      <c r="S2158" s="7">
        <f t="shared" si="476"/>
        <v>-6.0920180488238627</v>
      </c>
    </row>
    <row r="2159" spans="6:19" x14ac:dyDescent="0.35">
      <c r="F2159" s="5">
        <f t="shared" si="470"/>
        <v>0.66867000000000176</v>
      </c>
      <c r="G2159" s="6">
        <f t="shared" si="463"/>
        <v>0</v>
      </c>
      <c r="H2159" s="6">
        <f t="shared" si="464"/>
        <v>1.3970110638998825</v>
      </c>
      <c r="I2159" s="6">
        <f t="shared" si="465"/>
        <v>0.71933847285997654</v>
      </c>
      <c r="J2159" s="6">
        <f t="shared" si="466"/>
        <v>0.69465974510077722</v>
      </c>
      <c r="K2159" s="7">
        <f t="shared" si="473"/>
        <v>0</v>
      </c>
      <c r="L2159" s="7">
        <f t="shared" si="471"/>
        <v>62.360928794563151</v>
      </c>
      <c r="M2159" s="7">
        <f t="shared" si="467"/>
        <v>2.2326389295133031E-2</v>
      </c>
      <c r="N2159" s="7">
        <f t="shared" si="474"/>
        <v>0</v>
      </c>
      <c r="O2159" s="7">
        <f t="shared" si="472"/>
        <v>88.116297778561758</v>
      </c>
      <c r="P2159" s="7">
        <f t="shared" si="468"/>
        <v>3.1547297410066052E-2</v>
      </c>
      <c r="Q2159" s="7">
        <f t="shared" si="475"/>
        <v>-5.854406797456569E-3</v>
      </c>
      <c r="R2159" s="7">
        <f t="shared" si="469"/>
        <v>-234.17627189826277</v>
      </c>
      <c r="S2159" s="7">
        <f t="shared" si="476"/>
        <v>-5.8544067974565692</v>
      </c>
    </row>
    <row r="2160" spans="6:19" x14ac:dyDescent="0.35">
      <c r="F2160" s="5">
        <f t="shared" si="470"/>
        <v>0.6689800000000018</v>
      </c>
      <c r="G2160" s="6">
        <f t="shared" si="463"/>
        <v>0</v>
      </c>
      <c r="H2160" s="6">
        <f t="shared" si="464"/>
        <v>1.3972276173972495</v>
      </c>
      <c r="I2160" s="6">
        <f t="shared" si="465"/>
        <v>0.72363017259892615</v>
      </c>
      <c r="J2160" s="6">
        <f t="shared" si="466"/>
        <v>0.69018792607843293</v>
      </c>
      <c r="K2160" s="7">
        <f t="shared" si="473"/>
        <v>0</v>
      </c>
      <c r="L2160" s="7">
        <f t="shared" si="471"/>
        <v>62.360928794563151</v>
      </c>
      <c r="M2160" s="7">
        <f t="shared" si="467"/>
        <v>2.2322928972974183E-2</v>
      </c>
      <c r="N2160" s="7">
        <f t="shared" si="474"/>
        <v>0</v>
      </c>
      <c r="O2160" s="7">
        <f t="shared" si="472"/>
        <v>88.116297778561758</v>
      </c>
      <c r="P2160" s="7">
        <f t="shared" si="468"/>
        <v>3.1542407957909829E-2</v>
      </c>
      <c r="Q2160" s="7">
        <f t="shared" si="475"/>
        <v>-5.616644186362766E-3</v>
      </c>
      <c r="R2160" s="7">
        <f t="shared" si="469"/>
        <v>-224.66576745451064</v>
      </c>
      <c r="S2160" s="7">
        <f t="shared" si="476"/>
        <v>-5.6166441863627661</v>
      </c>
    </row>
    <row r="2161" spans="6:19" x14ac:dyDescent="0.35">
      <c r="F2161" s="5">
        <f t="shared" si="470"/>
        <v>0.66929000000000183</v>
      </c>
      <c r="G2161" s="6">
        <f t="shared" si="463"/>
        <v>0</v>
      </c>
      <c r="H2161" s="6">
        <f t="shared" si="464"/>
        <v>1.3974442044630102</v>
      </c>
      <c r="I2161" s="6">
        <f t="shared" si="465"/>
        <v>0.72789407346824953</v>
      </c>
      <c r="J2161" s="6">
        <f t="shared" si="466"/>
        <v>0.68568959289885578</v>
      </c>
      <c r="K2161" s="7">
        <f t="shared" si="473"/>
        <v>0</v>
      </c>
      <c r="L2161" s="7">
        <f t="shared" si="471"/>
        <v>62.360928794563151</v>
      </c>
      <c r="M2161" s="7">
        <f t="shared" si="467"/>
        <v>2.2319469187123697E-2</v>
      </c>
      <c r="N2161" s="7">
        <f t="shared" si="474"/>
        <v>0</v>
      </c>
      <c r="O2161" s="7">
        <f t="shared" si="472"/>
        <v>88.116297778561758</v>
      </c>
      <c r="P2161" s="7">
        <f t="shared" si="468"/>
        <v>3.1537519263559945E-2</v>
      </c>
      <c r="Q2161" s="7">
        <f t="shared" si="475"/>
        <v>-5.3787394006056914E-3</v>
      </c>
      <c r="R2161" s="7">
        <f t="shared" si="469"/>
        <v>-215.14957602422766</v>
      </c>
      <c r="S2161" s="7">
        <f t="shared" si="476"/>
        <v>-5.3787394006056912</v>
      </c>
    </row>
    <row r="2162" spans="6:19" x14ac:dyDescent="0.35">
      <c r="F2162" s="5">
        <f t="shared" si="470"/>
        <v>0.66960000000000186</v>
      </c>
      <c r="G2162" s="6">
        <f t="shared" si="463"/>
        <v>0</v>
      </c>
      <c r="H2162" s="6">
        <f t="shared" si="464"/>
        <v>1.3976608251023677</v>
      </c>
      <c r="I2162" s="6">
        <f t="shared" si="465"/>
        <v>0.73213001166656178</v>
      </c>
      <c r="J2162" s="6">
        <f t="shared" si="466"/>
        <v>0.68116491836934767</v>
      </c>
      <c r="K2162" s="7">
        <f t="shared" si="473"/>
        <v>0</v>
      </c>
      <c r="L2162" s="7">
        <f t="shared" si="471"/>
        <v>62.360928794563151</v>
      </c>
      <c r="M2162" s="7">
        <f t="shared" si="467"/>
        <v>2.2316009937498469E-2</v>
      </c>
      <c r="N2162" s="7">
        <f t="shared" si="474"/>
        <v>0</v>
      </c>
      <c r="O2162" s="7">
        <f t="shared" si="472"/>
        <v>88.116297778561758</v>
      </c>
      <c r="P2162" s="7">
        <f t="shared" si="468"/>
        <v>3.1532631326898979E-2</v>
      </c>
      <c r="Q2162" s="7">
        <f t="shared" si="475"/>
        <v>-5.1407016278660171E-3</v>
      </c>
      <c r="R2162" s="7">
        <f t="shared" si="469"/>
        <v>-205.62806511464069</v>
      </c>
      <c r="S2162" s="7">
        <f t="shared" si="476"/>
        <v>-5.1407016278660169</v>
      </c>
    </row>
    <row r="2163" spans="6:19" x14ac:dyDescent="0.35">
      <c r="F2163" s="5">
        <f t="shared" si="470"/>
        <v>0.66991000000000189</v>
      </c>
      <c r="G2163" s="6">
        <f t="shared" si="463"/>
        <v>0</v>
      </c>
      <c r="H2163" s="6">
        <f t="shared" si="464"/>
        <v>1.3978774793205269</v>
      </c>
      <c r="I2163" s="6">
        <f t="shared" si="465"/>
        <v>0.73633782446668805</v>
      </c>
      <c r="J2163" s="6">
        <f t="shared" si="466"/>
        <v>0.67661407630913573</v>
      </c>
      <c r="K2163" s="7">
        <f t="shared" si="473"/>
        <v>0</v>
      </c>
      <c r="L2163" s="7">
        <f t="shared" si="471"/>
        <v>62.360928794563151</v>
      </c>
      <c r="M2163" s="7">
        <f t="shared" si="467"/>
        <v>2.2312551224015372E-2</v>
      </c>
      <c r="N2163" s="7">
        <f t="shared" si="474"/>
        <v>0</v>
      </c>
      <c r="O2163" s="7">
        <f t="shared" si="472"/>
        <v>88.116297778561758</v>
      </c>
      <c r="P2163" s="7">
        <f t="shared" si="468"/>
        <v>3.1527744147809469E-2</v>
      </c>
      <c r="Q2163" s="7">
        <f t="shared" si="475"/>
        <v>-4.9025400580878474E-3</v>
      </c>
      <c r="R2163" s="7">
        <f t="shared" si="469"/>
        <v>-196.1016023235139</v>
      </c>
      <c r="S2163" s="7">
        <f t="shared" si="476"/>
        <v>-4.9025400580878475</v>
      </c>
    </row>
    <row r="2164" spans="6:19" x14ac:dyDescent="0.35">
      <c r="F2164" s="5">
        <f t="shared" si="470"/>
        <v>0.67022000000000193</v>
      </c>
      <c r="G2164" s="6">
        <f t="shared" si="463"/>
        <v>0</v>
      </c>
      <c r="H2164" s="6">
        <f t="shared" si="464"/>
        <v>1.3980941671226923</v>
      </c>
      <c r="I2164" s="6">
        <f t="shared" si="465"/>
        <v>0.74051735022191556</v>
      </c>
      <c r="J2164" s="6">
        <f t="shared" si="466"/>
        <v>0.67203724154269373</v>
      </c>
      <c r="K2164" s="7">
        <f t="shared" si="473"/>
        <v>0</v>
      </c>
      <c r="L2164" s="7">
        <f t="shared" si="471"/>
        <v>62.360928794563151</v>
      </c>
      <c r="M2164" s="7">
        <f t="shared" si="467"/>
        <v>2.2309093046591323E-2</v>
      </c>
      <c r="N2164" s="7">
        <f t="shared" si="474"/>
        <v>0</v>
      </c>
      <c r="O2164" s="7">
        <f t="shared" si="472"/>
        <v>88.116297778561758</v>
      </c>
      <c r="P2164" s="7">
        <f t="shared" si="468"/>
        <v>3.1522857726174018E-2</v>
      </c>
      <c r="Q2164" s="7">
        <f t="shared" si="475"/>
        <v>-4.6642638831248077E-3</v>
      </c>
      <c r="R2164" s="7">
        <f t="shared" si="469"/>
        <v>-186.57055532499231</v>
      </c>
      <c r="S2164" s="7">
        <f t="shared" si="476"/>
        <v>-4.664263883124808</v>
      </c>
    </row>
    <row r="2165" spans="6:19" x14ac:dyDescent="0.35">
      <c r="F2165" s="5">
        <f t="shared" si="470"/>
        <v>0.67053000000000196</v>
      </c>
      <c r="G2165" s="6">
        <f t="shared" si="463"/>
        <v>0</v>
      </c>
      <c r="H2165" s="6">
        <f t="shared" si="464"/>
        <v>1.3983108885140703</v>
      </c>
      <c r="I2165" s="6">
        <f t="shared" si="465"/>
        <v>0.74466842837219904</v>
      </c>
      <c r="J2165" s="6">
        <f t="shared" si="466"/>
        <v>0.66743458989303139</v>
      </c>
      <c r="K2165" s="7">
        <f t="shared" si="473"/>
        <v>0</v>
      </c>
      <c r="L2165" s="7">
        <f t="shared" si="471"/>
        <v>62.360928794563151</v>
      </c>
      <c r="M2165" s="7">
        <f t="shared" si="467"/>
        <v>2.2305635405143239E-2</v>
      </c>
      <c r="N2165" s="7">
        <f t="shared" si="474"/>
        <v>0</v>
      </c>
      <c r="O2165" s="7">
        <f t="shared" si="472"/>
        <v>88.116297778561758</v>
      </c>
      <c r="P2165" s="7">
        <f t="shared" si="468"/>
        <v>3.1517972061875225E-2</v>
      </c>
      <c r="Q2165" s="7">
        <f t="shared" si="475"/>
        <v>-4.4258822963864179E-3</v>
      </c>
      <c r="R2165" s="7">
        <f t="shared" si="469"/>
        <v>-177.03529185545671</v>
      </c>
      <c r="S2165" s="7">
        <f t="shared" si="476"/>
        <v>-4.4258822963864182</v>
      </c>
    </row>
    <row r="2166" spans="6:19" x14ac:dyDescent="0.35">
      <c r="F2166" s="5">
        <f t="shared" si="470"/>
        <v>0.67084000000000199</v>
      </c>
      <c r="G2166" s="6">
        <f t="shared" si="463"/>
        <v>0</v>
      </c>
      <c r="H2166" s="6">
        <f t="shared" si="464"/>
        <v>1.3985276434998675</v>
      </c>
      <c r="I2166" s="6">
        <f t="shared" si="465"/>
        <v>0.74879089945033583</v>
      </c>
      <c r="J2166" s="6">
        <f t="shared" si="466"/>
        <v>0.66280629817493208</v>
      </c>
      <c r="K2166" s="7">
        <f t="shared" si="473"/>
        <v>0</v>
      </c>
      <c r="L2166" s="7">
        <f t="shared" si="471"/>
        <v>62.360928794563151</v>
      </c>
      <c r="M2166" s="7">
        <f t="shared" si="467"/>
        <v>2.2302178299588041E-2</v>
      </c>
      <c r="N2166" s="7">
        <f t="shared" si="474"/>
        <v>0</v>
      </c>
      <c r="O2166" s="7">
        <f t="shared" si="472"/>
        <v>88.116297778561758</v>
      </c>
      <c r="P2166" s="7">
        <f t="shared" si="468"/>
        <v>3.1513087154795713E-2</v>
      </c>
      <c r="Q2166" s="7">
        <f t="shared" si="475"/>
        <v>-4.187404492483858E-3</v>
      </c>
      <c r="R2166" s="7">
        <f t="shared" si="469"/>
        <v>-167.49617969935431</v>
      </c>
      <c r="S2166" s="7">
        <f t="shared" si="476"/>
        <v>-4.187404492483858</v>
      </c>
    </row>
    <row r="2167" spans="6:19" x14ac:dyDescent="0.35">
      <c r="F2167" s="5">
        <f t="shared" si="470"/>
        <v>0.67115000000000202</v>
      </c>
      <c r="G2167" s="6">
        <f t="shared" si="463"/>
        <v>0</v>
      </c>
      <c r="H2167" s="6">
        <f t="shared" si="464"/>
        <v>1.3987444320852913</v>
      </c>
      <c r="I2167" s="6">
        <f t="shared" si="465"/>
        <v>0.75288460508808697</v>
      </c>
      <c r="J2167" s="6">
        <f t="shared" si="466"/>
        <v>0.6581525441881656</v>
      </c>
      <c r="K2167" s="7">
        <f t="shared" si="473"/>
        <v>0</v>
      </c>
      <c r="L2167" s="7">
        <f t="shared" si="471"/>
        <v>62.360928794563151</v>
      </c>
      <c r="M2167" s="7">
        <f t="shared" si="467"/>
        <v>2.229872172984268E-2</v>
      </c>
      <c r="N2167" s="7">
        <f t="shared" si="474"/>
        <v>0</v>
      </c>
      <c r="O2167" s="7">
        <f t="shared" si="472"/>
        <v>88.116297778561758</v>
      </c>
      <c r="P2167" s="7">
        <f t="shared" si="468"/>
        <v>3.1508203004818117E-2</v>
      </c>
      <c r="Q2167" s="7">
        <f t="shared" si="475"/>
        <v>-3.9488396668764976E-3</v>
      </c>
      <c r="R2167" s="7">
        <f t="shared" si="469"/>
        <v>-157.95358667505991</v>
      </c>
      <c r="S2167" s="7">
        <f t="shared" si="476"/>
        <v>-3.9488396668764976</v>
      </c>
    </row>
    <row r="2168" spans="6:19" x14ac:dyDescent="0.35">
      <c r="F2168" s="5">
        <f t="shared" si="470"/>
        <v>0.67146000000000206</v>
      </c>
      <c r="G2168" s="6">
        <f t="shared" si="463"/>
        <v>0</v>
      </c>
      <c r="H2168" s="6">
        <f t="shared" si="464"/>
        <v>1.3989612542755501</v>
      </c>
      <c r="I2168" s="6">
        <f t="shared" si="465"/>
        <v>0.75694938802226253</v>
      </c>
      <c r="J2168" s="6">
        <f t="shared" si="466"/>
        <v>0.6534735067106564</v>
      </c>
      <c r="K2168" s="7">
        <f t="shared" si="473"/>
        <v>0</v>
      </c>
      <c r="L2168" s="7">
        <f t="shared" si="471"/>
        <v>62.360928794563151</v>
      </c>
      <c r="M2168" s="7">
        <f t="shared" si="467"/>
        <v>2.2295265695824115E-2</v>
      </c>
      <c r="N2168" s="7">
        <f t="shared" si="474"/>
        <v>0</v>
      </c>
      <c r="O2168" s="7">
        <f t="shared" si="472"/>
        <v>88.116297778561758</v>
      </c>
      <c r="P2168" s="7">
        <f t="shared" si="468"/>
        <v>3.1503319611825113E-2</v>
      </c>
      <c r="Q2168" s="7">
        <f t="shared" si="475"/>
        <v>-3.7101970155181442E-3</v>
      </c>
      <c r="R2168" s="7">
        <f t="shared" si="469"/>
        <v>-148.40788062072576</v>
      </c>
      <c r="S2168" s="7">
        <f t="shared" si="476"/>
        <v>-3.7101970155181441</v>
      </c>
    </row>
    <row r="2169" spans="6:19" x14ac:dyDescent="0.35">
      <c r="F2169" s="5">
        <f t="shared" si="470"/>
        <v>0.67177000000000209</v>
      </c>
      <c r="G2169" s="6">
        <f t="shared" si="463"/>
        <v>0</v>
      </c>
      <c r="H2169" s="6">
        <f t="shared" si="464"/>
        <v>1.3991781100758534</v>
      </c>
      <c r="I2169" s="6">
        <f t="shared" si="465"/>
        <v>0.76098509210076271</v>
      </c>
      <c r="J2169" s="6">
        <f t="shared" si="466"/>
        <v>0.64876936549161568</v>
      </c>
      <c r="K2169" s="7">
        <f t="shared" si="473"/>
        <v>0</v>
      </c>
      <c r="L2169" s="7">
        <f t="shared" si="471"/>
        <v>62.360928794563151</v>
      </c>
      <c r="M2169" s="7">
        <f t="shared" si="467"/>
        <v>2.2291810197449302E-2</v>
      </c>
      <c r="N2169" s="7">
        <f t="shared" si="474"/>
        <v>0</v>
      </c>
      <c r="O2169" s="7">
        <f t="shared" si="472"/>
        <v>88.116297778561758</v>
      </c>
      <c r="P2169" s="7">
        <f t="shared" si="468"/>
        <v>3.1498436975699345E-2</v>
      </c>
      <c r="Q2169" s="7">
        <f t="shared" si="475"/>
        <v>-3.4714857345034301E-3</v>
      </c>
      <c r="R2169" s="7">
        <f t="shared" si="469"/>
        <v>-138.85942938013721</v>
      </c>
      <c r="S2169" s="7">
        <f t="shared" si="476"/>
        <v>-3.47148573450343</v>
      </c>
    </row>
    <row r="2170" spans="6:19" x14ac:dyDescent="0.35">
      <c r="F2170" s="5">
        <f t="shared" si="470"/>
        <v>0.67208000000000212</v>
      </c>
      <c r="G2170" s="6">
        <f t="shared" si="463"/>
        <v>0</v>
      </c>
      <c r="H2170" s="6">
        <f t="shared" si="464"/>
        <v>1.3993949994914106</v>
      </c>
      <c r="I2170" s="6">
        <f t="shared" si="465"/>
        <v>0.76499156228857812</v>
      </c>
      <c r="J2170" s="6">
        <f t="shared" si="466"/>
        <v>0.64404030124463518</v>
      </c>
      <c r="K2170" s="7">
        <f t="shared" si="473"/>
        <v>0</v>
      </c>
      <c r="L2170" s="7">
        <f t="shared" si="471"/>
        <v>62.360928794563151</v>
      </c>
      <c r="M2170" s="7">
        <f t="shared" si="467"/>
        <v>2.2288355234635227E-2</v>
      </c>
      <c r="N2170" s="7">
        <f t="shared" si="474"/>
        <v>0</v>
      </c>
      <c r="O2170" s="7">
        <f t="shared" si="472"/>
        <v>88.116297778561758</v>
      </c>
      <c r="P2170" s="7">
        <f t="shared" si="468"/>
        <v>3.1493555096323539E-2</v>
      </c>
      <c r="Q2170" s="7">
        <f t="shared" si="475"/>
        <v>-3.2327150197143176E-3</v>
      </c>
      <c r="R2170" s="7">
        <f t="shared" si="469"/>
        <v>-129.3086007885727</v>
      </c>
      <c r="S2170" s="7">
        <f t="shared" si="476"/>
        <v>-3.2327150197143175</v>
      </c>
    </row>
    <row r="2171" spans="6:19" x14ac:dyDescent="0.35">
      <c r="F2171" s="5">
        <f t="shared" si="470"/>
        <v>0.67239000000000215</v>
      </c>
      <c r="G2171" s="6">
        <f t="shared" si="463"/>
        <v>0</v>
      </c>
      <c r="H2171" s="6">
        <f t="shared" si="464"/>
        <v>1.3996119225274328</v>
      </c>
      <c r="I2171" s="6">
        <f t="shared" si="465"/>
        <v>0.7689686446737406</v>
      </c>
      <c r="J2171" s="6">
        <f t="shared" si="466"/>
        <v>0.63928649564074991</v>
      </c>
      <c r="K2171" s="7">
        <f t="shared" si="473"/>
        <v>0</v>
      </c>
      <c r="L2171" s="7">
        <f t="shared" si="471"/>
        <v>62.360928794563151</v>
      </c>
      <c r="M2171" s="7">
        <f t="shared" si="467"/>
        <v>2.2284900807298891E-2</v>
      </c>
      <c r="N2171" s="7">
        <f t="shared" si="474"/>
        <v>0</v>
      </c>
      <c r="O2171" s="7">
        <f t="shared" si="472"/>
        <v>88.116297778561758</v>
      </c>
      <c r="P2171" s="7">
        <f t="shared" si="468"/>
        <v>3.1488673973580385E-2</v>
      </c>
      <c r="Q2171" s="7">
        <f t="shared" si="475"/>
        <v>-2.9938940664669157E-3</v>
      </c>
      <c r="R2171" s="7">
        <f t="shared" si="469"/>
        <v>-119.75576265867663</v>
      </c>
      <c r="S2171" s="7">
        <f t="shared" si="476"/>
        <v>-2.9938940664669156</v>
      </c>
    </row>
    <row r="2172" spans="6:19" x14ac:dyDescent="0.35">
      <c r="F2172" s="5">
        <f t="shared" si="470"/>
        <v>0.67270000000000219</v>
      </c>
      <c r="G2172" s="6">
        <f t="shared" si="463"/>
        <v>0</v>
      </c>
      <c r="H2172" s="6">
        <f t="shared" si="464"/>
        <v>1.3998288791891313</v>
      </c>
      <c r="I2172" s="6">
        <f t="shared" si="465"/>
        <v>0.77291618647324278</v>
      </c>
      <c r="J2172" s="6">
        <f t="shared" si="466"/>
        <v>0.63450813130145101</v>
      </c>
      <c r="K2172" s="7">
        <f t="shared" si="473"/>
        <v>0</v>
      </c>
      <c r="L2172" s="7">
        <f t="shared" si="471"/>
        <v>62.360928794563151</v>
      </c>
      <c r="M2172" s="7">
        <f t="shared" si="467"/>
        <v>2.2281446915357304E-2</v>
      </c>
      <c r="N2172" s="7">
        <f t="shared" si="474"/>
        <v>0</v>
      </c>
      <c r="O2172" s="7">
        <f t="shared" si="472"/>
        <v>88.116297778561758</v>
      </c>
      <c r="P2172" s="7">
        <f t="shared" si="468"/>
        <v>3.1483793607352643E-2</v>
      </c>
      <c r="Q2172" s="7">
        <f t="shared" si="475"/>
        <v>-2.7550320691579269E-3</v>
      </c>
      <c r="R2172" s="7">
        <f t="shared" si="469"/>
        <v>-110.20128276631708</v>
      </c>
      <c r="S2172" s="7">
        <f t="shared" si="476"/>
        <v>-2.7550320691579269</v>
      </c>
    </row>
    <row r="2173" spans="6:19" x14ac:dyDescent="0.35">
      <c r="F2173" s="5">
        <f t="shared" si="470"/>
        <v>0.67301000000000222</v>
      </c>
      <c r="G2173" s="6">
        <f t="shared" si="463"/>
        <v>0</v>
      </c>
      <c r="H2173" s="6">
        <f t="shared" si="464"/>
        <v>1.4000458694817191</v>
      </c>
      <c r="I2173" s="6">
        <f t="shared" si="465"/>
        <v>0.77683403603890322</v>
      </c>
      <c r="J2173" s="6">
        <f t="shared" si="466"/>
        <v>0.62970539179167584</v>
      </c>
      <c r="K2173" s="7">
        <f t="shared" si="473"/>
        <v>0</v>
      </c>
      <c r="L2173" s="7">
        <f t="shared" si="471"/>
        <v>62.360928794563151</v>
      </c>
      <c r="M2173" s="7">
        <f t="shared" si="467"/>
        <v>2.2277993558727477E-2</v>
      </c>
      <c r="N2173" s="7">
        <f t="shared" si="474"/>
        <v>0</v>
      </c>
      <c r="O2173" s="7">
        <f t="shared" si="472"/>
        <v>88.116297778561758</v>
      </c>
      <c r="P2173" s="7">
        <f t="shared" si="468"/>
        <v>3.1478913997523034E-2</v>
      </c>
      <c r="Q2173" s="7">
        <f t="shared" si="475"/>
        <v>-2.5161382209117587E-3</v>
      </c>
      <c r="R2173" s="7">
        <f t="shared" si="469"/>
        <v>-100.64552883647035</v>
      </c>
      <c r="S2173" s="7">
        <f t="shared" si="476"/>
        <v>-2.5161382209117589</v>
      </c>
    </row>
    <row r="2174" spans="6:19" x14ac:dyDescent="0.35">
      <c r="F2174" s="5">
        <f t="shared" si="470"/>
        <v>0.67332000000000225</v>
      </c>
      <c r="G2174" s="6">
        <f t="shared" si="463"/>
        <v>0</v>
      </c>
      <c r="H2174" s="6">
        <f t="shared" si="464"/>
        <v>1.4002628934104087</v>
      </c>
      <c r="I2174" s="6">
        <f t="shared" si="465"/>
        <v>0.78072204286319269</v>
      </c>
      <c r="J2174" s="6">
        <f t="shared" si="466"/>
        <v>0.62487846161275484</v>
      </c>
      <c r="K2174" s="7">
        <f t="shared" si="473"/>
        <v>0</v>
      </c>
      <c r="L2174" s="7">
        <f t="shared" si="471"/>
        <v>62.360928794563151</v>
      </c>
      <c r="M2174" s="7">
        <f t="shared" si="467"/>
        <v>2.2274540737326445E-2</v>
      </c>
      <c r="N2174" s="7">
        <f t="shared" si="474"/>
        <v>0</v>
      </c>
      <c r="O2174" s="7">
        <f t="shared" si="472"/>
        <v>88.116297778561758</v>
      </c>
      <c r="P2174" s="7">
        <f t="shared" si="468"/>
        <v>3.1474035143974337E-2</v>
      </c>
      <c r="Q2174" s="7">
        <f t="shared" si="475"/>
        <v>-2.2772217132275563E-3</v>
      </c>
      <c r="R2174" s="7">
        <f t="shared" si="469"/>
        <v>-91.088868529102257</v>
      </c>
      <c r="S2174" s="7">
        <f t="shared" si="476"/>
        <v>-2.2772217132275561</v>
      </c>
    </row>
    <row r="2175" spans="6:19" x14ac:dyDescent="0.35">
      <c r="F2175" s="5">
        <f t="shared" si="470"/>
        <v>0.67363000000000228</v>
      </c>
      <c r="G2175" s="6">
        <f t="shared" si="463"/>
        <v>0</v>
      </c>
      <c r="H2175" s="6">
        <f t="shared" si="464"/>
        <v>1.4004799509804144</v>
      </c>
      <c r="I2175" s="6">
        <f t="shared" si="465"/>
        <v>0.78458005758501648</v>
      </c>
      <c r="J2175" s="6">
        <f t="shared" si="466"/>
        <v>0.6200275261953232</v>
      </c>
      <c r="K2175" s="7">
        <f t="shared" si="473"/>
        <v>0</v>
      </c>
      <c r="L2175" s="7">
        <f t="shared" si="471"/>
        <v>62.360928794563151</v>
      </c>
      <c r="M2175" s="7">
        <f t="shared" si="467"/>
        <v>2.2271088451071255E-2</v>
      </c>
      <c r="N2175" s="7">
        <f t="shared" si="474"/>
        <v>0</v>
      </c>
      <c r="O2175" s="7">
        <f t="shared" si="472"/>
        <v>88.116297778561758</v>
      </c>
      <c r="P2175" s="7">
        <f t="shared" si="468"/>
        <v>3.1469157046589327E-2</v>
      </c>
      <c r="Q2175" s="7">
        <f t="shared" si="475"/>
        <v>-2.038291735626422E-3</v>
      </c>
      <c r="R2175" s="7">
        <f t="shared" si="469"/>
        <v>-81.531669425056876</v>
      </c>
      <c r="S2175" s="7">
        <f t="shared" si="476"/>
        <v>-2.0382917356264221</v>
      </c>
    </row>
    <row r="2176" spans="6:19" x14ac:dyDescent="0.35">
      <c r="F2176" s="5">
        <f t="shared" si="470"/>
        <v>0.67394000000000231</v>
      </c>
      <c r="G2176" s="6">
        <f t="shared" si="463"/>
        <v>0</v>
      </c>
      <c r="H2176" s="6">
        <f t="shared" si="464"/>
        <v>1.4006970421969509</v>
      </c>
      <c r="I2176" s="6">
        <f t="shared" si="465"/>
        <v>0.78840793199545289</v>
      </c>
      <c r="J2176" s="6">
        <f t="shared" si="466"/>
        <v>0.61515277189219697</v>
      </c>
      <c r="K2176" s="7">
        <f t="shared" si="473"/>
        <v>0</v>
      </c>
      <c r="L2176" s="7">
        <f t="shared" si="471"/>
        <v>62.360928794563151</v>
      </c>
      <c r="M2176" s="7">
        <f t="shared" si="467"/>
        <v>2.2267636699878968E-2</v>
      </c>
      <c r="N2176" s="7">
        <f t="shared" si="474"/>
        <v>0</v>
      </c>
      <c r="O2176" s="7">
        <f t="shared" si="472"/>
        <v>88.116297778561758</v>
      </c>
      <c r="P2176" s="7">
        <f t="shared" si="468"/>
        <v>3.1464279705250828E-2</v>
      </c>
      <c r="Q2176" s="7">
        <f t="shared" si="475"/>
        <v>-1.7993574752988156E-3</v>
      </c>
      <c r="R2176" s="7">
        <f t="shared" si="469"/>
        <v>-71.974299011952624</v>
      </c>
      <c r="S2176" s="7">
        <f t="shared" si="476"/>
        <v>-1.7993574752988155</v>
      </c>
    </row>
    <row r="2177" spans="6:19" x14ac:dyDescent="0.35">
      <c r="F2177" s="5">
        <f t="shared" si="470"/>
        <v>0.67425000000000235</v>
      </c>
      <c r="G2177" s="6">
        <f t="shared" si="463"/>
        <v>0</v>
      </c>
      <c r="H2177" s="6">
        <f t="shared" si="464"/>
        <v>1.4009141670652343</v>
      </c>
      <c r="I2177" s="6">
        <f t="shared" si="465"/>
        <v>0.79220551904344294</v>
      </c>
      <c r="J2177" s="6">
        <f t="shared" si="466"/>
        <v>0.61025438597121862</v>
      </c>
      <c r="K2177" s="7">
        <f t="shared" si="473"/>
        <v>0</v>
      </c>
      <c r="L2177" s="7">
        <f t="shared" si="471"/>
        <v>62.360928794563151</v>
      </c>
      <c r="M2177" s="7">
        <f t="shared" si="467"/>
        <v>2.2264185483666647E-2</v>
      </c>
      <c r="N2177" s="7">
        <f t="shared" si="474"/>
        <v>0</v>
      </c>
      <c r="O2177" s="7">
        <f t="shared" si="472"/>
        <v>88.116297778561758</v>
      </c>
      <c r="P2177" s="7">
        <f t="shared" si="468"/>
        <v>3.145940311984164E-2</v>
      </c>
      <c r="Q2177" s="7">
        <f t="shared" si="475"/>
        <v>-1.5604281167523777E-3</v>
      </c>
      <c r="R2177" s="7">
        <f t="shared" si="469"/>
        <v>-62.417124670095106</v>
      </c>
      <c r="S2177" s="7">
        <f t="shared" si="476"/>
        <v>-1.5604281167523777</v>
      </c>
    </row>
    <row r="2178" spans="6:19" x14ac:dyDescent="0.35">
      <c r="F2178" s="5">
        <f t="shared" si="470"/>
        <v>0.67456000000000238</v>
      </c>
      <c r="G2178" s="6">
        <f t="shared" ref="G2178:G2194" si="477">IF(F2178&gt;$B$15,0,IF(F2178&lt;$B$13,2*P0*F2178/$B$13,IF(F2178&lt;$B$14,4*P0-F2178*2*P0/$B$13,P0)))</f>
        <v>0</v>
      </c>
      <c r="H2178" s="6">
        <f t="shared" ref="H2178:H2194" si="478">EXP(F2178*w*qsi)</f>
        <v>1.4011313255904803</v>
      </c>
      <c r="I2178" s="6">
        <f t="shared" ref="I2178:I2194" si="479">SIN(wd*F2178)</f>
        <v>0.79597267284144568</v>
      </c>
      <c r="J2178" s="6">
        <f t="shared" ref="J2178:J2194" si="480">COS(wd*F2178)</f>
        <v>0.60533255660805552</v>
      </c>
      <c r="K2178" s="7">
        <f t="shared" si="473"/>
        <v>0</v>
      </c>
      <c r="L2178" s="7">
        <f t="shared" si="471"/>
        <v>62.360928794563151</v>
      </c>
      <c r="M2178" s="7">
        <f t="shared" ref="M2178:M2194" si="481">1/(m*wd*H2178)*L2178</f>
        <v>2.2260734802351391E-2</v>
      </c>
      <c r="N2178" s="7">
        <f t="shared" si="474"/>
        <v>0</v>
      </c>
      <c r="O2178" s="7">
        <f t="shared" si="472"/>
        <v>88.116297778561758</v>
      </c>
      <c r="P2178" s="7">
        <f t="shared" ref="P2178:P2194" si="482">1/(m*wd*H2178)*O2178</f>
        <v>3.1454527290244623E-2</v>
      </c>
      <c r="Q2178" s="7">
        <f t="shared" si="475"/>
        <v>-1.3215128414594025E-3</v>
      </c>
      <c r="R2178" s="7">
        <f t="shared" ref="R2178:R2194" si="483">k*Q2178</f>
        <v>-52.860513658376099</v>
      </c>
      <c r="S2178" s="7">
        <f t="shared" si="476"/>
        <v>-1.3215128414594026</v>
      </c>
    </row>
    <row r="2179" spans="6:19" x14ac:dyDescent="0.35">
      <c r="F2179" s="5">
        <f t="shared" ref="F2179:F2194" si="484">F2178+dt</f>
        <v>0.67487000000000241</v>
      </c>
      <c r="G2179" s="6">
        <f t="shared" si="477"/>
        <v>0</v>
      </c>
      <c r="H2179" s="6">
        <f t="shared" si="478"/>
        <v>1.4013485177779066</v>
      </c>
      <c r="I2179" s="6">
        <f t="shared" si="479"/>
        <v>0.79970924867103832</v>
      </c>
      <c r="J2179" s="6">
        <f t="shared" si="480"/>
        <v>0.6003874728789762</v>
      </c>
      <c r="K2179" s="7">
        <f t="shared" si="473"/>
        <v>0</v>
      </c>
      <c r="L2179" s="7">
        <f t="shared" ref="L2179:L2194" si="485">0.5*dt*(K2178+K2179)+L2178</f>
        <v>62.360928794563151</v>
      </c>
      <c r="M2179" s="7">
        <f t="shared" si="481"/>
        <v>2.2257284655850286E-2</v>
      </c>
      <c r="N2179" s="7">
        <f t="shared" si="474"/>
        <v>0</v>
      </c>
      <c r="O2179" s="7">
        <f t="shared" ref="O2179:O2194" si="486">0.5*dt*(N2179+N2178)+O2178</f>
        <v>88.116297778561758</v>
      </c>
      <c r="P2179" s="7">
        <f t="shared" si="482"/>
        <v>3.1449652216342619E-2</v>
      </c>
      <c r="Q2179" s="7">
        <f t="shared" si="475"/>
        <v>-1.0826208275051749E-3</v>
      </c>
      <c r="R2179" s="7">
        <f t="shared" si="483"/>
        <v>-43.304833100206999</v>
      </c>
      <c r="S2179" s="7">
        <f t="shared" si="476"/>
        <v>-1.082620827505175</v>
      </c>
    </row>
    <row r="2180" spans="6:19" x14ac:dyDescent="0.35">
      <c r="F2180" s="5">
        <f t="shared" si="484"/>
        <v>0.67518000000000244</v>
      </c>
      <c r="G2180" s="6">
        <f t="shared" si="477"/>
        <v>0</v>
      </c>
      <c r="H2180" s="6">
        <f t="shared" si="478"/>
        <v>1.4015657436327309</v>
      </c>
      <c r="I2180" s="6">
        <f t="shared" si="479"/>
        <v>0.80341510298847663</v>
      </c>
      <c r="J2180" s="6">
        <f t="shared" si="480"/>
        <v>0.59541932475358539</v>
      </c>
      <c r="K2180" s="7">
        <f t="shared" ref="K2180:K2194" si="487">G2180*H2180*J2180</f>
        <v>0</v>
      </c>
      <c r="L2180" s="7">
        <f t="shared" si="485"/>
        <v>62.360928794563151</v>
      </c>
      <c r="M2180" s="7">
        <f t="shared" si="481"/>
        <v>2.2253835044080451E-2</v>
      </c>
      <c r="N2180" s="7">
        <f t="shared" ref="N2180:N2194" si="488">G2180*H2180*I2180</f>
        <v>0</v>
      </c>
      <c r="O2180" s="7">
        <f t="shared" si="486"/>
        <v>88.116297778561758</v>
      </c>
      <c r="P2180" s="7">
        <f t="shared" si="482"/>
        <v>3.1444777898018521E-2</v>
      </c>
      <c r="Q2180" s="7">
        <f t="shared" ref="Q2180:Q2194" si="489">M2180*I2180-P2180*J2180</f>
        <v>-8.4376124923618914E-4</v>
      </c>
      <c r="R2180" s="7">
        <f t="shared" si="483"/>
        <v>-33.750449969447565</v>
      </c>
      <c r="S2180" s="7">
        <f t="shared" ref="S2180:S2194" si="490">Q2180*1000</f>
        <v>-0.84376124923618911</v>
      </c>
    </row>
    <row r="2181" spans="6:19" x14ac:dyDescent="0.35">
      <c r="F2181" s="5">
        <f t="shared" si="484"/>
        <v>0.67549000000000248</v>
      </c>
      <c r="G2181" s="6">
        <f t="shared" si="477"/>
        <v>0</v>
      </c>
      <c r="H2181" s="6">
        <f t="shared" si="478"/>
        <v>1.4017830031601723</v>
      </c>
      <c r="I2181" s="6">
        <f t="shared" si="479"/>
        <v>0.80709009343020954</v>
      </c>
      <c r="J2181" s="6">
        <f t="shared" si="480"/>
        <v>0.59042830308752614</v>
      </c>
      <c r="K2181" s="7">
        <f t="shared" si="487"/>
        <v>0</v>
      </c>
      <c r="L2181" s="7">
        <f t="shared" si="485"/>
        <v>62.360928794563151</v>
      </c>
      <c r="M2181" s="7">
        <f t="shared" si="481"/>
        <v>2.2250385966959E-2</v>
      </c>
      <c r="N2181" s="7">
        <f t="shared" si="488"/>
        <v>0</v>
      </c>
      <c r="O2181" s="7">
        <f t="shared" si="486"/>
        <v>88.116297778561758</v>
      </c>
      <c r="P2181" s="7">
        <f t="shared" si="482"/>
        <v>3.1439904335155207E-2</v>
      </c>
      <c r="Q2181" s="7">
        <f t="shared" si="489"/>
        <v>-6.0494327690868363E-4</v>
      </c>
      <c r="R2181" s="7">
        <f t="shared" si="483"/>
        <v>-24.197731076347345</v>
      </c>
      <c r="S2181" s="7">
        <f t="shared" si="490"/>
        <v>-0.60494327690868366</v>
      </c>
    </row>
    <row r="2182" spans="6:19" x14ac:dyDescent="0.35">
      <c r="F2182" s="5">
        <f t="shared" si="484"/>
        <v>0.67580000000000251</v>
      </c>
      <c r="G2182" s="6">
        <f t="shared" si="477"/>
        <v>0</v>
      </c>
      <c r="H2182" s="6">
        <f t="shared" si="478"/>
        <v>1.4020002963654505</v>
      </c>
      <c r="I2182" s="6">
        <f t="shared" si="479"/>
        <v>0.81073407881834914</v>
      </c>
      <c r="J2182" s="6">
        <f t="shared" si="480"/>
        <v>0.58541459961514697</v>
      </c>
      <c r="K2182" s="7">
        <f t="shared" si="487"/>
        <v>0</v>
      </c>
      <c r="L2182" s="7">
        <f t="shared" si="485"/>
        <v>62.360928794563151</v>
      </c>
      <c r="M2182" s="7">
        <f t="shared" si="481"/>
        <v>2.2246937424403073E-2</v>
      </c>
      <c r="N2182" s="7">
        <f t="shared" si="488"/>
        <v>0</v>
      </c>
      <c r="O2182" s="7">
        <f t="shared" si="486"/>
        <v>88.116297778561758</v>
      </c>
      <c r="P2182" s="7">
        <f t="shared" si="482"/>
        <v>3.1435031527635597E-2</v>
      </c>
      <c r="Q2182" s="7">
        <f t="shared" si="489"/>
        <v>-3.6617607633743221E-4</v>
      </c>
      <c r="R2182" s="7">
        <f t="shared" si="483"/>
        <v>-14.647043053497288</v>
      </c>
      <c r="S2182" s="7">
        <f t="shared" si="490"/>
        <v>-0.36617607633743221</v>
      </c>
    </row>
    <row r="2183" spans="6:19" x14ac:dyDescent="0.35">
      <c r="F2183" s="5">
        <f t="shared" si="484"/>
        <v>0.67611000000000254</v>
      </c>
      <c r="G2183" s="6">
        <f t="shared" si="477"/>
        <v>0</v>
      </c>
      <c r="H2183" s="6">
        <f t="shared" si="478"/>
        <v>1.4022176232537862</v>
      </c>
      <c r="I2183" s="6">
        <f t="shared" si="479"/>
        <v>0.81434691916609003</v>
      </c>
      <c r="J2183" s="6">
        <f t="shared" si="480"/>
        <v>0.58037840694214127</v>
      </c>
      <c r="K2183" s="7">
        <f t="shared" si="487"/>
        <v>0</v>
      </c>
      <c r="L2183" s="7">
        <f t="shared" si="485"/>
        <v>62.360928794563151</v>
      </c>
      <c r="M2183" s="7">
        <f t="shared" si="481"/>
        <v>2.224348941632982E-2</v>
      </c>
      <c r="N2183" s="7">
        <f t="shared" si="488"/>
        <v>0</v>
      </c>
      <c r="O2183" s="7">
        <f t="shared" si="486"/>
        <v>88.116297778561758</v>
      </c>
      <c r="P2183" s="7">
        <f t="shared" si="482"/>
        <v>3.1430159475342619E-2</v>
      </c>
      <c r="Q2183" s="7">
        <f t="shared" si="489"/>
        <v>-1.2746880854507675E-4</v>
      </c>
      <c r="R2183" s="7">
        <f t="shared" si="483"/>
        <v>-5.0987523418030705</v>
      </c>
      <c r="S2183" s="7">
        <f t="shared" si="490"/>
        <v>-0.12746880854507675</v>
      </c>
    </row>
    <row r="2184" spans="6:19" x14ac:dyDescent="0.35">
      <c r="F2184" s="5">
        <f t="shared" si="484"/>
        <v>0.67642000000000257</v>
      </c>
      <c r="G2184" s="6">
        <f t="shared" si="477"/>
        <v>0</v>
      </c>
      <c r="H2184" s="6">
        <f t="shared" si="478"/>
        <v>1.4024349838303998</v>
      </c>
      <c r="I2184" s="6">
        <f t="shared" si="479"/>
        <v>0.8179284756830929</v>
      </c>
      <c r="J2184" s="6">
        <f t="shared" si="480"/>
        <v>0.57531991853814002</v>
      </c>
      <c r="K2184" s="7">
        <f t="shared" si="487"/>
        <v>0</v>
      </c>
      <c r="L2184" s="7">
        <f t="shared" si="485"/>
        <v>62.360928794563151</v>
      </c>
      <c r="M2184" s="7">
        <f t="shared" si="481"/>
        <v>2.2240041942656403E-2</v>
      </c>
      <c r="N2184" s="7">
        <f t="shared" si="488"/>
        <v>0</v>
      </c>
      <c r="O2184" s="7">
        <f t="shared" si="486"/>
        <v>88.116297778561758</v>
      </c>
      <c r="P2184" s="7">
        <f t="shared" si="482"/>
        <v>3.1425288178159226E-2</v>
      </c>
      <c r="Q2184" s="7">
        <f t="shared" si="489"/>
        <v>1.1116937058886292E-4</v>
      </c>
      <c r="R2184" s="7">
        <f t="shared" si="483"/>
        <v>4.4467748235545166</v>
      </c>
      <c r="S2184" s="7">
        <f t="shared" si="490"/>
        <v>0.11116937058886292</v>
      </c>
    </row>
    <row r="2185" spans="6:19" x14ac:dyDescent="0.35">
      <c r="F2185" s="5">
        <f t="shared" si="484"/>
        <v>0.67673000000000261</v>
      </c>
      <c r="G2185" s="6">
        <f t="shared" si="477"/>
        <v>0</v>
      </c>
      <c r="H2185" s="6">
        <f t="shared" si="478"/>
        <v>1.4026523781005145</v>
      </c>
      <c r="I2185" s="6">
        <f t="shared" si="479"/>
        <v>0.82147861078081275</v>
      </c>
      <c r="J2185" s="6">
        <f t="shared" si="480"/>
        <v>0.57023932872928529</v>
      </c>
      <c r="K2185" s="7">
        <f t="shared" si="487"/>
        <v>0</v>
      </c>
      <c r="L2185" s="7">
        <f t="shared" si="485"/>
        <v>62.360928794563151</v>
      </c>
      <c r="M2185" s="7">
        <f t="shared" si="481"/>
        <v>2.2236595003299987E-2</v>
      </c>
      <c r="N2185" s="7">
        <f t="shared" si="488"/>
        <v>0</v>
      </c>
      <c r="O2185" s="7">
        <f t="shared" si="486"/>
        <v>88.116297778561758</v>
      </c>
      <c r="P2185" s="7">
        <f t="shared" si="482"/>
        <v>3.1420417635968374E-2</v>
      </c>
      <c r="Q2185" s="7">
        <f t="shared" si="489"/>
        <v>3.4972931067803192E-4</v>
      </c>
      <c r="R2185" s="7">
        <f t="shared" si="483"/>
        <v>13.989172427121277</v>
      </c>
      <c r="S2185" s="7">
        <f t="shared" si="490"/>
        <v>0.34972931067803192</v>
      </c>
    </row>
    <row r="2186" spans="6:19" x14ac:dyDescent="0.35">
      <c r="F2186" s="5">
        <f t="shared" si="484"/>
        <v>0.67704000000000264</v>
      </c>
      <c r="G2186" s="6">
        <f t="shared" si="477"/>
        <v>0</v>
      </c>
      <c r="H2186" s="6">
        <f t="shared" si="478"/>
        <v>1.4028698060693521</v>
      </c>
      <c r="I2186" s="6">
        <f t="shared" si="479"/>
        <v>0.82499718807778499</v>
      </c>
      <c r="J2186" s="6">
        <f t="shared" si="480"/>
        <v>0.56513683269076342</v>
      </c>
      <c r="K2186" s="7">
        <f t="shared" si="487"/>
        <v>0</v>
      </c>
      <c r="L2186" s="7">
        <f t="shared" si="485"/>
        <v>62.360928794563151</v>
      </c>
      <c r="M2186" s="7">
        <f t="shared" si="481"/>
        <v>2.2233148598177779E-2</v>
      </c>
      <c r="N2186" s="7">
        <f t="shared" si="488"/>
        <v>0</v>
      </c>
      <c r="O2186" s="7">
        <f t="shared" si="486"/>
        <v>88.116297778561758</v>
      </c>
      <c r="P2186" s="7">
        <f t="shared" si="482"/>
        <v>3.141554784865308E-2</v>
      </c>
      <c r="Q2186" s="7">
        <f t="shared" si="489"/>
        <v>5.8820186717928671E-4</v>
      </c>
      <c r="R2186" s="7">
        <f t="shared" si="483"/>
        <v>23.528074687171468</v>
      </c>
      <c r="S2186" s="7">
        <f t="shared" si="490"/>
        <v>0.58820186717928669</v>
      </c>
    </row>
    <row r="2187" spans="6:19" x14ac:dyDescent="0.35">
      <c r="F2187" s="5">
        <f t="shared" si="484"/>
        <v>0.67735000000000267</v>
      </c>
      <c r="G2187" s="6">
        <f t="shared" si="477"/>
        <v>0</v>
      </c>
      <c r="H2187" s="6">
        <f t="shared" si="478"/>
        <v>1.4030872677421373</v>
      </c>
      <c r="I2187" s="6">
        <f t="shared" si="479"/>
        <v>0.82848407240486477</v>
      </c>
      <c r="J2187" s="6">
        <f t="shared" si="480"/>
        <v>0.56001262643930694</v>
      </c>
      <c r="K2187" s="7">
        <f t="shared" si="487"/>
        <v>0</v>
      </c>
      <c r="L2187" s="7">
        <f t="shared" si="485"/>
        <v>62.360928794563151</v>
      </c>
      <c r="M2187" s="7">
        <f t="shared" si="481"/>
        <v>2.2229702727206955E-2</v>
      </c>
      <c r="N2187" s="7">
        <f t="shared" si="488"/>
        <v>0</v>
      </c>
      <c r="O2187" s="7">
        <f t="shared" si="486"/>
        <v>88.116297778561758</v>
      </c>
      <c r="P2187" s="7">
        <f t="shared" si="482"/>
        <v>3.1410678816096299E-2</v>
      </c>
      <c r="Q2187" s="7">
        <f t="shared" si="489"/>
        <v>8.2657790174235982E-4</v>
      </c>
      <c r="R2187" s="7">
        <f t="shared" si="483"/>
        <v>33.063116069694395</v>
      </c>
      <c r="S2187" s="7">
        <f t="shared" si="490"/>
        <v>0.82657790174235979</v>
      </c>
    </row>
    <row r="2188" spans="6:19" x14ac:dyDescent="0.35">
      <c r="F2188" s="5">
        <f t="shared" si="484"/>
        <v>0.6776600000000027</v>
      </c>
      <c r="G2188" s="6">
        <f t="shared" si="477"/>
        <v>0</v>
      </c>
      <c r="H2188" s="6">
        <f t="shared" si="478"/>
        <v>1.403304763124094</v>
      </c>
      <c r="I2188" s="6">
        <f t="shared" si="479"/>
        <v>0.83193912981042095</v>
      </c>
      <c r="J2188" s="6">
        <f t="shared" si="480"/>
        <v>0.55486690682566353</v>
      </c>
      <c r="K2188" s="7">
        <f t="shared" si="487"/>
        <v>0</v>
      </c>
      <c r="L2188" s="7">
        <f t="shared" si="485"/>
        <v>62.360928794563151</v>
      </c>
      <c r="M2188" s="7">
        <f t="shared" si="481"/>
        <v>2.2226257390304743E-2</v>
      </c>
      <c r="N2188" s="7">
        <f t="shared" si="488"/>
        <v>0</v>
      </c>
      <c r="O2188" s="7">
        <f t="shared" si="486"/>
        <v>88.116297778561758</v>
      </c>
      <c r="P2188" s="7">
        <f t="shared" si="482"/>
        <v>3.1405810538181082E-2</v>
      </c>
      <c r="Q2188" s="7">
        <f t="shared" si="489"/>
        <v>1.0648482825591984E-3</v>
      </c>
      <c r="R2188" s="7">
        <f t="shared" si="483"/>
        <v>42.593931302367935</v>
      </c>
      <c r="S2188" s="7">
        <f t="shared" si="490"/>
        <v>1.0648482825591985</v>
      </c>
    </row>
    <row r="2189" spans="6:19" x14ac:dyDescent="0.35">
      <c r="F2189" s="5">
        <f t="shared" si="484"/>
        <v>0.67797000000000274</v>
      </c>
      <c r="G2189" s="6">
        <f t="shared" si="477"/>
        <v>0</v>
      </c>
      <c r="H2189" s="6">
        <f t="shared" si="478"/>
        <v>1.4035222922204478</v>
      </c>
      <c r="I2189" s="6">
        <f t="shared" si="479"/>
        <v>0.8353622275654774</v>
      </c>
      <c r="J2189" s="6">
        <f t="shared" si="480"/>
        <v>0.54969987152703936</v>
      </c>
      <c r="K2189" s="7">
        <f t="shared" si="487"/>
        <v>0</v>
      </c>
      <c r="L2189" s="7">
        <f t="shared" si="485"/>
        <v>62.360928794563151</v>
      </c>
      <c r="M2189" s="7">
        <f t="shared" si="481"/>
        <v>2.2222812587388369E-2</v>
      </c>
      <c r="N2189" s="7">
        <f t="shared" si="488"/>
        <v>0</v>
      </c>
      <c r="O2189" s="7">
        <f t="shared" si="486"/>
        <v>88.116297778561758</v>
      </c>
      <c r="P2189" s="7">
        <f t="shared" si="482"/>
        <v>3.1400943014790475E-2</v>
      </c>
      <c r="Q2189" s="7">
        <f t="shared" si="489"/>
        <v>1.3030038847126717E-3</v>
      </c>
      <c r="R2189" s="7">
        <f t="shared" si="483"/>
        <v>52.120155388506866</v>
      </c>
      <c r="S2189" s="7">
        <f t="shared" si="490"/>
        <v>1.3030038847126717</v>
      </c>
    </row>
    <row r="2190" spans="6:19" x14ac:dyDescent="0.35">
      <c r="F2190" s="5">
        <f t="shared" si="484"/>
        <v>0.67828000000000277</v>
      </c>
      <c r="G2190" s="6">
        <f t="shared" si="477"/>
        <v>0</v>
      </c>
      <c r="H2190" s="6">
        <f t="shared" si="478"/>
        <v>1.4037398550364244</v>
      </c>
      <c r="I2190" s="6">
        <f t="shared" si="479"/>
        <v>0.83875323416881831</v>
      </c>
      <c r="J2190" s="6">
        <f t="shared" si="480"/>
        <v>0.54451171903949636</v>
      </c>
      <c r="K2190" s="7">
        <f t="shared" si="487"/>
        <v>0</v>
      </c>
      <c r="L2190" s="7">
        <f t="shared" si="485"/>
        <v>62.360928794563151</v>
      </c>
      <c r="M2190" s="7">
        <f t="shared" si="481"/>
        <v>2.2219368318375076E-2</v>
      </c>
      <c r="N2190" s="7">
        <f t="shared" si="488"/>
        <v>0</v>
      </c>
      <c r="O2190" s="7">
        <f t="shared" si="486"/>
        <v>88.116297778561758</v>
      </c>
      <c r="P2190" s="7">
        <f t="shared" si="482"/>
        <v>3.1396076245807536E-2</v>
      </c>
      <c r="Q2190" s="7">
        <f t="shared" si="489"/>
        <v>1.5410355905255135E-3</v>
      </c>
      <c r="R2190" s="7">
        <f t="shared" si="483"/>
        <v>61.641423621020543</v>
      </c>
      <c r="S2190" s="7">
        <f t="shared" si="490"/>
        <v>1.5410355905255135</v>
      </c>
    </row>
    <row r="2191" spans="6:19" x14ac:dyDescent="0.35">
      <c r="F2191" s="5">
        <f t="shared" si="484"/>
        <v>0.6785900000000028</v>
      </c>
      <c r="G2191" s="6">
        <f t="shared" si="477"/>
        <v>0</v>
      </c>
      <c r="H2191" s="6">
        <f t="shared" si="478"/>
        <v>1.4039574515772515</v>
      </c>
      <c r="I2191" s="6">
        <f t="shared" si="479"/>
        <v>0.84211201935203595</v>
      </c>
      <c r="J2191" s="6">
        <f t="shared" si="480"/>
        <v>0.53930264867033273</v>
      </c>
      <c r="K2191" s="7">
        <f t="shared" si="487"/>
        <v>0</v>
      </c>
      <c r="L2191" s="7">
        <f t="shared" si="485"/>
        <v>62.360928794563151</v>
      </c>
      <c r="M2191" s="7">
        <f t="shared" si="481"/>
        <v>2.2215924583182091E-2</v>
      </c>
      <c r="N2191" s="7">
        <f t="shared" si="488"/>
        <v>0</v>
      </c>
      <c r="O2191" s="7">
        <f t="shared" si="486"/>
        <v>88.116297778561758</v>
      </c>
      <c r="P2191" s="7">
        <f t="shared" si="482"/>
        <v>3.1391210231115303E-2</v>
      </c>
      <c r="Q2191" s="7">
        <f t="shared" si="489"/>
        <v>1.7789342899082773E-3</v>
      </c>
      <c r="R2191" s="7">
        <f t="shared" si="483"/>
        <v>71.157371596331089</v>
      </c>
      <c r="S2191" s="7">
        <f t="shared" si="490"/>
        <v>1.7789342899082774</v>
      </c>
    </row>
    <row r="2192" spans="6:19" x14ac:dyDescent="0.35">
      <c r="F2192" s="5">
        <f t="shared" si="484"/>
        <v>0.67890000000000283</v>
      </c>
      <c r="G2192" s="6">
        <f t="shared" si="477"/>
        <v>0</v>
      </c>
      <c r="H2192" s="6">
        <f t="shared" si="478"/>
        <v>1.4041750818481562</v>
      </c>
      <c r="I2192" s="6">
        <f t="shared" si="479"/>
        <v>0.84543845408453555</v>
      </c>
      <c r="J2192" s="6">
        <f t="shared" si="480"/>
        <v>0.53407286053042491</v>
      </c>
      <c r="K2192" s="7">
        <f t="shared" si="487"/>
        <v>0</v>
      </c>
      <c r="L2192" s="7">
        <f t="shared" si="485"/>
        <v>62.360928794563151</v>
      </c>
      <c r="M2192" s="7">
        <f t="shared" si="481"/>
        <v>2.2212481381726705E-2</v>
      </c>
      <c r="N2192" s="7">
        <f t="shared" si="488"/>
        <v>0</v>
      </c>
      <c r="O2192" s="7">
        <f t="shared" si="486"/>
        <v>88.116297778561758</v>
      </c>
      <c r="P2192" s="7">
        <f t="shared" si="482"/>
        <v>3.1386344970596912E-2</v>
      </c>
      <c r="Q2192" s="7">
        <f t="shared" si="489"/>
        <v>2.0166908807071442E-3</v>
      </c>
      <c r="R2192" s="7">
        <f t="shared" si="483"/>
        <v>80.667635228285761</v>
      </c>
      <c r="S2192" s="7">
        <f t="shared" si="490"/>
        <v>2.0166908807071442</v>
      </c>
    </row>
    <row r="2193" spans="6:19" x14ac:dyDescent="0.35">
      <c r="F2193" s="5">
        <f t="shared" si="484"/>
        <v>0.67921000000000287</v>
      </c>
      <c r="G2193" s="6">
        <f t="shared" si="477"/>
        <v>0</v>
      </c>
      <c r="H2193" s="6">
        <f t="shared" si="478"/>
        <v>1.4043927458543675</v>
      </c>
      <c r="I2193" s="6">
        <f t="shared" si="479"/>
        <v>0.84873241057849291</v>
      </c>
      <c r="J2193" s="6">
        <f t="shared" si="480"/>
        <v>0.52882255552654012</v>
      </c>
      <c r="K2193" s="7">
        <f t="shared" si="487"/>
        <v>0</v>
      </c>
      <c r="L2193" s="7">
        <f t="shared" si="485"/>
        <v>62.360928794563151</v>
      </c>
      <c r="M2193" s="7">
        <f t="shared" si="481"/>
        <v>2.2209038713926186E-2</v>
      </c>
      <c r="N2193" s="7">
        <f t="shared" si="488"/>
        <v>0</v>
      </c>
      <c r="O2193" s="7">
        <f t="shared" si="486"/>
        <v>88.116297778561758</v>
      </c>
      <c r="P2193" s="7">
        <f t="shared" si="482"/>
        <v>3.1381480464135462E-2</v>
      </c>
      <c r="Q2193" s="7">
        <f t="shared" si="489"/>
        <v>2.2542962690513361E-3</v>
      </c>
      <c r="R2193" s="7">
        <f t="shared" si="483"/>
        <v>90.171850762053452</v>
      </c>
      <c r="S2193" s="7">
        <f t="shared" si="490"/>
        <v>2.254296269051336</v>
      </c>
    </row>
    <row r="2194" spans="6:19" x14ac:dyDescent="0.35">
      <c r="F2194" s="5">
        <f t="shared" si="484"/>
        <v>0.6795200000000029</v>
      </c>
      <c r="G2194" s="6">
        <f t="shared" si="477"/>
        <v>0</v>
      </c>
      <c r="H2194" s="6">
        <f t="shared" si="478"/>
        <v>1.4046104436011144</v>
      </c>
      <c r="I2194" s="6">
        <f t="shared" si="479"/>
        <v>0.85199376229376356</v>
      </c>
      <c r="J2194" s="6">
        <f t="shared" si="480"/>
        <v>0.52355193535361699</v>
      </c>
      <c r="K2194" s="7">
        <f t="shared" si="487"/>
        <v>0</v>
      </c>
      <c r="L2194" s="7">
        <f t="shared" si="485"/>
        <v>62.360928794563151</v>
      </c>
      <c r="M2194" s="7">
        <f t="shared" si="481"/>
        <v>2.2205596579697819E-2</v>
      </c>
      <c r="N2194" s="7">
        <f t="shared" si="488"/>
        <v>0</v>
      </c>
      <c r="O2194" s="7">
        <f t="shared" si="486"/>
        <v>88.116297778561758</v>
      </c>
      <c r="P2194" s="7">
        <f t="shared" si="482"/>
        <v>3.1376616711614076E-2</v>
      </c>
      <c r="Q2194" s="7">
        <f t="shared" si="489"/>
        <v>2.4917413697000818E-3</v>
      </c>
      <c r="R2194" s="7">
        <f t="shared" si="483"/>
        <v>99.669654788003271</v>
      </c>
      <c r="S2194" s="7">
        <f t="shared" si="490"/>
        <v>2.4917413697000819</v>
      </c>
    </row>
  </sheetData>
  <mergeCells count="1">
    <mergeCell ref="A28:D29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9</vt:i4>
      </vt:variant>
    </vt:vector>
  </HeadingPairs>
  <TitlesOfParts>
    <vt:vector size="10" baseType="lpstr">
      <vt:lpstr>Integral Duhamel 1GL</vt:lpstr>
      <vt:lpstr>dt</vt:lpstr>
      <vt:lpstr>k</vt:lpstr>
      <vt:lpstr>m</vt:lpstr>
      <vt:lpstr>P0</vt:lpstr>
      <vt:lpstr>qsi</vt:lpstr>
      <vt:lpstr>T</vt:lpstr>
      <vt:lpstr>t0</vt:lpstr>
      <vt:lpstr>w</vt:lpstr>
      <vt:lpstr>wd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Felipe de Carvalho Lage</dc:creator>
  <cp:lastModifiedBy>Administrador</cp:lastModifiedBy>
  <dcterms:created xsi:type="dcterms:W3CDTF">2019-05-02T14:32:15Z</dcterms:created>
  <dcterms:modified xsi:type="dcterms:W3CDTF">2020-10-14T09:28:59Z</dcterms:modified>
</cp:coreProperties>
</file>